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0" windowWidth="23625" windowHeight="10455" tabRatio="164"/>
  </bookViews>
  <sheets>
    <sheet name="اصلی" sheetId="1" r:id="rId1"/>
    <sheet name="کد موضوع" sheetId="2" r:id="rId2"/>
    <sheet name="Sheet1" sheetId="3" r:id="rId3"/>
    <sheet name="Sheet2" sheetId="4" r:id="rId4"/>
  </sheets>
  <externalReferences>
    <externalReference r:id="rId5"/>
  </externalReferences>
  <definedNames>
    <definedName name="_xlnm._FilterDatabase" localSheetId="0" hidden="1">اصلی!$A$6:$BP$3778</definedName>
    <definedName name="fgfg">'کد موضوع'!$I$13:$K$16</definedName>
    <definedName name="_xlnm.Print_Area" localSheetId="1">'کد موضوع'!$I$2:$R$18</definedName>
    <definedName name="qwer">'کد موضوع'!$I$13:$K$16</definedName>
    <definedName name="qwert">'کد موضوع'!$I$5:$R$7</definedName>
    <definedName name="qwert1">'[1]کد موضوع'!$I$5:$R$7</definedName>
    <definedName name="titel">'کد موضوع'!$B$3:$F$202</definedName>
  </definedNames>
  <calcPr calcId="124519"/>
</workbook>
</file>

<file path=xl/calcChain.xml><?xml version="1.0" encoding="utf-8"?>
<calcChain xmlns="http://schemas.openxmlformats.org/spreadsheetml/2006/main">
  <c r="L1494" i="1"/>
  <c r="K1494"/>
  <c r="J1494"/>
  <c r="M1493"/>
  <c r="L1493"/>
  <c r="K1493"/>
  <c r="J1493"/>
  <c r="M1586"/>
  <c r="L1586"/>
  <c r="K1586"/>
  <c r="J1586"/>
  <c r="M1585"/>
  <c r="L1585"/>
  <c r="K1585"/>
  <c r="J1585"/>
  <c r="M1653"/>
  <c r="L1653"/>
  <c r="K1653"/>
  <c r="J1653"/>
  <c r="M1652"/>
  <c r="L1652"/>
  <c r="K1652"/>
  <c r="J1652"/>
  <c r="M2477"/>
  <c r="L2477"/>
  <c r="K2477"/>
  <c r="J2477"/>
  <c r="M1672"/>
  <c r="L1672"/>
  <c r="K1672"/>
  <c r="J1672"/>
  <c r="M1671"/>
  <c r="L1671"/>
  <c r="K1671"/>
  <c r="J1671"/>
  <c r="M226" l="1"/>
  <c r="L226"/>
  <c r="K226"/>
  <c r="J226"/>
  <c r="M201"/>
  <c r="L201"/>
  <c r="K201"/>
  <c r="J201"/>
  <c r="M79"/>
  <c r="L79"/>
  <c r="K79"/>
  <c r="J79"/>
  <c r="M1239"/>
  <c r="L1239"/>
  <c r="K1239"/>
  <c r="J1239"/>
  <c r="M1238"/>
  <c r="L1238"/>
  <c r="K1238"/>
  <c r="J1238"/>
  <c r="M1237"/>
  <c r="L1237"/>
  <c r="K1237"/>
  <c r="J1237"/>
  <c r="M1236"/>
  <c r="L1236"/>
  <c r="K1236"/>
  <c r="J1236"/>
  <c r="M1235"/>
  <c r="L1235"/>
  <c r="K1235"/>
  <c r="J1235"/>
  <c r="M1234"/>
  <c r="L1234"/>
  <c r="K1234"/>
  <c r="J1234"/>
  <c r="M1233"/>
  <c r="L1233"/>
  <c r="K1233"/>
  <c r="J1233"/>
  <c r="M1232"/>
  <c r="L1232"/>
  <c r="K1232"/>
  <c r="J1232"/>
  <c r="M1231"/>
  <c r="L1231"/>
  <c r="K1231"/>
  <c r="J1231"/>
  <c r="M1229"/>
  <c r="L1229"/>
  <c r="K1229"/>
  <c r="J1229"/>
  <c r="J1222"/>
  <c r="K1222"/>
  <c r="L1222"/>
  <c r="M1222"/>
  <c r="M225"/>
  <c r="L225"/>
  <c r="K225"/>
  <c r="J225"/>
  <c r="M224"/>
  <c r="L224"/>
  <c r="K224"/>
  <c r="J224"/>
  <c r="M223"/>
  <c r="L223"/>
  <c r="K223"/>
  <c r="J223"/>
  <c r="M222"/>
  <c r="L222"/>
  <c r="K222"/>
  <c r="J222"/>
  <c r="M221"/>
  <c r="L221"/>
  <c r="K221"/>
  <c r="J221"/>
  <c r="M220"/>
  <c r="L220"/>
  <c r="K220"/>
  <c r="J220"/>
  <c r="M219"/>
  <c r="L219"/>
  <c r="K219"/>
  <c r="J219"/>
  <c r="M218"/>
  <c r="L218"/>
  <c r="K218"/>
  <c r="J218"/>
  <c r="M217"/>
  <c r="L217"/>
  <c r="K217"/>
  <c r="J217"/>
  <c r="M216"/>
  <c r="L216"/>
  <c r="K216"/>
  <c r="J216"/>
  <c r="M215"/>
  <c r="L215"/>
  <c r="K215"/>
  <c r="J215"/>
  <c r="M214"/>
  <c r="L214"/>
  <c r="K214"/>
  <c r="J214"/>
  <c r="M213"/>
  <c r="L213"/>
  <c r="K213"/>
  <c r="J213"/>
  <c r="M212"/>
  <c r="L212"/>
  <c r="K212"/>
  <c r="J212"/>
  <c r="M211"/>
  <c r="L211"/>
  <c r="K211"/>
  <c r="J211"/>
  <c r="M210"/>
  <c r="L210"/>
  <c r="K210"/>
  <c r="J210"/>
  <c r="M209"/>
  <c r="L209"/>
  <c r="K209"/>
  <c r="J209"/>
  <c r="M208"/>
  <c r="L208"/>
  <c r="K208"/>
  <c r="J208"/>
  <c r="M207"/>
  <c r="L207"/>
  <c r="K207"/>
  <c r="J207"/>
  <c r="M206"/>
  <c r="L206"/>
  <c r="K206"/>
  <c r="J206"/>
  <c r="M205"/>
  <c r="L205"/>
  <c r="K205"/>
  <c r="J205"/>
  <c r="M204"/>
  <c r="L204"/>
  <c r="K204"/>
  <c r="J204"/>
  <c r="M203"/>
  <c r="L203"/>
  <c r="K203"/>
  <c r="J203"/>
  <c r="M202"/>
  <c r="L202"/>
  <c r="K202"/>
  <c r="J202"/>
  <c r="M200"/>
  <c r="L200"/>
  <c r="K200"/>
  <c r="J200"/>
  <c r="M199"/>
  <c r="L199"/>
  <c r="K199"/>
  <c r="J199"/>
  <c r="M78"/>
  <c r="L78"/>
  <c r="K78"/>
  <c r="J78"/>
  <c r="M77"/>
  <c r="L77"/>
  <c r="K77"/>
  <c r="J77"/>
  <c r="M76"/>
  <c r="L76"/>
  <c r="K76"/>
  <c r="J76"/>
  <c r="M75"/>
  <c r="L75"/>
  <c r="K75"/>
  <c r="J75"/>
  <c r="M74"/>
  <c r="L74"/>
  <c r="K74"/>
  <c r="J74"/>
  <c r="M73"/>
  <c r="L73"/>
  <c r="K73"/>
  <c r="J73"/>
  <c r="M72"/>
  <c r="L72"/>
  <c r="K72"/>
  <c r="J72"/>
  <c r="M2579"/>
  <c r="L2579"/>
  <c r="K2579"/>
  <c r="J2579"/>
  <c r="M2578"/>
  <c r="L2578"/>
  <c r="K2578"/>
  <c r="J2578"/>
  <c r="M2577"/>
  <c r="L2577"/>
  <c r="K2577"/>
  <c r="J2577"/>
  <c r="M2576"/>
  <c r="L2576"/>
  <c r="K2576"/>
  <c r="J2576"/>
  <c r="M2575"/>
  <c r="L2575"/>
  <c r="K2575"/>
  <c r="J2575"/>
  <c r="M1268"/>
  <c r="L1268"/>
  <c r="K1268"/>
  <c r="J1268"/>
  <c r="M1267"/>
  <c r="L1267"/>
  <c r="K1267"/>
  <c r="J1267"/>
  <c r="M1266"/>
  <c r="L1266"/>
  <c r="K1266"/>
  <c r="J1266"/>
  <c r="M1265"/>
  <c r="L1265"/>
  <c r="K1265"/>
  <c r="J1265"/>
  <c r="M1264"/>
  <c r="L1264"/>
  <c r="K1264"/>
  <c r="J1264"/>
  <c r="M1263"/>
  <c r="L1263"/>
  <c r="K1263"/>
  <c r="J1263"/>
  <c r="M1262"/>
  <c r="L1262"/>
  <c r="K1262"/>
  <c r="J1262"/>
  <c r="M1261"/>
  <c r="L1261"/>
  <c r="K1261"/>
  <c r="J1261"/>
  <c r="M1260"/>
  <c r="L1260"/>
  <c r="K1260"/>
  <c r="J1260"/>
  <c r="M1259"/>
  <c r="L1259"/>
  <c r="K1259"/>
  <c r="J1259"/>
  <c r="M1258"/>
  <c r="L1258"/>
  <c r="K1258"/>
  <c r="J1258"/>
  <c r="M1257"/>
  <c r="L1257"/>
  <c r="K1257"/>
  <c r="J1257"/>
  <c r="M1256"/>
  <c r="L1256"/>
  <c r="K1256"/>
  <c r="J1256"/>
  <c r="M1255"/>
  <c r="L1255"/>
  <c r="K1255"/>
  <c r="J1255"/>
  <c r="M1254"/>
  <c r="L1254"/>
  <c r="K1254"/>
  <c r="J1254"/>
  <c r="M1253"/>
  <c r="L1253"/>
  <c r="K1253"/>
  <c r="J1253"/>
  <c r="M1252"/>
  <c r="L1252"/>
  <c r="K1252"/>
  <c r="J1252"/>
  <c r="M1251"/>
  <c r="L1251"/>
  <c r="K1251"/>
  <c r="J1251"/>
  <c r="M1250"/>
  <c r="L1250"/>
  <c r="K1250"/>
  <c r="J1250"/>
  <c r="M1249"/>
  <c r="L1249"/>
  <c r="K1249"/>
  <c r="J1249"/>
  <c r="M1248"/>
  <c r="L1248"/>
  <c r="K1248"/>
  <c r="J1248"/>
  <c r="M1247"/>
  <c r="L1247"/>
  <c r="K1247"/>
  <c r="J1247"/>
  <c r="M1246"/>
  <c r="L1246"/>
  <c r="K1246"/>
  <c r="J1246"/>
  <c r="M1245"/>
  <c r="L1245"/>
  <c r="K1245"/>
  <c r="J1245"/>
  <c r="M1244"/>
  <c r="L1244"/>
  <c r="K1244"/>
  <c r="J1244"/>
  <c r="M1243"/>
  <c r="L1243"/>
  <c r="K1243"/>
  <c r="J1243"/>
  <c r="M1242"/>
  <c r="L1242"/>
  <c r="K1242"/>
  <c r="J1242"/>
  <c r="M1241"/>
  <c r="L1241"/>
  <c r="K1241"/>
  <c r="J1241"/>
  <c r="M2697"/>
  <c r="L2697"/>
  <c r="K2697"/>
  <c r="J2697"/>
  <c r="M2696"/>
  <c r="L2696"/>
  <c r="K2696"/>
  <c r="J2696"/>
  <c r="M2695"/>
  <c r="L2695"/>
  <c r="K2695"/>
  <c r="J2695"/>
  <c r="M2694"/>
  <c r="L2694"/>
  <c r="K2694"/>
  <c r="J2694"/>
  <c r="M2693"/>
  <c r="L2693"/>
  <c r="K2693"/>
  <c r="J2693"/>
  <c r="M2692"/>
  <c r="L2692"/>
  <c r="K2692"/>
  <c r="J2692"/>
  <c r="M2691"/>
  <c r="L2691"/>
  <c r="K2691"/>
  <c r="J2691"/>
  <c r="M2690"/>
  <c r="L2690"/>
  <c r="K2690"/>
  <c r="J2690"/>
  <c r="K256"/>
  <c r="J256"/>
  <c r="K255"/>
  <c r="J255"/>
  <c r="K254"/>
  <c r="J254"/>
  <c r="K253"/>
  <c r="J253"/>
  <c r="K252"/>
  <c r="J252"/>
  <c r="K251"/>
  <c r="J251"/>
  <c r="K250"/>
  <c r="J250"/>
  <c r="K249"/>
  <c r="J249"/>
  <c r="K248"/>
  <c r="J248"/>
  <c r="K247"/>
  <c r="J247"/>
  <c r="K246"/>
  <c r="J246"/>
  <c r="M342"/>
  <c r="L342"/>
  <c r="J2175"/>
  <c r="M2175"/>
  <c r="L2175"/>
  <c r="K2175"/>
  <c r="J2214"/>
  <c r="J2637"/>
  <c r="J2633"/>
  <c r="K2633"/>
  <c r="J2634"/>
  <c r="K2634"/>
  <c r="J2635"/>
  <c r="K2635"/>
  <c r="J2636"/>
  <c r="K2636"/>
  <c r="J2632"/>
  <c r="K2632"/>
  <c r="K2631"/>
  <c r="J2631"/>
  <c r="J2581"/>
  <c r="J2542"/>
  <c r="J2538"/>
  <c r="J2513"/>
  <c r="J2595"/>
  <c r="K2595"/>
  <c r="L2595"/>
  <c r="M2595"/>
  <c r="J2596"/>
  <c r="K2596"/>
  <c r="L2596"/>
  <c r="M2596"/>
  <c r="J2597"/>
  <c r="K2597"/>
  <c r="L2597"/>
  <c r="M2597"/>
  <c r="J2598"/>
  <c r="K2598"/>
  <c r="L2598"/>
  <c r="M2598"/>
  <c r="J2599"/>
  <c r="K2599"/>
  <c r="L2599"/>
  <c r="M2599"/>
  <c r="J2600"/>
  <c r="K2600"/>
  <c r="L2600"/>
  <c r="M2600"/>
  <c r="J2601"/>
  <c r="K2601"/>
  <c r="L2601"/>
  <c r="M2601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K2528"/>
  <c r="L2528"/>
  <c r="M2528"/>
  <c r="K2529"/>
  <c r="L2529"/>
  <c r="M2529"/>
  <c r="K2530"/>
  <c r="L2530"/>
  <c r="M2530"/>
  <c r="K2531"/>
  <c r="L2531"/>
  <c r="M2531"/>
  <c r="K2532"/>
  <c r="L2532"/>
  <c r="M2532"/>
  <c r="K2533"/>
  <c r="L2533"/>
  <c r="M2533"/>
  <c r="K2534"/>
  <c r="L2534"/>
  <c r="M2534"/>
  <c r="K2535"/>
  <c r="L2535"/>
  <c r="M2535"/>
  <c r="K2536"/>
  <c r="L2536"/>
  <c r="M2536"/>
  <c r="K2537"/>
  <c r="L2537"/>
  <c r="M2537"/>
  <c r="K2538"/>
  <c r="L2538"/>
  <c r="M2538"/>
  <c r="K2539"/>
  <c r="L2539"/>
  <c r="M2539"/>
  <c r="K2540"/>
  <c r="L2540"/>
  <c r="M2540"/>
  <c r="K2541"/>
  <c r="L2541"/>
  <c r="M2541"/>
  <c r="K2542"/>
  <c r="L2542"/>
  <c r="M2542"/>
  <c r="K2543"/>
  <c r="L2543"/>
  <c r="M2543"/>
  <c r="K2544"/>
  <c r="L2544"/>
  <c r="M2544"/>
  <c r="K2545"/>
  <c r="L2545"/>
  <c r="M2545"/>
  <c r="K2546"/>
  <c r="L2546"/>
  <c r="M2546"/>
  <c r="K2547"/>
  <c r="L2547"/>
  <c r="M2547"/>
  <c r="K2548"/>
  <c r="L2548"/>
  <c r="M2548"/>
  <c r="K2549"/>
  <c r="L2549"/>
  <c r="M2549"/>
  <c r="K2550"/>
  <c r="L2550"/>
  <c r="M2550"/>
  <c r="K2551"/>
  <c r="L2551"/>
  <c r="M2551"/>
  <c r="K2552"/>
  <c r="L2552"/>
  <c r="M2552"/>
  <c r="K2553"/>
  <c r="L2553"/>
  <c r="M2553"/>
  <c r="K2554"/>
  <c r="L2554"/>
  <c r="M2554"/>
  <c r="K2555"/>
  <c r="L2555"/>
  <c r="M2555"/>
  <c r="K2556"/>
  <c r="L2556"/>
  <c r="M2556"/>
  <c r="K2557"/>
  <c r="L2557"/>
  <c r="M2557"/>
  <c r="K2558"/>
  <c r="L2558"/>
  <c r="M2558"/>
  <c r="K2559"/>
  <c r="L2559"/>
  <c r="M2559"/>
  <c r="K2560"/>
  <c r="L2560"/>
  <c r="M2560"/>
  <c r="K2561"/>
  <c r="L2561"/>
  <c r="M2561"/>
  <c r="K2562"/>
  <c r="L2562"/>
  <c r="M2562"/>
  <c r="K2563"/>
  <c r="L2563"/>
  <c r="M2563"/>
  <c r="K2564"/>
  <c r="L2564"/>
  <c r="M2564"/>
  <c r="K2565"/>
  <c r="L2565"/>
  <c r="M2565"/>
  <c r="K2566"/>
  <c r="L2566"/>
  <c r="M2566"/>
  <c r="K2567"/>
  <c r="L2567"/>
  <c r="M2567"/>
  <c r="K2568"/>
  <c r="L2568"/>
  <c r="M2568"/>
  <c r="K2569"/>
  <c r="L2569"/>
  <c r="M2569"/>
  <c r="K2570"/>
  <c r="L2570"/>
  <c r="M2570"/>
  <c r="K2571"/>
  <c r="L2571"/>
  <c r="M2571"/>
  <c r="K2572"/>
  <c r="L2572"/>
  <c r="M2572"/>
  <c r="K2573"/>
  <c r="L2573"/>
  <c r="M2573"/>
  <c r="K2574"/>
  <c r="L2574"/>
  <c r="M2574"/>
  <c r="K2580"/>
  <c r="L2580"/>
  <c r="M2580"/>
  <c r="K2581"/>
  <c r="L2581"/>
  <c r="M2581"/>
  <c r="K2582"/>
  <c r="L2582"/>
  <c r="M2582"/>
  <c r="K2583"/>
  <c r="L2583"/>
  <c r="M2583"/>
  <c r="K2584"/>
  <c r="L2584"/>
  <c r="M2584"/>
  <c r="K2585"/>
  <c r="L2585"/>
  <c r="M2585"/>
  <c r="K2586"/>
  <c r="L2586"/>
  <c r="M2586"/>
  <c r="K2587"/>
  <c r="L2587"/>
  <c r="M2587"/>
  <c r="K2588"/>
  <c r="L2588"/>
  <c r="M2588"/>
  <c r="K2589"/>
  <c r="L2589"/>
  <c r="M2589"/>
  <c r="K2590"/>
  <c r="L2590"/>
  <c r="M2590"/>
  <c r="K2591"/>
  <c r="L2591"/>
  <c r="M2591"/>
  <c r="K2592"/>
  <c r="L2592"/>
  <c r="M2592"/>
  <c r="K2593"/>
  <c r="L2593"/>
  <c r="M2593"/>
  <c r="K2594"/>
  <c r="L2594"/>
  <c r="M2594"/>
  <c r="K2602"/>
  <c r="L2602"/>
  <c r="M2602"/>
  <c r="K2603"/>
  <c r="L2603"/>
  <c r="M2603"/>
  <c r="K2604"/>
  <c r="L2604"/>
  <c r="M2604"/>
  <c r="K2605"/>
  <c r="L2605"/>
  <c r="M2605"/>
  <c r="K2606"/>
  <c r="L2606"/>
  <c r="M2606"/>
  <c r="K2607"/>
  <c r="L2607"/>
  <c r="M2607"/>
  <c r="K2608"/>
  <c r="L2608"/>
  <c r="M2608"/>
  <c r="K2609"/>
  <c r="L2609"/>
  <c r="M2609"/>
  <c r="K2610"/>
  <c r="L2610"/>
  <c r="M2610"/>
  <c r="K2611"/>
  <c r="L2611"/>
  <c r="M2611"/>
  <c r="K2612"/>
  <c r="L2612"/>
  <c r="M2612"/>
  <c r="K2613"/>
  <c r="L2613"/>
  <c r="M2613"/>
  <c r="K2614"/>
  <c r="L2614"/>
  <c r="M2614"/>
  <c r="K2615"/>
  <c r="L2615"/>
  <c r="M2615"/>
  <c r="K2616"/>
  <c r="L2616"/>
  <c r="M2616"/>
  <c r="K2617"/>
  <c r="L2617"/>
  <c r="M2617"/>
  <c r="K2618"/>
  <c r="L2618"/>
  <c r="M2618"/>
  <c r="K2619"/>
  <c r="L2619"/>
  <c r="M2619"/>
  <c r="K2620"/>
  <c r="L2620"/>
  <c r="M2620"/>
  <c r="K2621"/>
  <c r="L2621"/>
  <c r="M2621"/>
  <c r="K2622"/>
  <c r="L2622"/>
  <c r="M2622"/>
  <c r="K2623"/>
  <c r="L2623"/>
  <c r="M2623"/>
  <c r="K2624"/>
  <c r="L2624"/>
  <c r="M2624"/>
  <c r="K2625"/>
  <c r="L2625"/>
  <c r="M2625"/>
  <c r="K2626"/>
  <c r="L2626"/>
  <c r="M2626"/>
  <c r="K2627"/>
  <c r="L2627"/>
  <c r="M2627"/>
  <c r="K2628"/>
  <c r="L2628"/>
  <c r="M2628"/>
  <c r="K2629"/>
  <c r="L2629"/>
  <c r="M2629"/>
  <c r="K2630"/>
  <c r="L2630"/>
  <c r="M2630"/>
  <c r="L2631"/>
  <c r="M2631"/>
  <c r="K2638"/>
  <c r="L2638"/>
  <c r="M2638"/>
  <c r="K2639"/>
  <c r="L2639"/>
  <c r="M2639"/>
  <c r="K2640"/>
  <c r="L2640"/>
  <c r="M2640"/>
  <c r="K2641"/>
  <c r="L2641"/>
  <c r="M2641"/>
  <c r="K2642"/>
  <c r="L2642"/>
  <c r="M2642"/>
  <c r="K2643"/>
  <c r="L2643"/>
  <c r="M2643"/>
  <c r="K2644"/>
  <c r="L2644"/>
  <c r="M2644"/>
  <c r="K2645"/>
  <c r="L2645"/>
  <c r="M2645"/>
  <c r="K2646"/>
  <c r="L2646"/>
  <c r="M2646"/>
  <c r="K2647"/>
  <c r="L2647"/>
  <c r="M2647"/>
  <c r="K2648"/>
  <c r="L2648"/>
  <c r="M2648"/>
  <c r="K2649"/>
  <c r="L2649"/>
  <c r="M2649"/>
  <c r="K2650"/>
  <c r="L2650"/>
  <c r="M2650"/>
  <c r="K2651"/>
  <c r="L2651"/>
  <c r="M2651"/>
  <c r="K2652"/>
  <c r="L2652"/>
  <c r="M2652"/>
  <c r="K2653"/>
  <c r="L2653"/>
  <c r="M2653"/>
  <c r="K2654"/>
  <c r="L2654"/>
  <c r="M2654"/>
  <c r="K2655"/>
  <c r="L2655"/>
  <c r="M2655"/>
  <c r="K2656"/>
  <c r="L2656"/>
  <c r="M2656"/>
  <c r="K2657"/>
  <c r="L2657"/>
  <c r="M2657"/>
  <c r="K2658"/>
  <c r="L2658"/>
  <c r="M2658"/>
  <c r="K2659"/>
  <c r="L2659"/>
  <c r="M2659"/>
  <c r="K2660"/>
  <c r="L2660"/>
  <c r="M2660"/>
  <c r="K2661"/>
  <c r="L2661"/>
  <c r="M2661"/>
  <c r="L2662"/>
  <c r="M2662"/>
  <c r="L2663"/>
  <c r="M2663"/>
  <c r="L2664"/>
  <c r="M2664"/>
  <c r="L2665"/>
  <c r="M2665"/>
  <c r="L2666"/>
  <c r="M2666"/>
  <c r="L2667"/>
  <c r="M2667"/>
  <c r="L2668"/>
  <c r="M2668"/>
  <c r="L2669"/>
  <c r="M2669"/>
  <c r="L2670"/>
  <c r="M2670"/>
  <c r="L2671"/>
  <c r="M2671"/>
  <c r="L2672"/>
  <c r="M2672"/>
  <c r="L2673"/>
  <c r="M2673"/>
  <c r="L2674"/>
  <c r="M2674"/>
  <c r="L2675"/>
  <c r="M2675"/>
  <c r="L2676"/>
  <c r="M2676"/>
  <c r="L2677"/>
  <c r="M2677"/>
  <c r="L2678"/>
  <c r="M2678"/>
  <c r="L2679"/>
  <c r="M2679"/>
  <c r="L2680"/>
  <c r="M2680"/>
  <c r="L2681"/>
  <c r="M2681"/>
  <c r="K2682"/>
  <c r="L2682"/>
  <c r="M2682"/>
  <c r="K2683"/>
  <c r="L2683"/>
  <c r="M2683"/>
  <c r="K2684"/>
  <c r="L2684"/>
  <c r="M2684"/>
  <c r="K2685"/>
  <c r="L2685"/>
  <c r="M2685"/>
  <c r="K2686"/>
  <c r="L2686"/>
  <c r="M2686"/>
  <c r="K2687"/>
  <c r="L2687"/>
  <c r="M2687"/>
  <c r="K2688"/>
  <c r="L2688"/>
  <c r="M2688"/>
  <c r="K2689"/>
  <c r="L2689"/>
  <c r="M2689"/>
  <c r="L2698"/>
  <c r="M2698"/>
  <c r="L2699"/>
  <c r="M2699"/>
  <c r="L2700"/>
  <c r="M2700"/>
  <c r="L2701"/>
  <c r="M2701"/>
  <c r="L2702"/>
  <c r="M2702"/>
  <c r="L2703"/>
  <c r="M2703"/>
  <c r="L2704"/>
  <c r="M2704"/>
  <c r="L2705"/>
  <c r="M2705"/>
  <c r="L2706"/>
  <c r="M2706"/>
  <c r="L2707"/>
  <c r="M2707"/>
  <c r="L2708"/>
  <c r="M2708"/>
  <c r="L2709"/>
  <c r="M2709"/>
  <c r="L2710"/>
  <c r="M2710"/>
  <c r="L2711"/>
  <c r="M2711"/>
  <c r="L2712"/>
  <c r="M2712"/>
  <c r="L2713"/>
  <c r="M2713"/>
  <c r="L2714"/>
  <c r="M2714"/>
  <c r="L2715"/>
  <c r="M2715"/>
  <c r="L2716"/>
  <c r="M2716"/>
  <c r="L2717"/>
  <c r="M2717"/>
  <c r="L2718"/>
  <c r="M2718"/>
  <c r="L2719"/>
  <c r="M2719"/>
  <c r="L2720"/>
  <c r="M2720"/>
  <c r="L2721"/>
  <c r="M2721"/>
  <c r="L2722"/>
  <c r="M2722"/>
  <c r="L2723"/>
  <c r="M2723"/>
  <c r="L2724"/>
  <c r="M2724"/>
  <c r="L2725"/>
  <c r="M2725"/>
  <c r="L2726"/>
  <c r="M2726"/>
  <c r="L2727"/>
  <c r="M2727"/>
  <c r="L2728"/>
  <c r="M2728"/>
  <c r="K2520"/>
  <c r="L2520"/>
  <c r="M2520"/>
  <c r="K2521"/>
  <c r="L2521"/>
  <c r="M2521"/>
  <c r="K2522"/>
  <c r="L2522"/>
  <c r="M2522"/>
  <c r="K2523"/>
  <c r="L2523"/>
  <c r="M2523"/>
  <c r="K2524"/>
  <c r="L2524"/>
  <c r="M2524"/>
  <c r="K2525"/>
  <c r="L2525"/>
  <c r="M2525"/>
  <c r="K2526"/>
  <c r="L2526"/>
  <c r="M2526"/>
  <c r="K2527"/>
  <c r="L2527"/>
  <c r="M2527"/>
  <c r="M2513"/>
  <c r="M2514"/>
  <c r="M2515"/>
  <c r="M2516"/>
  <c r="M2517"/>
  <c r="M2518"/>
  <c r="M2519"/>
  <c r="L2513"/>
  <c r="L2514"/>
  <c r="L2515"/>
  <c r="L2516"/>
  <c r="L2517"/>
  <c r="L2518"/>
  <c r="L2519"/>
  <c r="K2513"/>
  <c r="K2514"/>
  <c r="K2515"/>
  <c r="K2516"/>
  <c r="K2517"/>
  <c r="K2518"/>
  <c r="K2519"/>
  <c r="K2512"/>
  <c r="J2654"/>
  <c r="J2627"/>
  <c r="J2628"/>
  <c r="J2629"/>
  <c r="J2630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526"/>
  <c r="J2527"/>
  <c r="J2528"/>
  <c r="J2529"/>
  <c r="J2530"/>
  <c r="J2531"/>
  <c r="J2532"/>
  <c r="J2533"/>
  <c r="J2534"/>
  <c r="J2535"/>
  <c r="J2536"/>
  <c r="J2537"/>
  <c r="J2539"/>
  <c r="J2540"/>
  <c r="J2541"/>
  <c r="J2543"/>
  <c r="J2544"/>
  <c r="J2545"/>
  <c r="J2546"/>
  <c r="J2547"/>
  <c r="J2548"/>
  <c r="J2549"/>
  <c r="J2550"/>
  <c r="J2551"/>
  <c r="J2552"/>
  <c r="J2553"/>
  <c r="J2554"/>
  <c r="J2555"/>
  <c r="J2574"/>
  <c r="J2580"/>
  <c r="J2582"/>
  <c r="J2583"/>
  <c r="J2584"/>
  <c r="J2585"/>
  <c r="J2586"/>
  <c r="J2587"/>
  <c r="J2588"/>
  <c r="J2589"/>
  <c r="J2590"/>
  <c r="J2591"/>
  <c r="J2592"/>
  <c r="J2593"/>
  <c r="J2594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514"/>
  <c r="J2515"/>
  <c r="J2516"/>
  <c r="J2517"/>
  <c r="J2518"/>
  <c r="J2519"/>
  <c r="J2520"/>
  <c r="J2521"/>
  <c r="J2522"/>
  <c r="J2523"/>
  <c r="J2524"/>
  <c r="J2525"/>
  <c r="J2501"/>
  <c r="M2446"/>
  <c r="W2454"/>
  <c r="V2454"/>
  <c r="U2454"/>
  <c r="T2454"/>
  <c r="S2454"/>
  <c r="R2454"/>
  <c r="Q2454"/>
  <c r="P2454"/>
  <c r="O2454"/>
  <c r="W2453"/>
  <c r="V2453"/>
  <c r="U2453"/>
  <c r="T2453"/>
  <c r="S2453"/>
  <c r="R2453"/>
  <c r="Q2453"/>
  <c r="P2453"/>
  <c r="O2453"/>
  <c r="W2452"/>
  <c r="V2452"/>
  <c r="U2452"/>
  <c r="T2452"/>
  <c r="S2452"/>
  <c r="R2452"/>
  <c r="Q2452"/>
  <c r="P2452"/>
  <c r="O2452"/>
  <c r="W2451"/>
  <c r="V2451"/>
  <c r="U2451"/>
  <c r="T2451"/>
  <c r="S2451"/>
  <c r="R2451"/>
  <c r="Q2451"/>
  <c r="P2451"/>
  <c r="O2451"/>
  <c r="W2450"/>
  <c r="V2450"/>
  <c r="U2450"/>
  <c r="T2450"/>
  <c r="S2450"/>
  <c r="R2450"/>
  <c r="Q2450"/>
  <c r="P2450"/>
  <c r="O2450"/>
  <c r="W2449"/>
  <c r="V2449"/>
  <c r="U2449"/>
  <c r="T2449"/>
  <c r="S2449"/>
  <c r="R2449"/>
  <c r="Q2449"/>
  <c r="P2449"/>
  <c r="O2449"/>
  <c r="W2448"/>
  <c r="V2448"/>
  <c r="U2448"/>
  <c r="T2448"/>
  <c r="S2448"/>
  <c r="R2448"/>
  <c r="Q2448"/>
  <c r="P2448"/>
  <c r="O2448"/>
  <c r="W2447"/>
  <c r="V2447"/>
  <c r="U2447"/>
  <c r="T2447"/>
  <c r="S2447"/>
  <c r="R2447"/>
  <c r="Q2447"/>
  <c r="P2447"/>
  <c r="O2447"/>
  <c r="W2446"/>
  <c r="V2446"/>
  <c r="U2446"/>
  <c r="T2446"/>
  <c r="S2446"/>
  <c r="R2446"/>
  <c r="Q2446"/>
  <c r="P2446"/>
  <c r="O2446"/>
  <c r="W2445"/>
  <c r="V2445"/>
  <c r="U2445"/>
  <c r="T2445"/>
  <c r="S2445"/>
  <c r="R2445"/>
  <c r="Q2445"/>
  <c r="P2445"/>
  <c r="O2445"/>
  <c r="W2444"/>
  <c r="V2444"/>
  <c r="U2444"/>
  <c r="T2444"/>
  <c r="S2444"/>
  <c r="R2444"/>
  <c r="Q2444"/>
  <c r="P2444"/>
  <c r="O2444"/>
  <c r="W2443"/>
  <c r="V2443"/>
  <c r="U2443"/>
  <c r="T2443"/>
  <c r="S2443"/>
  <c r="R2443"/>
  <c r="Q2443"/>
  <c r="P2443"/>
  <c r="O2443"/>
  <c r="W2442"/>
  <c r="V2442"/>
  <c r="U2442"/>
  <c r="T2442"/>
  <c r="S2442"/>
  <c r="R2442"/>
  <c r="Q2442"/>
  <c r="P2442"/>
  <c r="O2442"/>
  <c r="W2441"/>
  <c r="V2441"/>
  <c r="U2441"/>
  <c r="T2441"/>
  <c r="S2441"/>
  <c r="R2441"/>
  <c r="Q2441"/>
  <c r="P2441"/>
  <c r="O2441"/>
  <c r="W2440"/>
  <c r="V2440"/>
  <c r="U2440"/>
  <c r="T2440"/>
  <c r="S2440"/>
  <c r="R2440"/>
  <c r="Q2440"/>
  <c r="P2440"/>
  <c r="O2440"/>
  <c r="W2439"/>
  <c r="V2439"/>
  <c r="U2439"/>
  <c r="T2439"/>
  <c r="S2439"/>
  <c r="R2439"/>
  <c r="Q2439"/>
  <c r="P2439"/>
  <c r="O2439"/>
  <c r="W2438"/>
  <c r="V2438"/>
  <c r="U2438"/>
  <c r="T2438"/>
  <c r="S2438"/>
  <c r="R2438"/>
  <c r="Q2438"/>
  <c r="P2438"/>
  <c r="O2438"/>
  <c r="W2437"/>
  <c r="V2437"/>
  <c r="U2437"/>
  <c r="T2437"/>
  <c r="S2437"/>
  <c r="R2437"/>
  <c r="Q2437"/>
  <c r="P2437"/>
  <c r="O2437"/>
  <c r="W2436"/>
  <c r="V2436"/>
  <c r="U2436"/>
  <c r="T2436"/>
  <c r="S2436"/>
  <c r="R2436"/>
  <c r="Q2436"/>
  <c r="P2436"/>
  <c r="O2436"/>
  <c r="W2435"/>
  <c r="V2435"/>
  <c r="U2435"/>
  <c r="T2435"/>
  <c r="S2435"/>
  <c r="R2435"/>
  <c r="Q2435"/>
  <c r="P2435"/>
  <c r="O2435"/>
  <c r="W2434"/>
  <c r="V2434"/>
  <c r="U2434"/>
  <c r="T2434"/>
  <c r="S2434"/>
  <c r="R2434"/>
  <c r="Q2434"/>
  <c r="P2434"/>
  <c r="O2434"/>
  <c r="W2433"/>
  <c r="V2433"/>
  <c r="U2433"/>
  <c r="T2433"/>
  <c r="S2433"/>
  <c r="R2433"/>
  <c r="Q2433"/>
  <c r="P2433"/>
  <c r="O2433"/>
  <c r="W2432"/>
  <c r="V2432"/>
  <c r="U2432"/>
  <c r="T2432"/>
  <c r="S2432"/>
  <c r="R2432"/>
  <c r="Q2432"/>
  <c r="P2432"/>
  <c r="O2432"/>
  <c r="W2431"/>
  <c r="V2431"/>
  <c r="U2431"/>
  <c r="T2431"/>
  <c r="S2431"/>
  <c r="R2431"/>
  <c r="Q2431"/>
  <c r="P2431"/>
  <c r="O2431"/>
  <c r="W2430"/>
  <c r="V2430"/>
  <c r="U2430"/>
  <c r="T2430"/>
  <c r="S2430"/>
  <c r="R2430"/>
  <c r="Q2430"/>
  <c r="P2430"/>
  <c r="O2430"/>
  <c r="W2429"/>
  <c r="V2429"/>
  <c r="U2429"/>
  <c r="T2429"/>
  <c r="S2429"/>
  <c r="R2429"/>
  <c r="Q2429"/>
  <c r="P2429"/>
  <c r="O2429"/>
  <c r="W2428"/>
  <c r="V2428"/>
  <c r="U2428"/>
  <c r="T2428"/>
  <c r="S2428"/>
  <c r="R2428"/>
  <c r="Q2428"/>
  <c r="P2428"/>
  <c r="O2428"/>
  <c r="W2427"/>
  <c r="V2427"/>
  <c r="U2427"/>
  <c r="T2427"/>
  <c r="S2427"/>
  <c r="R2427"/>
  <c r="Q2427"/>
  <c r="P2427"/>
  <c r="O2427"/>
  <c r="M2512"/>
  <c r="L2512"/>
  <c r="J2512"/>
  <c r="M2511"/>
  <c r="L2511"/>
  <c r="K2511"/>
  <c r="J2511"/>
  <c r="M2510"/>
  <c r="L2510"/>
  <c r="K2510"/>
  <c r="J2510"/>
  <c r="M2509"/>
  <c r="L2509"/>
  <c r="K2509"/>
  <c r="J2509"/>
  <c r="M2508"/>
  <c r="L2508"/>
  <c r="K2508"/>
  <c r="J2508"/>
  <c r="M2507"/>
  <c r="L2507"/>
  <c r="K2507"/>
  <c r="J2507"/>
  <c r="M2506"/>
  <c r="L2506"/>
  <c r="K2506"/>
  <c r="J2506"/>
  <c r="M2505"/>
  <c r="L2505"/>
  <c r="K2505"/>
  <c r="J2505"/>
  <c r="M2504"/>
  <c r="L2504"/>
  <c r="K2504"/>
  <c r="J2504"/>
  <c r="M2503"/>
  <c r="L2503"/>
  <c r="K2503"/>
  <c r="J2503"/>
  <c r="M2502"/>
  <c r="L2502"/>
  <c r="K2502"/>
  <c r="J2502"/>
  <c r="K2501"/>
  <c r="M2500"/>
  <c r="L2500"/>
  <c r="K2500"/>
  <c r="J2500"/>
  <c r="M2499"/>
  <c r="L2499"/>
  <c r="K2499"/>
  <c r="J2499"/>
  <c r="M2498"/>
  <c r="L2498"/>
  <c r="K2498"/>
  <c r="J2498"/>
  <c r="M2497"/>
  <c r="L2497"/>
  <c r="K2497"/>
  <c r="J2497"/>
  <c r="M2496"/>
  <c r="L2496"/>
  <c r="K2496"/>
  <c r="J2496"/>
  <c r="M2495"/>
  <c r="L2495"/>
  <c r="K2495"/>
  <c r="J2495"/>
  <c r="M2494"/>
  <c r="L2494"/>
  <c r="K2494"/>
  <c r="J2494"/>
  <c r="M2493"/>
  <c r="L2493"/>
  <c r="K2493"/>
  <c r="J2493"/>
  <c r="M2492"/>
  <c r="L2492"/>
  <c r="K2492"/>
  <c r="J2492"/>
  <c r="M2491"/>
  <c r="L2491"/>
  <c r="K2491"/>
  <c r="J2491"/>
  <c r="M2490"/>
  <c r="L2490"/>
  <c r="K2490"/>
  <c r="J2490"/>
  <c r="M2489"/>
  <c r="L2489"/>
  <c r="K2489"/>
  <c r="J2489"/>
  <c r="M2488"/>
  <c r="L2488"/>
  <c r="K2488"/>
  <c r="J2488"/>
  <c r="M2487"/>
  <c r="L2487"/>
  <c r="K2487"/>
  <c r="J2487"/>
  <c r="M2486"/>
  <c r="L2486"/>
  <c r="K2486"/>
  <c r="J2486"/>
  <c r="M2485"/>
  <c r="L2485"/>
  <c r="K2485"/>
  <c r="J2485"/>
  <c r="M2484"/>
  <c r="L2484"/>
  <c r="K2484"/>
  <c r="J2484"/>
  <c r="M2483"/>
  <c r="L2483"/>
  <c r="K2483"/>
  <c r="J2483"/>
  <c r="M2482"/>
  <c r="L2482"/>
  <c r="K2482"/>
  <c r="J2482"/>
  <c r="M2481"/>
  <c r="L2481"/>
  <c r="K2481"/>
  <c r="J2481"/>
  <c r="M2480"/>
  <c r="L2480"/>
  <c r="K2480"/>
  <c r="J2480"/>
  <c r="M2479"/>
  <c r="L2479"/>
  <c r="K2479"/>
  <c r="J2479"/>
  <c r="M2478"/>
  <c r="L2478"/>
  <c r="K2478"/>
  <c r="J2478"/>
  <c r="M2476"/>
  <c r="L2476"/>
  <c r="K2476"/>
  <c r="J2476"/>
  <c r="M2475"/>
  <c r="L2475"/>
  <c r="K2475"/>
  <c r="J2475"/>
  <c r="M2474"/>
  <c r="L2474"/>
  <c r="K2474"/>
  <c r="J2474"/>
  <c r="M2473"/>
  <c r="L2473"/>
  <c r="K2473"/>
  <c r="J2473"/>
  <c r="M2472"/>
  <c r="L2472"/>
  <c r="K2472"/>
  <c r="J2472"/>
  <c r="M2471"/>
  <c r="L2471"/>
  <c r="K2471"/>
  <c r="J2471"/>
  <c r="M2470"/>
  <c r="L2470"/>
  <c r="K2470"/>
  <c r="J2470"/>
  <c r="M2469"/>
  <c r="L2469"/>
  <c r="K2469"/>
  <c r="J2469"/>
  <c r="M2468"/>
  <c r="L2468"/>
  <c r="K2468"/>
  <c r="J2468"/>
  <c r="M2467"/>
  <c r="L2467"/>
  <c r="K2467"/>
  <c r="J2467"/>
  <c r="M2466"/>
  <c r="L2466"/>
  <c r="K2466"/>
  <c r="J2466"/>
  <c r="M2465"/>
  <c r="L2465"/>
  <c r="K2465"/>
  <c r="J2465"/>
  <c r="M2464"/>
  <c r="L2464"/>
  <c r="K2464"/>
  <c r="J2464"/>
  <c r="K2463"/>
  <c r="J2463"/>
  <c r="M2462"/>
  <c r="L2462"/>
  <c r="K2462"/>
  <c r="J2462"/>
  <c r="M2461"/>
  <c r="L2461"/>
  <c r="K2461"/>
  <c r="J2461"/>
  <c r="M2460"/>
  <c r="L2460"/>
  <c r="K2460"/>
  <c r="J2460"/>
  <c r="M2459"/>
  <c r="L2459"/>
  <c r="K2459"/>
  <c r="J2459"/>
  <c r="M2458"/>
  <c r="L2458"/>
  <c r="K2458"/>
  <c r="J2458"/>
  <c r="M2457"/>
  <c r="L2457"/>
  <c r="K2457"/>
  <c r="J2457"/>
  <c r="M2456"/>
  <c r="L2456"/>
  <c r="K2456"/>
  <c r="J2456"/>
  <c r="M2455"/>
  <c r="L2455"/>
  <c r="K2455"/>
  <c r="J2455"/>
  <c r="M2454"/>
  <c r="L2454"/>
  <c r="K2454"/>
  <c r="J2454"/>
  <c r="M2453"/>
  <c r="L2453"/>
  <c r="K2453"/>
  <c r="J2453"/>
  <c r="M2452"/>
  <c r="L2452"/>
  <c r="K2452"/>
  <c r="J2452"/>
  <c r="M2451"/>
  <c r="L2451"/>
  <c r="K2451"/>
  <c r="J2451"/>
  <c r="M2450"/>
  <c r="L2450"/>
  <c r="K2450"/>
  <c r="J2450"/>
  <c r="M2449"/>
  <c r="L2449"/>
  <c r="K2449"/>
  <c r="J2449"/>
  <c r="M2448"/>
  <c r="L2448"/>
  <c r="K2448"/>
  <c r="J2448"/>
  <c r="M2447"/>
  <c r="L2447"/>
  <c r="K2447"/>
  <c r="J2447"/>
  <c r="L2446"/>
  <c r="K2446"/>
  <c r="J2446"/>
  <c r="M2445"/>
  <c r="L2445"/>
  <c r="K2445"/>
  <c r="J2445"/>
  <c r="M2444"/>
  <c r="L2444"/>
  <c r="K2444"/>
  <c r="J2444"/>
  <c r="M2443"/>
  <c r="L2443"/>
  <c r="K2443"/>
  <c r="J2443"/>
  <c r="M2442"/>
  <c r="L2442"/>
  <c r="K2442"/>
  <c r="J2442"/>
  <c r="M2441"/>
  <c r="L2441"/>
  <c r="K2441"/>
  <c r="J2441"/>
  <c r="M2440"/>
  <c r="L2440"/>
  <c r="K2440"/>
  <c r="J2440"/>
  <c r="M2439"/>
  <c r="L2439"/>
  <c r="K2439"/>
  <c r="J2439"/>
  <c r="M2438"/>
  <c r="L2438"/>
  <c r="K2438"/>
  <c r="J2438"/>
  <c r="M2437"/>
  <c r="L2437"/>
  <c r="K2437"/>
  <c r="J2437"/>
  <c r="M2436"/>
  <c r="L2436"/>
  <c r="K2436"/>
  <c r="J2436"/>
  <c r="M2435"/>
  <c r="L2435"/>
  <c r="K2435"/>
  <c r="J2435"/>
  <c r="M2434"/>
  <c r="L2434"/>
  <c r="K2434"/>
  <c r="J2434"/>
  <c r="M2433"/>
  <c r="L2433"/>
  <c r="K2433"/>
  <c r="J2433"/>
  <c r="M2432"/>
  <c r="L2432"/>
  <c r="K2432"/>
  <c r="J2432"/>
  <c r="M2431"/>
  <c r="L2431"/>
  <c r="K2431"/>
  <c r="J2431"/>
  <c r="M2430"/>
  <c r="L2430"/>
  <c r="K2430"/>
  <c r="J2430"/>
  <c r="M2429"/>
  <c r="L2429"/>
  <c r="K2429"/>
  <c r="J2429"/>
  <c r="M2428"/>
  <c r="L2428"/>
  <c r="K2428"/>
  <c r="J2428"/>
  <c r="M2427"/>
  <c r="L2427"/>
  <c r="K2427"/>
  <c r="J2427"/>
  <c r="M2426"/>
  <c r="L2426"/>
  <c r="K2426"/>
  <c r="J2426"/>
  <c r="K2425"/>
  <c r="J2425"/>
  <c r="J2394"/>
  <c r="M2424"/>
  <c r="L2424"/>
  <c r="K2424"/>
  <c r="J2424"/>
  <c r="M2423"/>
  <c r="L2423"/>
  <c r="K2423"/>
  <c r="J2423"/>
  <c r="M2422"/>
  <c r="L2422"/>
  <c r="K2422"/>
  <c r="J2422"/>
  <c r="M2421"/>
  <c r="L2421"/>
  <c r="K2421"/>
  <c r="J2421"/>
  <c r="M2420"/>
  <c r="L2420"/>
  <c r="K2420"/>
  <c r="J2420"/>
  <c r="M2419"/>
  <c r="L2419"/>
  <c r="K2419"/>
  <c r="J2419"/>
  <c r="M2418"/>
  <c r="L2418"/>
  <c r="K2418"/>
  <c r="J2418"/>
  <c r="M2417"/>
  <c r="L2417"/>
  <c r="K2417"/>
  <c r="J2417"/>
  <c r="M2416"/>
  <c r="L2416"/>
  <c r="K2416"/>
  <c r="J2416"/>
  <c r="M2415"/>
  <c r="L2415"/>
  <c r="K2415"/>
  <c r="J2415"/>
  <c r="M2414"/>
  <c r="L2414"/>
  <c r="K2414"/>
  <c r="J2414"/>
  <c r="M2413"/>
  <c r="L2413"/>
  <c r="K2413"/>
  <c r="J2413"/>
  <c r="M2412"/>
  <c r="L2412"/>
  <c r="K2412"/>
  <c r="J2412"/>
  <c r="M2411"/>
  <c r="L2411"/>
  <c r="K2411"/>
  <c r="J2411"/>
  <c r="M2410"/>
  <c r="L2410"/>
  <c r="K2410"/>
  <c r="J2410"/>
  <c r="M2409"/>
  <c r="L2409"/>
  <c r="K2409"/>
  <c r="J2409"/>
  <c r="M2408"/>
  <c r="L2408"/>
  <c r="K2408"/>
  <c r="J2408"/>
  <c r="M2407"/>
  <c r="L2407"/>
  <c r="K2407"/>
  <c r="J2407"/>
  <c r="M2406"/>
  <c r="L2406"/>
  <c r="K2406"/>
  <c r="J2406"/>
  <c r="M2405"/>
  <c r="L2405"/>
  <c r="K2405"/>
  <c r="J2405"/>
  <c r="M2404"/>
  <c r="L2404"/>
  <c r="K2404"/>
  <c r="J2404"/>
  <c r="M2403"/>
  <c r="L2403"/>
  <c r="K2403"/>
  <c r="J2403"/>
  <c r="M2402"/>
  <c r="L2402"/>
  <c r="K2402"/>
  <c r="J2402"/>
  <c r="M2401"/>
  <c r="L2401"/>
  <c r="K2401"/>
  <c r="J2401"/>
  <c r="M2400"/>
  <c r="L2400"/>
  <c r="K2400"/>
  <c r="J2400"/>
  <c r="M2399"/>
  <c r="L2399"/>
  <c r="K2399"/>
  <c r="J2399"/>
  <c r="M2398"/>
  <c r="L2398"/>
  <c r="K2398"/>
  <c r="J2398"/>
  <c r="M2397"/>
  <c r="L2397"/>
  <c r="K2397"/>
  <c r="J2397"/>
  <c r="M2396"/>
  <c r="L2396"/>
  <c r="K2396"/>
  <c r="J2396"/>
  <c r="M2395"/>
  <c r="L2395"/>
  <c r="K2395"/>
  <c r="J2395"/>
  <c r="M2394"/>
  <c r="Q2393" s="1"/>
  <c r="L2394"/>
  <c r="K2394"/>
  <c r="M2393"/>
  <c r="N2392" s="1"/>
  <c r="L2393"/>
  <c r="K2393"/>
  <c r="J2393"/>
  <c r="M2392"/>
  <c r="L2392"/>
  <c r="K2392"/>
  <c r="J2392"/>
  <c r="M2391"/>
  <c r="L2391"/>
  <c r="K2391"/>
  <c r="J2391"/>
  <c r="M2390"/>
  <c r="L2390"/>
  <c r="K2390"/>
  <c r="J2390"/>
  <c r="M2389"/>
  <c r="L2389"/>
  <c r="K2389"/>
  <c r="J2389"/>
  <c r="M2388"/>
  <c r="L2388"/>
  <c r="K2388"/>
  <c r="J2388"/>
  <c r="L1224"/>
  <c r="M2365"/>
  <c r="L2365"/>
  <c r="K2365"/>
  <c r="J2365"/>
  <c r="M2364"/>
  <c r="L2364"/>
  <c r="K2364"/>
  <c r="J2364"/>
  <c r="M2363"/>
  <c r="L2363"/>
  <c r="K2363"/>
  <c r="J2363"/>
  <c r="M2362"/>
  <c r="L2362"/>
  <c r="K2362"/>
  <c r="J2362"/>
  <c r="M2361"/>
  <c r="L2361"/>
  <c r="K2361"/>
  <c r="J2361"/>
  <c r="M2360"/>
  <c r="L2360"/>
  <c r="K2360"/>
  <c r="J2360"/>
  <c r="M2359"/>
  <c r="L2359"/>
  <c r="K2359"/>
  <c r="J2359"/>
  <c r="M2358"/>
  <c r="L2358"/>
  <c r="K2358"/>
  <c r="J2358"/>
  <c r="M2357"/>
  <c r="L2357"/>
  <c r="K2357"/>
  <c r="J2357"/>
  <c r="M2356"/>
  <c r="L2356"/>
  <c r="K2356"/>
  <c r="J2356"/>
  <c r="M2355"/>
  <c r="L2355"/>
  <c r="K2355"/>
  <c r="J2355"/>
  <c r="M2354"/>
  <c r="L2354"/>
  <c r="K2354"/>
  <c r="J2354"/>
  <c r="M2353"/>
  <c r="L2353"/>
  <c r="K2353"/>
  <c r="J2353"/>
  <c r="M2352"/>
  <c r="L2352"/>
  <c r="K2352"/>
  <c r="J2352"/>
  <c r="M2351"/>
  <c r="L2351"/>
  <c r="K2351"/>
  <c r="J2351"/>
  <c r="M2350"/>
  <c r="L2350"/>
  <c r="K2350"/>
  <c r="J2350"/>
  <c r="K2385"/>
  <c r="K2386"/>
  <c r="K2387"/>
  <c r="J2369"/>
  <c r="K2369"/>
  <c r="L2369"/>
  <c r="J2370"/>
  <c r="K2370"/>
  <c r="L2370"/>
  <c r="J2371"/>
  <c r="K2371"/>
  <c r="L2371"/>
  <c r="J2372"/>
  <c r="K2372"/>
  <c r="L2372"/>
  <c r="J2373"/>
  <c r="K2373"/>
  <c r="L2373"/>
  <c r="J2374"/>
  <c r="K2374"/>
  <c r="L2374"/>
  <c r="J2375"/>
  <c r="K2375"/>
  <c r="L2375"/>
  <c r="J2376"/>
  <c r="K2376"/>
  <c r="L2376"/>
  <c r="J2377"/>
  <c r="K2377"/>
  <c r="L2377"/>
  <c r="J2378"/>
  <c r="K2378"/>
  <c r="L2378"/>
  <c r="J2379"/>
  <c r="K2379"/>
  <c r="L2379"/>
  <c r="J2380"/>
  <c r="K2380"/>
  <c r="L2380"/>
  <c r="J2381"/>
  <c r="K2381"/>
  <c r="L2381"/>
  <c r="J2382"/>
  <c r="K2382"/>
  <c r="L2382"/>
  <c r="J2383"/>
  <c r="K2383"/>
  <c r="L2383"/>
  <c r="J2384"/>
  <c r="K2384"/>
  <c r="L2384"/>
  <c r="J2385"/>
  <c r="L2385"/>
  <c r="J2386"/>
  <c r="L2386"/>
  <c r="J2387"/>
  <c r="M2386"/>
  <c r="M1907"/>
  <c r="L1907"/>
  <c r="K1907"/>
  <c r="J1907"/>
  <c r="M1906"/>
  <c r="L1906"/>
  <c r="K1906"/>
  <c r="J1906"/>
  <c r="M1905"/>
  <c r="L1905"/>
  <c r="K1905"/>
  <c r="J1905"/>
  <c r="M1904"/>
  <c r="L1904"/>
  <c r="K1904"/>
  <c r="J1904"/>
  <c r="M1903"/>
  <c r="L1903"/>
  <c r="K1903"/>
  <c r="J1903"/>
  <c r="M1902"/>
  <c r="L1902"/>
  <c r="K1902"/>
  <c r="J1902"/>
  <c r="M1901"/>
  <c r="L1901"/>
  <c r="K1901"/>
  <c r="J1901"/>
  <c r="M1900"/>
  <c r="L1900"/>
  <c r="K1900"/>
  <c r="J1900"/>
  <c r="M1898"/>
  <c r="L1898"/>
  <c r="K1898"/>
  <c r="J1898"/>
  <c r="M1897"/>
  <c r="L1897"/>
  <c r="K1897"/>
  <c r="J1897"/>
  <c r="M1896"/>
  <c r="L1896"/>
  <c r="K1896"/>
  <c r="J1896"/>
  <c r="M1895"/>
  <c r="L1895"/>
  <c r="K1895"/>
  <c r="J1895"/>
  <c r="M1894"/>
  <c r="L1894"/>
  <c r="K1894"/>
  <c r="J1894"/>
  <c r="M1893"/>
  <c r="L1893"/>
  <c r="K1893"/>
  <c r="J1893"/>
  <c r="L2214"/>
  <c r="K2214"/>
  <c r="M2214"/>
  <c r="M2172"/>
  <c r="L2172"/>
  <c r="K2172"/>
  <c r="J2172"/>
  <c r="K2171"/>
  <c r="K2076"/>
  <c r="J2076"/>
  <c r="J1958"/>
  <c r="L1795"/>
  <c r="K1795"/>
  <c r="J1795"/>
  <c r="L1651"/>
  <c r="O1856"/>
  <c r="P1856"/>
  <c r="Q1856"/>
  <c r="R1856"/>
  <c r="S1856"/>
  <c r="T1856"/>
  <c r="U1856"/>
  <c r="V1856"/>
  <c r="W1856"/>
  <c r="Y1856"/>
  <c r="Z1856"/>
  <c r="O1857"/>
  <c r="P1857"/>
  <c r="Q1857"/>
  <c r="R1857"/>
  <c r="S1857"/>
  <c r="T1857"/>
  <c r="U1857"/>
  <c r="V1857"/>
  <c r="W1857"/>
  <c r="Y1857"/>
  <c r="Z1857"/>
  <c r="O1858"/>
  <c r="P1858"/>
  <c r="Q1858"/>
  <c r="R1858"/>
  <c r="S1858"/>
  <c r="T1858"/>
  <c r="U1858"/>
  <c r="V1858"/>
  <c r="W1858"/>
  <c r="Y1858"/>
  <c r="Z1858"/>
  <c r="O1859"/>
  <c r="P1859"/>
  <c r="Q1859"/>
  <c r="R1859"/>
  <c r="S1859"/>
  <c r="T1859"/>
  <c r="U1859"/>
  <c r="V1859"/>
  <c r="W1859"/>
  <c r="Y1859"/>
  <c r="Z1859"/>
  <c r="O1860"/>
  <c r="P1860"/>
  <c r="Q1860"/>
  <c r="R1860"/>
  <c r="S1860"/>
  <c r="T1860"/>
  <c r="U1860"/>
  <c r="V1860"/>
  <c r="W1860"/>
  <c r="Y1860"/>
  <c r="Z1860"/>
  <c r="O1861"/>
  <c r="P1861"/>
  <c r="Q1861"/>
  <c r="R1861"/>
  <c r="S1861"/>
  <c r="T1861"/>
  <c r="U1861"/>
  <c r="V1861"/>
  <c r="W1861"/>
  <c r="Y1861"/>
  <c r="Z1861"/>
  <c r="O1862"/>
  <c r="P1862"/>
  <c r="Q1862"/>
  <c r="R1862"/>
  <c r="S1862"/>
  <c r="T1862"/>
  <c r="U1862"/>
  <c r="V1862"/>
  <c r="W1862"/>
  <c r="Y1862"/>
  <c r="Z1862"/>
  <c r="O1863"/>
  <c r="P1863"/>
  <c r="Q1863"/>
  <c r="R1863"/>
  <c r="S1863"/>
  <c r="T1863"/>
  <c r="U1863"/>
  <c r="V1863"/>
  <c r="W1863"/>
  <c r="Y1863"/>
  <c r="Z1863"/>
  <c r="O1864"/>
  <c r="P1864"/>
  <c r="Q1864"/>
  <c r="R1864"/>
  <c r="S1864"/>
  <c r="T1864"/>
  <c r="U1864"/>
  <c r="V1864"/>
  <c r="W1864"/>
  <c r="Y1864"/>
  <c r="Z1864"/>
  <c r="O1865"/>
  <c r="P1865"/>
  <c r="Q1865"/>
  <c r="R1865"/>
  <c r="S1865"/>
  <c r="T1865"/>
  <c r="U1865"/>
  <c r="V1865"/>
  <c r="W1865"/>
  <c r="Y1865"/>
  <c r="Z1865"/>
  <c r="O1866"/>
  <c r="P1866"/>
  <c r="Q1866"/>
  <c r="R1866"/>
  <c r="S1866"/>
  <c r="T1866"/>
  <c r="U1866"/>
  <c r="V1866"/>
  <c r="W1866"/>
  <c r="Y1866"/>
  <c r="Z1866"/>
  <c r="O1867"/>
  <c r="P1867"/>
  <c r="Q1867"/>
  <c r="R1867"/>
  <c r="S1867"/>
  <c r="T1867"/>
  <c r="U1867"/>
  <c r="V1867"/>
  <c r="W1867"/>
  <c r="Y1867"/>
  <c r="Z1867"/>
  <c r="O1868"/>
  <c r="P1868"/>
  <c r="Q1868"/>
  <c r="R1868"/>
  <c r="S1868"/>
  <c r="T1868"/>
  <c r="U1868"/>
  <c r="V1868"/>
  <c r="W1868"/>
  <c r="Y1868"/>
  <c r="Z1868"/>
  <c r="O1869"/>
  <c r="P1869"/>
  <c r="Q1869"/>
  <c r="R1869"/>
  <c r="S1869"/>
  <c r="T1869"/>
  <c r="U1869"/>
  <c r="V1869"/>
  <c r="W1869"/>
  <c r="Y1869"/>
  <c r="Z1869"/>
  <c r="O1870"/>
  <c r="P1870"/>
  <c r="Q1870"/>
  <c r="R1870"/>
  <c r="S1870"/>
  <c r="T1870"/>
  <c r="U1870"/>
  <c r="V1870"/>
  <c r="W1870"/>
  <c r="Y1870"/>
  <c r="Z1870"/>
  <c r="O1871"/>
  <c r="P1871"/>
  <c r="Q1871"/>
  <c r="R1871"/>
  <c r="S1871"/>
  <c r="T1871"/>
  <c r="U1871"/>
  <c r="V1871"/>
  <c r="W1871"/>
  <c r="Y1871"/>
  <c r="Z1871"/>
  <c r="O1872"/>
  <c r="P1872"/>
  <c r="Q1872"/>
  <c r="R1872"/>
  <c r="S1872"/>
  <c r="T1872"/>
  <c r="U1872"/>
  <c r="V1872"/>
  <c r="W1872"/>
  <c r="Y1872"/>
  <c r="Z1872"/>
  <c r="O1873"/>
  <c r="P1873"/>
  <c r="Q1873"/>
  <c r="R1873"/>
  <c r="S1873"/>
  <c r="T1873"/>
  <c r="U1873"/>
  <c r="V1873"/>
  <c r="W1873"/>
  <c r="Y1873"/>
  <c r="Z1873"/>
  <c r="O1874"/>
  <c r="P1874"/>
  <c r="Q1874"/>
  <c r="R1874"/>
  <c r="S1874"/>
  <c r="T1874"/>
  <c r="U1874"/>
  <c r="V1874"/>
  <c r="W1874"/>
  <c r="Y1874"/>
  <c r="Z1874"/>
  <c r="O1875"/>
  <c r="P1875"/>
  <c r="Q1875"/>
  <c r="R1875"/>
  <c r="S1875"/>
  <c r="T1875"/>
  <c r="U1875"/>
  <c r="V1875"/>
  <c r="W1875"/>
  <c r="Y1875"/>
  <c r="Z1875"/>
  <c r="O1876"/>
  <c r="P1876"/>
  <c r="Q1876"/>
  <c r="R1876"/>
  <c r="S1876"/>
  <c r="T1876"/>
  <c r="U1876"/>
  <c r="V1876"/>
  <c r="W1876"/>
  <c r="Y1876"/>
  <c r="Z1876"/>
  <c r="O1877"/>
  <c r="P1877"/>
  <c r="Q1877"/>
  <c r="R1877"/>
  <c r="S1877"/>
  <c r="T1877"/>
  <c r="U1877"/>
  <c r="V1877"/>
  <c r="W1877"/>
  <c r="Y1877"/>
  <c r="Z1877"/>
  <c r="O1878"/>
  <c r="P1878"/>
  <c r="Q1878"/>
  <c r="R1878"/>
  <c r="S1878"/>
  <c r="T1878"/>
  <c r="U1878"/>
  <c r="V1878"/>
  <c r="W1878"/>
  <c r="Y1878"/>
  <c r="Z1878"/>
  <c r="O1879"/>
  <c r="P1879"/>
  <c r="Q1879"/>
  <c r="R1879"/>
  <c r="S1879"/>
  <c r="T1879"/>
  <c r="U1879"/>
  <c r="V1879"/>
  <c r="W1879"/>
  <c r="Y1879"/>
  <c r="Z1879"/>
  <c r="O1880"/>
  <c r="P1880"/>
  <c r="Q1880"/>
  <c r="R1880"/>
  <c r="S1880"/>
  <c r="T1880"/>
  <c r="U1880"/>
  <c r="V1880"/>
  <c r="W1880"/>
  <c r="Y1880"/>
  <c r="Z1880"/>
  <c r="O1881"/>
  <c r="P1881"/>
  <c r="Q1881"/>
  <c r="R1881"/>
  <c r="S1881"/>
  <c r="T1881"/>
  <c r="U1881"/>
  <c r="V1881"/>
  <c r="W1881"/>
  <c r="Y1881"/>
  <c r="Z1881"/>
  <c r="O1882"/>
  <c r="P1882"/>
  <c r="Q1882"/>
  <c r="R1882"/>
  <c r="S1882"/>
  <c r="T1882"/>
  <c r="U1882"/>
  <c r="V1882"/>
  <c r="W1882"/>
  <c r="Y1882"/>
  <c r="Z1882"/>
  <c r="O1883"/>
  <c r="P1883"/>
  <c r="Q1883"/>
  <c r="R1883"/>
  <c r="S1883"/>
  <c r="T1883"/>
  <c r="U1883"/>
  <c r="V1883"/>
  <c r="W1883"/>
  <c r="Y1883"/>
  <c r="Z1883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L2368"/>
  <c r="K2368"/>
  <c r="J2368"/>
  <c r="M2367"/>
  <c r="L2367"/>
  <c r="K2367"/>
  <c r="J2367"/>
  <c r="M2366"/>
  <c r="L2366"/>
  <c r="K2366"/>
  <c r="J2366"/>
  <c r="M2349"/>
  <c r="L2349"/>
  <c r="K2349"/>
  <c r="J2349"/>
  <c r="M2348"/>
  <c r="L2348"/>
  <c r="K2348"/>
  <c r="J2348"/>
  <c r="M2347"/>
  <c r="L2347"/>
  <c r="K2347"/>
  <c r="J2347"/>
  <c r="M2346"/>
  <c r="L2346"/>
  <c r="K2346"/>
  <c r="J2346"/>
  <c r="M2345"/>
  <c r="L2345"/>
  <c r="K2345"/>
  <c r="J2345"/>
  <c r="M2344"/>
  <c r="L2344"/>
  <c r="K2344"/>
  <c r="J2344"/>
  <c r="M2343"/>
  <c r="L2343"/>
  <c r="K2343"/>
  <c r="J2343"/>
  <c r="M2342"/>
  <c r="L2342"/>
  <c r="K2342"/>
  <c r="J2342"/>
  <c r="M2341"/>
  <c r="L2341"/>
  <c r="K2341"/>
  <c r="J2341"/>
  <c r="M2340"/>
  <c r="L2340"/>
  <c r="K2340"/>
  <c r="J2340"/>
  <c r="M2339"/>
  <c r="L2339"/>
  <c r="K2339"/>
  <c r="J2339"/>
  <c r="M2338"/>
  <c r="L2338"/>
  <c r="K2338"/>
  <c r="J2338"/>
  <c r="M2337"/>
  <c r="L2337"/>
  <c r="K2337"/>
  <c r="J2337"/>
  <c r="M2336"/>
  <c r="L2336"/>
  <c r="K2336"/>
  <c r="J2336"/>
  <c r="M2335"/>
  <c r="L2335"/>
  <c r="K2335"/>
  <c r="J2335"/>
  <c r="M2334"/>
  <c r="L2334"/>
  <c r="K2334"/>
  <c r="J2334"/>
  <c r="M2333"/>
  <c r="L2333"/>
  <c r="K2333"/>
  <c r="J2333"/>
  <c r="M2332"/>
  <c r="L2332"/>
  <c r="K2332"/>
  <c r="J2332"/>
  <c r="M2331"/>
  <c r="L2331"/>
  <c r="K2331"/>
  <c r="J2331"/>
  <c r="M2330"/>
  <c r="L2330"/>
  <c r="K2330"/>
  <c r="J2330"/>
  <c r="M2329"/>
  <c r="L2329"/>
  <c r="K2329"/>
  <c r="J2329"/>
  <c r="M2328"/>
  <c r="L2328"/>
  <c r="K2328"/>
  <c r="J2328"/>
  <c r="M2327"/>
  <c r="L2327"/>
  <c r="K2327"/>
  <c r="J2327"/>
  <c r="M2326"/>
  <c r="L2326"/>
  <c r="K2326"/>
  <c r="J2326"/>
  <c r="M2325"/>
  <c r="L2325"/>
  <c r="K2325"/>
  <c r="J2325"/>
  <c r="M2324"/>
  <c r="L2324"/>
  <c r="K2324"/>
  <c r="J2324"/>
  <c r="M2323"/>
  <c r="L2323"/>
  <c r="K2323"/>
  <c r="J2323"/>
  <c r="M2322"/>
  <c r="L2322"/>
  <c r="K2322"/>
  <c r="J2322"/>
  <c r="M2321"/>
  <c r="L2321"/>
  <c r="K2321"/>
  <c r="J2321"/>
  <c r="M2320"/>
  <c r="L2320"/>
  <c r="K2320"/>
  <c r="J2320"/>
  <c r="M2319"/>
  <c r="L2319"/>
  <c r="K2319"/>
  <c r="J2319"/>
  <c r="M2318"/>
  <c r="L2318"/>
  <c r="K2318"/>
  <c r="J2318"/>
  <c r="M2317"/>
  <c r="L2317"/>
  <c r="K2317"/>
  <c r="J2317"/>
  <c r="M2316"/>
  <c r="L2316"/>
  <c r="K2316"/>
  <c r="J2316"/>
  <c r="M2315"/>
  <c r="L2315"/>
  <c r="K2315"/>
  <c r="J2315"/>
  <c r="M2314"/>
  <c r="L2314"/>
  <c r="K2314"/>
  <c r="J2314"/>
  <c r="M2313"/>
  <c r="L2313"/>
  <c r="K2313"/>
  <c r="J2313"/>
  <c r="M2312"/>
  <c r="L2312"/>
  <c r="K2312"/>
  <c r="J2312"/>
  <c r="M2311"/>
  <c r="L2311"/>
  <c r="K2311"/>
  <c r="J2311"/>
  <c r="M2310"/>
  <c r="L2310"/>
  <c r="K2310"/>
  <c r="J2310"/>
  <c r="M2309"/>
  <c r="L2309"/>
  <c r="K2309"/>
  <c r="J2309"/>
  <c r="M2308"/>
  <c r="L2308"/>
  <c r="K2308"/>
  <c r="J2308"/>
  <c r="M2307"/>
  <c r="L2307"/>
  <c r="K2307"/>
  <c r="J2307"/>
  <c r="M2306"/>
  <c r="L2306"/>
  <c r="K2306"/>
  <c r="J2306"/>
  <c r="M2305"/>
  <c r="L2305"/>
  <c r="K2305"/>
  <c r="J2305"/>
  <c r="M2304"/>
  <c r="L2304"/>
  <c r="K2304"/>
  <c r="J2304"/>
  <c r="M2303"/>
  <c r="L2303"/>
  <c r="K2303"/>
  <c r="J2303"/>
  <c r="M2302"/>
  <c r="L2302"/>
  <c r="K2302"/>
  <c r="J2302"/>
  <c r="M2301"/>
  <c r="L2301"/>
  <c r="K2301"/>
  <c r="J2301"/>
  <c r="M2300"/>
  <c r="L2300"/>
  <c r="K2300"/>
  <c r="J2300"/>
  <c r="M2299"/>
  <c r="L2299"/>
  <c r="K2299"/>
  <c r="J2299"/>
  <c r="M2298"/>
  <c r="L2298"/>
  <c r="K2298"/>
  <c r="J2298"/>
  <c r="M2297"/>
  <c r="L2297"/>
  <c r="K2297"/>
  <c r="J2297"/>
  <c r="M2296"/>
  <c r="L2296"/>
  <c r="K2296"/>
  <c r="J2296"/>
  <c r="M2295"/>
  <c r="L2295"/>
  <c r="K2295"/>
  <c r="J2295"/>
  <c r="M2294"/>
  <c r="L2294"/>
  <c r="K2294"/>
  <c r="J2294"/>
  <c r="M2293"/>
  <c r="L2293"/>
  <c r="K2293"/>
  <c r="J2293"/>
  <c r="M2292"/>
  <c r="L2292"/>
  <c r="K2292"/>
  <c r="J2292"/>
  <c r="M2291"/>
  <c r="L2291"/>
  <c r="K2291"/>
  <c r="J2291"/>
  <c r="M2290"/>
  <c r="L2290"/>
  <c r="K2290"/>
  <c r="J2290"/>
  <c r="M2289"/>
  <c r="L2289"/>
  <c r="K2289"/>
  <c r="J2289"/>
  <c r="M2288"/>
  <c r="L2288"/>
  <c r="K2288"/>
  <c r="J2288"/>
  <c r="M2287"/>
  <c r="L2287"/>
  <c r="K2287"/>
  <c r="J2287"/>
  <c r="M2286"/>
  <c r="L2286"/>
  <c r="K2286"/>
  <c r="J2286"/>
  <c r="M2285"/>
  <c r="L2285"/>
  <c r="K2285"/>
  <c r="J2285"/>
  <c r="M2284"/>
  <c r="L2284"/>
  <c r="K2284"/>
  <c r="J2284"/>
  <c r="M2283"/>
  <c r="L2283"/>
  <c r="K2283"/>
  <c r="J2283"/>
  <c r="M2282"/>
  <c r="L2282"/>
  <c r="K2282"/>
  <c r="J2282"/>
  <c r="M2281"/>
  <c r="L2281"/>
  <c r="K2281"/>
  <c r="J2281"/>
  <c r="M2280"/>
  <c r="L2280"/>
  <c r="K2280"/>
  <c r="J2280"/>
  <c r="M2279"/>
  <c r="L2279"/>
  <c r="K2279"/>
  <c r="J2279"/>
  <c r="M2278"/>
  <c r="L2278"/>
  <c r="K2278"/>
  <c r="J2278"/>
  <c r="M2277"/>
  <c r="L2277"/>
  <c r="K2277"/>
  <c r="J2277"/>
  <c r="M2276"/>
  <c r="L2276"/>
  <c r="K2276"/>
  <c r="J2276"/>
  <c r="M2275"/>
  <c r="L2275"/>
  <c r="K2275"/>
  <c r="J2275"/>
  <c r="M2274"/>
  <c r="L2274"/>
  <c r="K2274"/>
  <c r="J2274"/>
  <c r="M2273"/>
  <c r="L2273"/>
  <c r="K2273"/>
  <c r="J2273"/>
  <c r="M2272"/>
  <c r="L2272"/>
  <c r="K2272"/>
  <c r="J2272"/>
  <c r="M2271"/>
  <c r="L2271"/>
  <c r="K2271"/>
  <c r="J2271"/>
  <c r="M2270"/>
  <c r="L2270"/>
  <c r="K2270"/>
  <c r="J2270"/>
  <c r="M2269"/>
  <c r="L2269"/>
  <c r="K2269"/>
  <c r="J2269"/>
  <c r="M2268"/>
  <c r="L2268"/>
  <c r="K2268"/>
  <c r="J2268"/>
  <c r="M2267"/>
  <c r="L2267"/>
  <c r="K2267"/>
  <c r="J2267"/>
  <c r="M2266"/>
  <c r="L2266"/>
  <c r="K2266"/>
  <c r="J2266"/>
  <c r="M2265"/>
  <c r="L2265"/>
  <c r="K2265"/>
  <c r="J2265"/>
  <c r="M2264"/>
  <c r="L2264"/>
  <c r="K2264"/>
  <c r="J2264"/>
  <c r="M2263"/>
  <c r="L2263"/>
  <c r="K2263"/>
  <c r="J2263"/>
  <c r="M2262"/>
  <c r="L2262"/>
  <c r="K2262"/>
  <c r="J2262"/>
  <c r="M2261"/>
  <c r="L2261"/>
  <c r="K2261"/>
  <c r="J2261"/>
  <c r="M2260"/>
  <c r="L2260"/>
  <c r="K2260"/>
  <c r="J2260"/>
  <c r="M2259"/>
  <c r="L2259"/>
  <c r="K2259"/>
  <c r="J2259"/>
  <c r="M2258"/>
  <c r="L2258"/>
  <c r="K2258"/>
  <c r="J2258"/>
  <c r="M2257"/>
  <c r="L2257"/>
  <c r="K2257"/>
  <c r="J2257"/>
  <c r="M2256"/>
  <c r="L2256"/>
  <c r="K2256"/>
  <c r="J2256"/>
  <c r="M2255"/>
  <c r="L2255"/>
  <c r="K2255"/>
  <c r="J2255"/>
  <c r="M2254"/>
  <c r="L2254"/>
  <c r="K2254"/>
  <c r="J2254"/>
  <c r="M2253"/>
  <c r="L2253"/>
  <c r="K2253"/>
  <c r="J2253"/>
  <c r="M2252"/>
  <c r="L2252"/>
  <c r="K2252"/>
  <c r="J2252"/>
  <c r="M2251"/>
  <c r="L2251"/>
  <c r="K2251"/>
  <c r="J2251"/>
  <c r="M2250"/>
  <c r="L2250"/>
  <c r="K2250"/>
  <c r="J2250"/>
  <c r="M2249"/>
  <c r="L2249"/>
  <c r="K2249"/>
  <c r="J2249"/>
  <c r="M2248"/>
  <c r="L2248"/>
  <c r="K2248"/>
  <c r="J2248"/>
  <c r="M2247"/>
  <c r="L2247"/>
  <c r="K2247"/>
  <c r="J2247"/>
  <c r="M2246"/>
  <c r="L2246"/>
  <c r="K2246"/>
  <c r="J2246"/>
  <c r="M2245"/>
  <c r="L2245"/>
  <c r="K2245"/>
  <c r="J2245"/>
  <c r="M2244"/>
  <c r="L2244"/>
  <c r="K2244"/>
  <c r="J2244"/>
  <c r="M2243"/>
  <c r="L2243"/>
  <c r="K2243"/>
  <c r="J2243"/>
  <c r="M2242"/>
  <c r="L2242"/>
  <c r="K2242"/>
  <c r="J2242"/>
  <c r="M2241"/>
  <c r="L2241"/>
  <c r="K2241"/>
  <c r="J2241"/>
  <c r="M2240"/>
  <c r="L2240"/>
  <c r="K2240"/>
  <c r="J2240"/>
  <c r="M2239"/>
  <c r="L2239"/>
  <c r="K2239"/>
  <c r="J2239"/>
  <c r="M2238"/>
  <c r="L2238"/>
  <c r="K2238"/>
  <c r="J2238"/>
  <c r="M2237"/>
  <c r="L2237"/>
  <c r="K2237"/>
  <c r="J2237"/>
  <c r="M2236"/>
  <c r="L2236"/>
  <c r="K2236"/>
  <c r="J2236"/>
  <c r="M2235"/>
  <c r="L2235"/>
  <c r="K2235"/>
  <c r="J2235"/>
  <c r="M2234"/>
  <c r="L2234"/>
  <c r="K2234"/>
  <c r="J2234"/>
  <c r="M2233"/>
  <c r="L2233"/>
  <c r="K2233"/>
  <c r="J2233"/>
  <c r="M2232"/>
  <c r="L2232"/>
  <c r="K2232"/>
  <c r="J2232"/>
  <c r="M2231"/>
  <c r="L2231"/>
  <c r="K2231"/>
  <c r="J2231"/>
  <c r="M2230"/>
  <c r="L2230"/>
  <c r="K2230"/>
  <c r="J2230"/>
  <c r="M2229"/>
  <c r="L2229"/>
  <c r="K2229"/>
  <c r="J2229"/>
  <c r="M2228"/>
  <c r="L2228"/>
  <c r="K2228"/>
  <c r="J2228"/>
  <c r="M2227"/>
  <c r="L2227"/>
  <c r="K2227"/>
  <c r="J2227"/>
  <c r="M2226"/>
  <c r="L2226"/>
  <c r="K2226"/>
  <c r="J2226"/>
  <c r="M2225"/>
  <c r="L2225"/>
  <c r="K2225"/>
  <c r="J2225"/>
  <c r="M2224"/>
  <c r="L2224"/>
  <c r="K2224"/>
  <c r="J2224"/>
  <c r="M2223"/>
  <c r="L2223"/>
  <c r="K2223"/>
  <c r="J2223"/>
  <c r="M2222"/>
  <c r="L2222"/>
  <c r="K2222"/>
  <c r="J2222"/>
  <c r="M2221"/>
  <c r="L2221"/>
  <c r="K2221"/>
  <c r="J2221"/>
  <c r="M2220"/>
  <c r="L2220"/>
  <c r="K2220"/>
  <c r="J2220"/>
  <c r="M2219"/>
  <c r="L2219"/>
  <c r="K2219"/>
  <c r="J2219"/>
  <c r="M2218"/>
  <c r="L2218"/>
  <c r="K2218"/>
  <c r="J2218"/>
  <c r="M2217"/>
  <c r="L2217"/>
  <c r="K2217"/>
  <c r="J2217"/>
  <c r="M2216"/>
  <c r="L2216"/>
  <c r="K2216"/>
  <c r="J2216"/>
  <c r="M2215"/>
  <c r="L2215"/>
  <c r="K2215"/>
  <c r="J2215"/>
  <c r="M2213"/>
  <c r="L2213"/>
  <c r="K2213"/>
  <c r="J2213"/>
  <c r="M2212"/>
  <c r="L2212"/>
  <c r="K2212"/>
  <c r="J2212"/>
  <c r="M2211"/>
  <c r="L2211"/>
  <c r="K2211"/>
  <c r="J2211"/>
  <c r="M2210"/>
  <c r="L2210"/>
  <c r="K2210"/>
  <c r="J2210"/>
  <c r="M2209"/>
  <c r="L2209"/>
  <c r="K2209"/>
  <c r="J2209"/>
  <c r="M2208"/>
  <c r="L2208"/>
  <c r="K2208"/>
  <c r="J2208"/>
  <c r="M2207"/>
  <c r="L2207"/>
  <c r="K2207"/>
  <c r="J2207"/>
  <c r="M2206"/>
  <c r="L2206"/>
  <c r="K2206"/>
  <c r="J2206"/>
  <c r="M2205"/>
  <c r="L2205"/>
  <c r="K2205"/>
  <c r="J2205"/>
  <c r="M2204"/>
  <c r="L2204"/>
  <c r="K2204"/>
  <c r="J2204"/>
  <c r="M2203"/>
  <c r="L2203"/>
  <c r="K2203"/>
  <c r="J2203"/>
  <c r="M2202"/>
  <c r="L2202"/>
  <c r="K2202"/>
  <c r="J2202"/>
  <c r="M2201"/>
  <c r="L2201"/>
  <c r="K2201"/>
  <c r="J2201"/>
  <c r="M2200"/>
  <c r="L2200"/>
  <c r="K2200"/>
  <c r="J2200"/>
  <c r="M2199"/>
  <c r="L2199"/>
  <c r="K2199"/>
  <c r="J2199"/>
  <c r="M2198"/>
  <c r="L2198"/>
  <c r="K2198"/>
  <c r="J2198"/>
  <c r="M2197"/>
  <c r="L2197"/>
  <c r="K2197"/>
  <c r="J2197"/>
  <c r="M2196"/>
  <c r="L2196"/>
  <c r="K2196"/>
  <c r="J2196"/>
  <c r="M2195"/>
  <c r="L2195"/>
  <c r="K2195"/>
  <c r="J2195"/>
  <c r="M2194"/>
  <c r="L2194"/>
  <c r="K2194"/>
  <c r="J2194"/>
  <c r="M2193"/>
  <c r="L2193"/>
  <c r="K2193"/>
  <c r="J2193"/>
  <c r="M2192"/>
  <c r="L2192"/>
  <c r="K2192"/>
  <c r="J2192"/>
  <c r="M2191"/>
  <c r="L2191"/>
  <c r="K2191"/>
  <c r="J2191"/>
  <c r="M2190"/>
  <c r="L2190"/>
  <c r="K2190"/>
  <c r="J2190"/>
  <c r="M2189"/>
  <c r="L2189"/>
  <c r="K2189"/>
  <c r="J2189"/>
  <c r="M2188"/>
  <c r="L2188"/>
  <c r="K2188"/>
  <c r="J2188"/>
  <c r="M2187"/>
  <c r="L2187"/>
  <c r="K2187"/>
  <c r="J2187"/>
  <c r="M2186"/>
  <c r="L2186"/>
  <c r="K2186"/>
  <c r="J2186"/>
  <c r="M2185"/>
  <c r="L2185"/>
  <c r="K2185"/>
  <c r="J2185"/>
  <c r="M2184"/>
  <c r="L2184"/>
  <c r="K2184"/>
  <c r="J2184"/>
  <c r="M2183"/>
  <c r="L2183"/>
  <c r="K2183"/>
  <c r="J2183"/>
  <c r="M2182"/>
  <c r="L2182"/>
  <c r="K2182"/>
  <c r="J2182"/>
  <c r="M2181"/>
  <c r="L2181"/>
  <c r="K2181"/>
  <c r="J2181"/>
  <c r="M2180"/>
  <c r="L2180"/>
  <c r="K2180"/>
  <c r="J2180"/>
  <c r="M2179"/>
  <c r="L2179"/>
  <c r="K2179"/>
  <c r="J2179"/>
  <c r="M2178"/>
  <c r="L2178"/>
  <c r="K2178"/>
  <c r="J2178"/>
  <c r="M2177"/>
  <c r="L2177"/>
  <c r="K2177"/>
  <c r="J2177"/>
  <c r="M2176"/>
  <c r="L2176"/>
  <c r="K2176"/>
  <c r="J2176"/>
  <c r="M2174"/>
  <c r="L2174"/>
  <c r="K2174"/>
  <c r="J2174"/>
  <c r="M2173"/>
  <c r="L2173"/>
  <c r="K2173"/>
  <c r="J2173"/>
  <c r="M2171"/>
  <c r="L2171"/>
  <c r="J2171"/>
  <c r="M2170"/>
  <c r="L2170"/>
  <c r="K2170"/>
  <c r="J2170"/>
  <c r="M2169"/>
  <c r="L2169"/>
  <c r="K2169"/>
  <c r="J2169"/>
  <c r="M2168"/>
  <c r="L2168"/>
  <c r="K2168"/>
  <c r="J2168"/>
  <c r="M2167"/>
  <c r="L2167"/>
  <c r="K2167"/>
  <c r="J2167"/>
  <c r="M2166"/>
  <c r="L2166"/>
  <c r="M2165"/>
  <c r="L2165"/>
  <c r="M2164"/>
  <c r="L2164"/>
  <c r="M2163"/>
  <c r="L2163"/>
  <c r="K2163"/>
  <c r="J2163"/>
  <c r="M2162"/>
  <c r="L2162"/>
  <c r="K2162"/>
  <c r="J2162"/>
  <c r="M2161"/>
  <c r="L2161"/>
  <c r="K2161"/>
  <c r="J2161"/>
  <c r="M2160"/>
  <c r="L2160"/>
  <c r="K2160"/>
  <c r="J2160"/>
  <c r="M2159"/>
  <c r="L2159"/>
  <c r="K2159"/>
  <c r="J2159"/>
  <c r="M2158"/>
  <c r="L2158"/>
  <c r="K2158"/>
  <c r="J2158"/>
  <c r="M2157"/>
  <c r="L2157"/>
  <c r="K2157"/>
  <c r="J2157"/>
  <c r="M2156"/>
  <c r="L2156"/>
  <c r="K2156"/>
  <c r="J2156"/>
  <c r="M2155"/>
  <c r="L2155"/>
  <c r="K2155"/>
  <c r="J2155"/>
  <c r="M2154"/>
  <c r="L2154"/>
  <c r="K2154"/>
  <c r="J2154"/>
  <c r="M2153"/>
  <c r="L2153"/>
  <c r="K2153"/>
  <c r="J2153"/>
  <c r="M2152"/>
  <c r="L2152"/>
  <c r="K2152"/>
  <c r="J2152"/>
  <c r="M2151"/>
  <c r="L2151"/>
  <c r="K2151"/>
  <c r="J2151"/>
  <c r="M2150"/>
  <c r="L2150"/>
  <c r="K2150"/>
  <c r="J2150"/>
  <c r="M2149"/>
  <c r="L2149"/>
  <c r="K2149"/>
  <c r="J2149"/>
  <c r="M2148"/>
  <c r="L2148"/>
  <c r="K2148"/>
  <c r="J2148"/>
  <c r="M2147"/>
  <c r="L2147"/>
  <c r="K2147"/>
  <c r="J2147"/>
  <c r="M2146"/>
  <c r="L2146"/>
  <c r="K2146"/>
  <c r="J2146"/>
  <c r="M2145"/>
  <c r="L2145"/>
  <c r="K2145"/>
  <c r="J2145"/>
  <c r="M2144"/>
  <c r="L2144"/>
  <c r="K2144"/>
  <c r="J2144"/>
  <c r="M2143"/>
  <c r="L2143"/>
  <c r="K2143"/>
  <c r="J2143"/>
  <c r="M2142"/>
  <c r="L2142"/>
  <c r="K2142"/>
  <c r="J2142"/>
  <c r="M2141"/>
  <c r="L2141"/>
  <c r="K2141"/>
  <c r="J2141"/>
  <c r="M2140"/>
  <c r="L2140"/>
  <c r="K2140"/>
  <c r="J2140"/>
  <c r="M2139"/>
  <c r="L2139"/>
  <c r="K2139"/>
  <c r="J2139"/>
  <c r="M2138"/>
  <c r="L2138"/>
  <c r="K2138"/>
  <c r="J2138"/>
  <c r="M2137"/>
  <c r="L2137"/>
  <c r="K2137"/>
  <c r="J2137"/>
  <c r="M2136"/>
  <c r="L2136"/>
  <c r="K2136"/>
  <c r="J2136"/>
  <c r="M2135"/>
  <c r="L2135"/>
  <c r="K2135"/>
  <c r="J2135"/>
  <c r="M2134"/>
  <c r="L2134"/>
  <c r="K2134"/>
  <c r="J2134"/>
  <c r="M2133"/>
  <c r="L2133"/>
  <c r="K2133"/>
  <c r="J2133"/>
  <c r="M2132"/>
  <c r="L2132"/>
  <c r="K2132"/>
  <c r="J2132"/>
  <c r="M2131"/>
  <c r="L2131"/>
  <c r="K2131"/>
  <c r="J2131"/>
  <c r="M2130"/>
  <c r="L2130"/>
  <c r="K2130"/>
  <c r="J2130"/>
  <c r="M2129"/>
  <c r="L2129"/>
  <c r="K2129"/>
  <c r="J2129"/>
  <c r="M2128"/>
  <c r="L2128"/>
  <c r="K2128"/>
  <c r="J2128"/>
  <c r="M2127"/>
  <c r="L2127"/>
  <c r="K2127"/>
  <c r="J2127"/>
  <c r="M2126"/>
  <c r="L2126"/>
  <c r="K2126"/>
  <c r="J2126"/>
  <c r="M2125"/>
  <c r="L2125"/>
  <c r="K2125"/>
  <c r="J2125"/>
  <c r="M2124"/>
  <c r="L2124"/>
  <c r="K2124"/>
  <c r="J2124"/>
  <c r="M2123"/>
  <c r="L2123"/>
  <c r="K2123"/>
  <c r="J2123"/>
  <c r="M2122"/>
  <c r="L2122"/>
  <c r="K2122"/>
  <c r="J2122"/>
  <c r="M2121"/>
  <c r="L2121"/>
  <c r="K2121"/>
  <c r="J2121"/>
  <c r="M2120"/>
  <c r="L2120"/>
  <c r="K2120"/>
  <c r="J2120"/>
  <c r="M2119"/>
  <c r="L2119"/>
  <c r="K2119"/>
  <c r="J2119"/>
  <c r="M2118"/>
  <c r="L2118"/>
  <c r="K2118"/>
  <c r="J2118"/>
  <c r="M2117"/>
  <c r="L2117"/>
  <c r="K2117"/>
  <c r="J2117"/>
  <c r="M2116"/>
  <c r="L2116"/>
  <c r="K2116"/>
  <c r="J2116"/>
  <c r="M2115"/>
  <c r="L2115"/>
  <c r="K2115"/>
  <c r="J2115"/>
  <c r="M2114"/>
  <c r="L2114"/>
  <c r="K2114"/>
  <c r="J2114"/>
  <c r="M2113"/>
  <c r="L2113"/>
  <c r="K2113"/>
  <c r="J2113"/>
  <c r="M2112"/>
  <c r="L2112"/>
  <c r="K2112"/>
  <c r="J2112"/>
  <c r="M2111"/>
  <c r="L2111"/>
  <c r="K2111"/>
  <c r="J2111"/>
  <c r="M2110"/>
  <c r="L2110"/>
  <c r="K2110"/>
  <c r="J2110"/>
  <c r="M2109"/>
  <c r="L2109"/>
  <c r="K2109"/>
  <c r="J2109"/>
  <c r="M2108"/>
  <c r="L2108"/>
  <c r="K2108"/>
  <c r="J2108"/>
  <c r="M2107"/>
  <c r="L2107"/>
  <c r="K2107"/>
  <c r="J2107"/>
  <c r="M2106"/>
  <c r="L2106"/>
  <c r="K2106"/>
  <c r="J2106"/>
  <c r="M2105"/>
  <c r="L2105"/>
  <c r="K2105"/>
  <c r="J2105"/>
  <c r="M2104"/>
  <c r="L2104"/>
  <c r="K2104"/>
  <c r="J2104"/>
  <c r="M2103"/>
  <c r="L2103"/>
  <c r="K2103"/>
  <c r="J2103"/>
  <c r="M2102"/>
  <c r="L2102"/>
  <c r="K2102"/>
  <c r="J2102"/>
  <c r="M2101"/>
  <c r="L2101"/>
  <c r="K2101"/>
  <c r="J2101"/>
  <c r="M2100"/>
  <c r="L2100"/>
  <c r="K2100"/>
  <c r="J2100"/>
  <c r="M2099"/>
  <c r="L2099"/>
  <c r="K2099"/>
  <c r="J2099"/>
  <c r="M2098"/>
  <c r="L2098"/>
  <c r="K2098"/>
  <c r="J2098"/>
  <c r="M2097"/>
  <c r="L2097"/>
  <c r="K2097"/>
  <c r="J2097"/>
  <c r="M2096"/>
  <c r="L2096"/>
  <c r="K2096"/>
  <c r="J2096"/>
  <c r="M2095"/>
  <c r="L2095"/>
  <c r="K2095"/>
  <c r="J2095"/>
  <c r="M2094"/>
  <c r="L2094"/>
  <c r="K2094"/>
  <c r="J2094"/>
  <c r="M2093"/>
  <c r="L2093"/>
  <c r="K2093"/>
  <c r="J2093"/>
  <c r="M2092"/>
  <c r="L2092"/>
  <c r="K2092"/>
  <c r="J2092"/>
  <c r="M2091"/>
  <c r="L2091"/>
  <c r="K2091"/>
  <c r="J2091"/>
  <c r="M2090"/>
  <c r="L2090"/>
  <c r="K2090"/>
  <c r="J2090"/>
  <c r="M2089"/>
  <c r="L2089"/>
  <c r="K2089"/>
  <c r="J2089"/>
  <c r="M2088"/>
  <c r="L2088"/>
  <c r="K2088"/>
  <c r="J2088"/>
  <c r="M2087"/>
  <c r="L2087"/>
  <c r="K2087"/>
  <c r="J2087"/>
  <c r="M2086"/>
  <c r="L2086"/>
  <c r="K2086"/>
  <c r="J2086"/>
  <c r="M2085"/>
  <c r="L2085"/>
  <c r="K2085"/>
  <c r="J2085"/>
  <c r="M2084"/>
  <c r="L2084"/>
  <c r="K2084"/>
  <c r="J2084"/>
  <c r="M2083"/>
  <c r="L2083"/>
  <c r="K2083"/>
  <c r="J2083"/>
  <c r="M2082"/>
  <c r="L2082"/>
  <c r="K2082"/>
  <c r="J2082"/>
  <c r="M2081"/>
  <c r="L2081"/>
  <c r="K2081"/>
  <c r="J2081"/>
  <c r="M2080"/>
  <c r="L2080"/>
  <c r="K2080"/>
  <c r="J2080"/>
  <c r="M2079"/>
  <c r="L2079"/>
  <c r="K2079"/>
  <c r="J2079"/>
  <c r="M2078"/>
  <c r="L2078"/>
  <c r="K2078"/>
  <c r="J2078"/>
  <c r="M2077"/>
  <c r="L2077"/>
  <c r="K2077"/>
  <c r="J2077"/>
  <c r="M2076"/>
  <c r="L2076"/>
  <c r="M2075"/>
  <c r="L2075"/>
  <c r="K2075"/>
  <c r="J2075"/>
  <c r="M2074"/>
  <c r="L2074"/>
  <c r="K2074"/>
  <c r="J2074"/>
  <c r="M2073"/>
  <c r="L2073"/>
  <c r="K2073"/>
  <c r="J2073"/>
  <c r="M2072"/>
  <c r="L2072"/>
  <c r="K2072"/>
  <c r="J2072"/>
  <c r="M2071"/>
  <c r="L2071"/>
  <c r="K2071"/>
  <c r="J2071"/>
  <c r="M2070"/>
  <c r="L2070"/>
  <c r="K2070"/>
  <c r="J2070"/>
  <c r="M2069"/>
  <c r="L2069"/>
  <c r="K2069"/>
  <c r="J2069"/>
  <c r="M2068"/>
  <c r="L2068"/>
  <c r="K2068"/>
  <c r="J2068"/>
  <c r="M2067"/>
  <c r="L2067"/>
  <c r="K2067"/>
  <c r="J2067"/>
  <c r="M2066"/>
  <c r="L2066"/>
  <c r="K2066"/>
  <c r="J2066"/>
  <c r="M2065"/>
  <c r="L2065"/>
  <c r="K2065"/>
  <c r="J2065"/>
  <c r="M2064"/>
  <c r="L2064"/>
  <c r="K2064"/>
  <c r="J2064"/>
  <c r="M2063"/>
  <c r="L2063"/>
  <c r="K2063"/>
  <c r="J2063"/>
  <c r="M2062"/>
  <c r="L2062"/>
  <c r="K2062"/>
  <c r="J2062"/>
  <c r="M2061"/>
  <c r="L2061"/>
  <c r="K2061"/>
  <c r="J2061"/>
  <c r="M2060"/>
  <c r="L2060"/>
  <c r="K2060"/>
  <c r="J2060"/>
  <c r="M2059"/>
  <c r="L2059"/>
  <c r="K2059"/>
  <c r="J2059"/>
  <c r="M2058"/>
  <c r="L2058"/>
  <c r="K2058"/>
  <c r="J2058"/>
  <c r="M2057"/>
  <c r="L2057"/>
  <c r="K2057"/>
  <c r="J2057"/>
  <c r="M2056"/>
  <c r="L2056"/>
  <c r="K2056"/>
  <c r="J2056"/>
  <c r="M2055"/>
  <c r="L2055"/>
  <c r="K2055"/>
  <c r="J2055"/>
  <c r="M2054"/>
  <c r="L2054"/>
  <c r="K2054"/>
  <c r="J2054"/>
  <c r="M2053"/>
  <c r="L2053"/>
  <c r="K2053"/>
  <c r="J2053"/>
  <c r="M2052"/>
  <c r="L2052"/>
  <c r="K2052"/>
  <c r="J2052"/>
  <c r="M2051"/>
  <c r="L2051"/>
  <c r="K2051"/>
  <c r="J2051"/>
  <c r="M2050"/>
  <c r="L2050"/>
  <c r="K2050"/>
  <c r="J2050"/>
  <c r="M2049"/>
  <c r="L2049"/>
  <c r="K2049"/>
  <c r="J2049"/>
  <c r="M2048"/>
  <c r="L2048"/>
  <c r="K2048"/>
  <c r="J2048"/>
  <c r="M2047"/>
  <c r="L2047"/>
  <c r="K2047"/>
  <c r="J2047"/>
  <c r="M2046"/>
  <c r="L2046"/>
  <c r="K2046"/>
  <c r="J2046"/>
  <c r="M2045"/>
  <c r="L2045"/>
  <c r="K2045"/>
  <c r="J2045"/>
  <c r="M2044"/>
  <c r="L2044"/>
  <c r="K2044"/>
  <c r="J2044"/>
  <c r="M2043"/>
  <c r="L2043"/>
  <c r="K2043"/>
  <c r="J2043"/>
  <c r="M2042"/>
  <c r="L2042"/>
  <c r="K2042"/>
  <c r="J2042"/>
  <c r="M2041"/>
  <c r="L2041"/>
  <c r="K2041"/>
  <c r="J2041"/>
  <c r="M2040"/>
  <c r="L2040"/>
  <c r="K2040"/>
  <c r="J2040"/>
  <c r="M2039"/>
  <c r="L2039"/>
  <c r="K2039"/>
  <c r="J2039"/>
  <c r="M2038"/>
  <c r="L2038"/>
  <c r="K2038"/>
  <c r="J2038"/>
  <c r="M2037"/>
  <c r="L2037"/>
  <c r="K2037"/>
  <c r="J2037"/>
  <c r="M2036"/>
  <c r="L2036"/>
  <c r="K2036"/>
  <c r="J2036"/>
  <c r="M2035"/>
  <c r="L2035"/>
  <c r="K2035"/>
  <c r="J2035"/>
  <c r="M2034"/>
  <c r="L2034"/>
  <c r="K2034"/>
  <c r="J2034"/>
  <c r="M2033"/>
  <c r="L2033"/>
  <c r="K2033"/>
  <c r="J2033"/>
  <c r="M2032"/>
  <c r="L2032"/>
  <c r="K2032"/>
  <c r="J2032"/>
  <c r="M2031"/>
  <c r="L2031"/>
  <c r="K2031"/>
  <c r="J2031"/>
  <c r="M2030"/>
  <c r="L2030"/>
  <c r="K2030"/>
  <c r="J2030"/>
  <c r="M2029"/>
  <c r="L2029"/>
  <c r="K2029"/>
  <c r="J2029"/>
  <c r="M2028"/>
  <c r="L2028"/>
  <c r="K2028"/>
  <c r="J2028"/>
  <c r="M2027"/>
  <c r="L2027"/>
  <c r="K2027"/>
  <c r="J2027"/>
  <c r="M2026"/>
  <c r="L2026"/>
  <c r="K2026"/>
  <c r="J2026"/>
  <c r="M2025"/>
  <c r="L2025"/>
  <c r="K2025"/>
  <c r="J2025"/>
  <c r="M2024"/>
  <c r="L2024"/>
  <c r="K2024"/>
  <c r="J2024"/>
  <c r="M2023"/>
  <c r="L2023"/>
  <c r="K2023"/>
  <c r="J2023"/>
  <c r="M2022"/>
  <c r="L2022"/>
  <c r="K2022"/>
  <c r="J2022"/>
  <c r="M2021"/>
  <c r="L2021"/>
  <c r="K2021"/>
  <c r="J2021"/>
  <c r="M2020"/>
  <c r="L2020"/>
  <c r="K2020"/>
  <c r="J2020"/>
  <c r="M2019"/>
  <c r="L2019"/>
  <c r="K2019"/>
  <c r="J2019"/>
  <c r="M2018"/>
  <c r="L2018"/>
  <c r="K2018"/>
  <c r="J2018"/>
  <c r="M2017"/>
  <c r="L2017"/>
  <c r="K2017"/>
  <c r="J2017"/>
  <c r="M2016"/>
  <c r="L2016"/>
  <c r="K2016"/>
  <c r="J2016"/>
  <c r="M2015"/>
  <c r="L2015"/>
  <c r="K2015"/>
  <c r="J2015"/>
  <c r="M2014"/>
  <c r="L2014"/>
  <c r="K2014"/>
  <c r="J2014"/>
  <c r="M2013"/>
  <c r="L2013"/>
  <c r="K2013"/>
  <c r="J2013"/>
  <c r="M2012"/>
  <c r="L2012"/>
  <c r="K2012"/>
  <c r="J2012"/>
  <c r="M2011"/>
  <c r="L2011"/>
  <c r="K2011"/>
  <c r="J2011"/>
  <c r="M2010"/>
  <c r="L2010"/>
  <c r="K2010"/>
  <c r="J2010"/>
  <c r="M2009"/>
  <c r="L2009"/>
  <c r="K2009"/>
  <c r="J2009"/>
  <c r="M2008"/>
  <c r="L2008"/>
  <c r="K2008"/>
  <c r="J2008"/>
  <c r="M2007"/>
  <c r="L2007"/>
  <c r="K2007"/>
  <c r="J2007"/>
  <c r="M2006"/>
  <c r="L2006"/>
  <c r="K2006"/>
  <c r="J2006"/>
  <c r="M2005"/>
  <c r="L2005"/>
  <c r="K2005"/>
  <c r="J2005"/>
  <c r="M2004"/>
  <c r="L2004"/>
  <c r="K2004"/>
  <c r="J2004"/>
  <c r="M2003"/>
  <c r="L2003"/>
  <c r="K2003"/>
  <c r="J2003"/>
  <c r="M2002"/>
  <c r="L2002"/>
  <c r="K2002"/>
  <c r="J2002"/>
  <c r="M2001"/>
  <c r="L2001"/>
  <c r="K2001"/>
  <c r="J2001"/>
  <c r="M2000"/>
  <c r="L2000"/>
  <c r="K2000"/>
  <c r="J2000"/>
  <c r="M1999"/>
  <c r="L1999"/>
  <c r="K1999"/>
  <c r="J1999"/>
  <c r="M1998"/>
  <c r="L1998"/>
  <c r="K1998"/>
  <c r="J1998"/>
  <c r="M1997"/>
  <c r="L1997"/>
  <c r="K1997"/>
  <c r="J1997"/>
  <c r="M1996"/>
  <c r="L1996"/>
  <c r="K1996"/>
  <c r="J1996"/>
  <c r="M1995"/>
  <c r="L1995"/>
  <c r="K1995"/>
  <c r="J1995"/>
  <c r="M1994"/>
  <c r="L1994"/>
  <c r="K1994"/>
  <c r="J1994"/>
  <c r="M1993"/>
  <c r="L1993"/>
  <c r="K1993"/>
  <c r="J1993"/>
  <c r="M1992"/>
  <c r="L1992"/>
  <c r="K1992"/>
  <c r="J1992"/>
  <c r="M1991"/>
  <c r="L1991"/>
  <c r="K1991"/>
  <c r="J1991"/>
  <c r="M1990"/>
  <c r="L1990"/>
  <c r="K1990"/>
  <c r="J1990"/>
  <c r="M1989"/>
  <c r="L1989"/>
  <c r="K1989"/>
  <c r="J1989"/>
  <c r="M1988"/>
  <c r="L1988"/>
  <c r="K1988"/>
  <c r="J1988"/>
  <c r="M1987"/>
  <c r="L1987"/>
  <c r="K1987"/>
  <c r="J1987"/>
  <c r="M1986"/>
  <c r="L1986"/>
  <c r="K1986"/>
  <c r="J1986"/>
  <c r="M1985"/>
  <c r="L1985"/>
  <c r="K1985"/>
  <c r="J1985"/>
  <c r="M1984"/>
  <c r="L1984"/>
  <c r="K1984"/>
  <c r="J1984"/>
  <c r="M1983"/>
  <c r="L1983"/>
  <c r="K1983"/>
  <c r="J1983"/>
  <c r="M1982"/>
  <c r="L1982"/>
  <c r="K1982"/>
  <c r="J1982"/>
  <c r="M1981"/>
  <c r="L1981"/>
  <c r="K1981"/>
  <c r="J1981"/>
  <c r="M1980"/>
  <c r="L1980"/>
  <c r="K1980"/>
  <c r="J1980"/>
  <c r="M1979"/>
  <c r="L1979"/>
  <c r="K1979"/>
  <c r="J1979"/>
  <c r="M1978"/>
  <c r="L1978"/>
  <c r="K1978"/>
  <c r="J1978"/>
  <c r="M1977"/>
  <c r="L1977"/>
  <c r="K1977"/>
  <c r="J1977"/>
  <c r="M1976"/>
  <c r="L1976"/>
  <c r="K1976"/>
  <c r="J1976"/>
  <c r="M1975"/>
  <c r="L1975"/>
  <c r="K1975"/>
  <c r="J1975"/>
  <c r="M1974"/>
  <c r="L1974"/>
  <c r="K1974"/>
  <c r="J1974"/>
  <c r="M1973"/>
  <c r="L1973"/>
  <c r="K1973"/>
  <c r="J1973"/>
  <c r="M1972"/>
  <c r="L1972"/>
  <c r="K1972"/>
  <c r="J1972"/>
  <c r="M1971"/>
  <c r="L1971"/>
  <c r="K1971"/>
  <c r="J1971"/>
  <c r="M1970"/>
  <c r="L1970"/>
  <c r="K1970"/>
  <c r="J1970"/>
  <c r="M1969"/>
  <c r="L1969"/>
  <c r="K1969"/>
  <c r="J1969"/>
  <c r="M1968"/>
  <c r="L1968"/>
  <c r="K1968"/>
  <c r="J1968"/>
  <c r="M1967"/>
  <c r="L1967"/>
  <c r="K1967"/>
  <c r="J1967"/>
  <c r="M1966"/>
  <c r="L1966"/>
  <c r="K1966"/>
  <c r="J1966"/>
  <c r="M1965"/>
  <c r="L1965"/>
  <c r="K1965"/>
  <c r="J1965"/>
  <c r="M1964"/>
  <c r="L1964"/>
  <c r="K1964"/>
  <c r="J1964"/>
  <c r="M1963"/>
  <c r="L1963"/>
  <c r="K1963"/>
  <c r="J1963"/>
  <c r="M1962"/>
  <c r="L1962"/>
  <c r="K1962"/>
  <c r="J1962"/>
  <c r="M1961"/>
  <c r="L1961"/>
  <c r="K1961"/>
  <c r="J1961"/>
  <c r="M1960"/>
  <c r="L1960"/>
  <c r="K1960"/>
  <c r="J1960"/>
  <c r="M1959"/>
  <c r="L1959"/>
  <c r="K1959"/>
  <c r="J1959"/>
  <c r="M1958"/>
  <c r="L1958"/>
  <c r="K1958"/>
  <c r="M1957"/>
  <c r="L1957"/>
  <c r="K1957"/>
  <c r="J1957"/>
  <c r="M1956"/>
  <c r="L1956"/>
  <c r="K1956"/>
  <c r="J1956"/>
  <c r="M1955"/>
  <c r="L1955"/>
  <c r="K1955"/>
  <c r="J1955"/>
  <c r="M1954"/>
  <c r="L1954"/>
  <c r="K1954"/>
  <c r="J1954"/>
  <c r="M1953"/>
  <c r="L1953"/>
  <c r="K1953"/>
  <c r="J1953"/>
  <c r="M1952"/>
  <c r="L1952"/>
  <c r="K1952"/>
  <c r="J1952"/>
  <c r="M1951"/>
  <c r="L1951"/>
  <c r="K1951"/>
  <c r="J1951"/>
  <c r="M1950"/>
  <c r="L1950"/>
  <c r="K1950"/>
  <c r="J1950"/>
  <c r="M1949"/>
  <c r="L1949"/>
  <c r="K1949"/>
  <c r="J1949"/>
  <c r="M1948"/>
  <c r="L1948"/>
  <c r="K1948"/>
  <c r="J1948"/>
  <c r="M1947"/>
  <c r="L1947"/>
  <c r="K1947"/>
  <c r="J1947"/>
  <c r="M1946"/>
  <c r="L1946"/>
  <c r="K1946"/>
  <c r="J1946"/>
  <c r="M1945"/>
  <c r="L1945"/>
  <c r="K1945"/>
  <c r="J1945"/>
  <c r="M1944"/>
  <c r="L1944"/>
  <c r="K1944"/>
  <c r="J1944"/>
  <c r="M1943"/>
  <c r="L1943"/>
  <c r="K1943"/>
  <c r="J1943"/>
  <c r="M1942"/>
  <c r="L1942"/>
  <c r="K1942"/>
  <c r="J1942"/>
  <c r="M1941"/>
  <c r="L1941"/>
  <c r="K1941"/>
  <c r="J1941"/>
  <c r="M1940"/>
  <c r="L1940"/>
  <c r="K1940"/>
  <c r="J1940"/>
  <c r="M1939"/>
  <c r="L1939"/>
  <c r="K1939"/>
  <c r="J1939"/>
  <c r="M1938"/>
  <c r="L1938"/>
  <c r="K1938"/>
  <c r="J1938"/>
  <c r="M1937"/>
  <c r="L1937"/>
  <c r="K1937"/>
  <c r="J1937"/>
  <c r="M1936"/>
  <c r="L1936"/>
  <c r="K1936"/>
  <c r="J1936"/>
  <c r="M1935"/>
  <c r="L1935"/>
  <c r="K1935"/>
  <c r="J1935"/>
  <c r="M1934"/>
  <c r="L1934"/>
  <c r="K1934"/>
  <c r="J1934"/>
  <c r="M1933"/>
  <c r="L1933"/>
  <c r="K1933"/>
  <c r="J1933"/>
  <c r="M1932"/>
  <c r="L1932"/>
  <c r="K1932"/>
  <c r="J1932"/>
  <c r="M1931"/>
  <c r="L1931"/>
  <c r="K1931"/>
  <c r="J1931"/>
  <c r="M1930"/>
  <c r="L1930"/>
  <c r="K1930"/>
  <c r="J1930"/>
  <c r="M1929"/>
  <c r="L1929"/>
  <c r="K1929"/>
  <c r="J1929"/>
  <c r="M1928"/>
  <c r="L1928"/>
  <c r="K1928"/>
  <c r="J1928"/>
  <c r="M1927"/>
  <c r="L1927"/>
  <c r="K1927"/>
  <c r="J1927"/>
  <c r="M1926"/>
  <c r="L1926"/>
  <c r="K1926"/>
  <c r="J1926"/>
  <c r="M1925"/>
  <c r="L1925"/>
  <c r="K1925"/>
  <c r="J1925"/>
  <c r="M1924"/>
  <c r="L1924"/>
  <c r="K1924"/>
  <c r="J1924"/>
  <c r="M1923"/>
  <c r="L1923"/>
  <c r="K1923"/>
  <c r="J1923"/>
  <c r="M1922"/>
  <c r="L1922"/>
  <c r="K1922"/>
  <c r="J1922"/>
  <c r="M1921"/>
  <c r="L1921"/>
  <c r="K1921"/>
  <c r="J1921"/>
  <c r="M1920"/>
  <c r="L1920"/>
  <c r="K1920"/>
  <c r="J1920"/>
  <c r="M1919"/>
  <c r="L1919"/>
  <c r="K1919"/>
  <c r="J1919"/>
  <c r="M1918"/>
  <c r="L1918"/>
  <c r="K1918"/>
  <c r="J1918"/>
  <c r="M1917"/>
  <c r="L1917"/>
  <c r="K1917"/>
  <c r="J1917"/>
  <c r="M1916"/>
  <c r="L1916"/>
  <c r="K1916"/>
  <c r="J1916"/>
  <c r="M1915"/>
  <c r="L1915"/>
  <c r="K1915"/>
  <c r="J1915"/>
  <c r="M1914"/>
  <c r="L1914"/>
  <c r="K1914"/>
  <c r="J1914"/>
  <c r="M1913"/>
  <c r="L1913"/>
  <c r="K1913"/>
  <c r="J1913"/>
  <c r="M1912"/>
  <c r="L1912"/>
  <c r="K1912"/>
  <c r="J1912"/>
  <c r="M1911"/>
  <c r="L1911"/>
  <c r="K1911"/>
  <c r="J1911"/>
  <c r="M1910"/>
  <c r="L1910"/>
  <c r="K1910"/>
  <c r="J1910"/>
  <c r="M1909"/>
  <c r="L1909"/>
  <c r="K1909"/>
  <c r="J1909"/>
  <c r="M1908"/>
  <c r="L1908"/>
  <c r="K1908"/>
  <c r="J1908"/>
  <c r="M1892"/>
  <c r="L1892"/>
  <c r="K1892"/>
  <c r="J1892"/>
  <c r="M1891"/>
  <c r="L1891"/>
  <c r="K1891"/>
  <c r="J1891"/>
  <c r="M1890"/>
  <c r="L1890"/>
  <c r="K1890"/>
  <c r="J1890"/>
  <c r="M1889"/>
  <c r="L1889"/>
  <c r="K1889"/>
  <c r="J1889"/>
  <c r="M1888"/>
  <c r="L1888"/>
  <c r="K1888"/>
  <c r="J1888"/>
  <c r="M1887"/>
  <c r="L1887"/>
  <c r="K1887"/>
  <c r="J1887"/>
  <c r="M1886"/>
  <c r="L1886"/>
  <c r="K1886"/>
  <c r="J1886"/>
  <c r="M1885"/>
  <c r="L1885"/>
  <c r="K1885"/>
  <c r="J1885"/>
  <c r="J7"/>
  <c r="L1405"/>
  <c r="K1405"/>
  <c r="J1405"/>
  <c r="M1883"/>
  <c r="L1883"/>
  <c r="K1883"/>
  <c r="J1883"/>
  <c r="M1882"/>
  <c r="L1882"/>
  <c r="K1882"/>
  <c r="J1882"/>
  <c r="M1881"/>
  <c r="L1881"/>
  <c r="K1881"/>
  <c r="J1881"/>
  <c r="M1880"/>
  <c r="L1880"/>
  <c r="K1880"/>
  <c r="J1880"/>
  <c r="M1879"/>
  <c r="L1879"/>
  <c r="K1879"/>
  <c r="J1879"/>
  <c r="M1878"/>
  <c r="L1878"/>
  <c r="K1878"/>
  <c r="J1878"/>
  <c r="M1877"/>
  <c r="L1877"/>
  <c r="K1877"/>
  <c r="J1877"/>
  <c r="M1876"/>
  <c r="L1876"/>
  <c r="K1876"/>
  <c r="J1876"/>
  <c r="M1875"/>
  <c r="L1875"/>
  <c r="K1875"/>
  <c r="J1875"/>
  <c r="M1874"/>
  <c r="L1874"/>
  <c r="K1874"/>
  <c r="J1874"/>
  <c r="M1873"/>
  <c r="L1873"/>
  <c r="K1873"/>
  <c r="J1873"/>
  <c r="M1872"/>
  <c r="L1872"/>
  <c r="K1872"/>
  <c r="J1872"/>
  <c r="M1871"/>
  <c r="L1871"/>
  <c r="K1871"/>
  <c r="J1871"/>
  <c r="M1870"/>
  <c r="L1870"/>
  <c r="K1870"/>
  <c r="J1870"/>
  <c r="M1869"/>
  <c r="L1869"/>
  <c r="K1869"/>
  <c r="J1869"/>
  <c r="M1868"/>
  <c r="L1868"/>
  <c r="K1868"/>
  <c r="J1868"/>
  <c r="M1867"/>
  <c r="L1867"/>
  <c r="K1867"/>
  <c r="J1867"/>
  <c r="M1866"/>
  <c r="L1866"/>
  <c r="K1866"/>
  <c r="J1866"/>
  <c r="M1865"/>
  <c r="L1865"/>
  <c r="K1865"/>
  <c r="J1865"/>
  <c r="M1864"/>
  <c r="L1864"/>
  <c r="K1864"/>
  <c r="J1864"/>
  <c r="M1863"/>
  <c r="L1863"/>
  <c r="K1863"/>
  <c r="J1863"/>
  <c r="M1862"/>
  <c r="L1862"/>
  <c r="K1862"/>
  <c r="J1862"/>
  <c r="M1861"/>
  <c r="L1861"/>
  <c r="K1861"/>
  <c r="J1861"/>
  <c r="M1860"/>
  <c r="L1860"/>
  <c r="K1860"/>
  <c r="J1860"/>
  <c r="M1859"/>
  <c r="L1859"/>
  <c r="K1859"/>
  <c r="J1859"/>
  <c r="M1858"/>
  <c r="L1858"/>
  <c r="K1858"/>
  <c r="J1858"/>
  <c r="M1857"/>
  <c r="L1857"/>
  <c r="K1857"/>
  <c r="J1857"/>
  <c r="M1856"/>
  <c r="L1856"/>
  <c r="K1856"/>
  <c r="J1856"/>
  <c r="M1855"/>
  <c r="L1855"/>
  <c r="K1855"/>
  <c r="J1855"/>
  <c r="M1854"/>
  <c r="L1854"/>
  <c r="K1854"/>
  <c r="J1854"/>
  <c r="M1853"/>
  <c r="L1853"/>
  <c r="K1853"/>
  <c r="J1853"/>
  <c r="M1852"/>
  <c r="L1852"/>
  <c r="K1852"/>
  <c r="J1852"/>
  <c r="M1851"/>
  <c r="L1851"/>
  <c r="K1851"/>
  <c r="J1851"/>
  <c r="M1850"/>
  <c r="L1850"/>
  <c r="K1850"/>
  <c r="J1850"/>
  <c r="M1849"/>
  <c r="L1849"/>
  <c r="K1849"/>
  <c r="J1849"/>
  <c r="M1848"/>
  <c r="L1848"/>
  <c r="K1848"/>
  <c r="J1848"/>
  <c r="M1847"/>
  <c r="L1847"/>
  <c r="K1847"/>
  <c r="J1847"/>
  <c r="M1846"/>
  <c r="L1846"/>
  <c r="K1846"/>
  <c r="J1846"/>
  <c r="M1845"/>
  <c r="L1845"/>
  <c r="K1845"/>
  <c r="J1845"/>
  <c r="M1844"/>
  <c r="L1844"/>
  <c r="K1844"/>
  <c r="J1844"/>
  <c r="M1843"/>
  <c r="L1843"/>
  <c r="K1843"/>
  <c r="J1843"/>
  <c r="M1842"/>
  <c r="L1842"/>
  <c r="K1842"/>
  <c r="J1842"/>
  <c r="M1841"/>
  <c r="L1841"/>
  <c r="K1841"/>
  <c r="J1841"/>
  <c r="M1840"/>
  <c r="L1840"/>
  <c r="K1840"/>
  <c r="J1840"/>
  <c r="M1839"/>
  <c r="L1839"/>
  <c r="K1839"/>
  <c r="J1839"/>
  <c r="M1838"/>
  <c r="L1838"/>
  <c r="K1838"/>
  <c r="J1838"/>
  <c r="M1837"/>
  <c r="L1837"/>
  <c r="K1837"/>
  <c r="J1837"/>
  <c r="M1836"/>
  <c r="L1836"/>
  <c r="K1836"/>
  <c r="J1836"/>
  <c r="M1835"/>
  <c r="L1835"/>
  <c r="K1835"/>
  <c r="J1835"/>
  <c r="M1834"/>
  <c r="L1834"/>
  <c r="K1834"/>
  <c r="J1834"/>
  <c r="M1833"/>
  <c r="L1833"/>
  <c r="K1833"/>
  <c r="J1833"/>
  <c r="M1832"/>
  <c r="L1832"/>
  <c r="K1832"/>
  <c r="J1832"/>
  <c r="M1831"/>
  <c r="L1831"/>
  <c r="K1831"/>
  <c r="J1831"/>
  <c r="M1830"/>
  <c r="L1830"/>
  <c r="K1830"/>
  <c r="J1830"/>
  <c r="M1829"/>
  <c r="L1829"/>
  <c r="K1829"/>
  <c r="J1829"/>
  <c r="M1828"/>
  <c r="L1828"/>
  <c r="K1828"/>
  <c r="J1828"/>
  <c r="M1827"/>
  <c r="L1827"/>
  <c r="K1827"/>
  <c r="J1827"/>
  <c r="M1826"/>
  <c r="L1826"/>
  <c r="K1826"/>
  <c r="J1826"/>
  <c r="M1825"/>
  <c r="L1825"/>
  <c r="K1825"/>
  <c r="J1825"/>
  <c r="M1824"/>
  <c r="L1824"/>
  <c r="K1824"/>
  <c r="J1824"/>
  <c r="M1823"/>
  <c r="L1823"/>
  <c r="K1823"/>
  <c r="J1823"/>
  <c r="M1822"/>
  <c r="L1822"/>
  <c r="K1822"/>
  <c r="J1822"/>
  <c r="M1821"/>
  <c r="L1821"/>
  <c r="K1821"/>
  <c r="J1821"/>
  <c r="M1820"/>
  <c r="L1820"/>
  <c r="K1820"/>
  <c r="J1820"/>
  <c r="M1819"/>
  <c r="L1819"/>
  <c r="K1819"/>
  <c r="J1819"/>
  <c r="M1818"/>
  <c r="L1818"/>
  <c r="K1818"/>
  <c r="J1818"/>
  <c r="M1817"/>
  <c r="L1817"/>
  <c r="K1817"/>
  <c r="J1817"/>
  <c r="M1816"/>
  <c r="L1816"/>
  <c r="K1816"/>
  <c r="J1816"/>
  <c r="M1815"/>
  <c r="L1815"/>
  <c r="K1815"/>
  <c r="J1815"/>
  <c r="M1814"/>
  <c r="L1814"/>
  <c r="K1814"/>
  <c r="J1814"/>
  <c r="M1813"/>
  <c r="L1813"/>
  <c r="K1813"/>
  <c r="J1813"/>
  <c r="M1812"/>
  <c r="L1812"/>
  <c r="K1812"/>
  <c r="J1812"/>
  <c r="M1811"/>
  <c r="L1811"/>
  <c r="K1811"/>
  <c r="J1811"/>
  <c r="M1810"/>
  <c r="L1810"/>
  <c r="K1810"/>
  <c r="J1810"/>
  <c r="M1809"/>
  <c r="L1809"/>
  <c r="K1809"/>
  <c r="J1809"/>
  <c r="M1808"/>
  <c r="L1808"/>
  <c r="K1808"/>
  <c r="J1808"/>
  <c r="M1807"/>
  <c r="L1807"/>
  <c r="K1807"/>
  <c r="J1807"/>
  <c r="M1806"/>
  <c r="L1806"/>
  <c r="K1806"/>
  <c r="J1806"/>
  <c r="M1805"/>
  <c r="L1805"/>
  <c r="K1805"/>
  <c r="J1805"/>
  <c r="M1804"/>
  <c r="L1804"/>
  <c r="K1804"/>
  <c r="J1804"/>
  <c r="M1803"/>
  <c r="L1803"/>
  <c r="K1803"/>
  <c r="J1803"/>
  <c r="M1802"/>
  <c r="L1802"/>
  <c r="K1802"/>
  <c r="J1802"/>
  <c r="M1801"/>
  <c r="L1801"/>
  <c r="K1801"/>
  <c r="J1801"/>
  <c r="M1800"/>
  <c r="L1800"/>
  <c r="K1800"/>
  <c r="J1800"/>
  <c r="M1799"/>
  <c r="L1799"/>
  <c r="K1799"/>
  <c r="J1799"/>
  <c r="M1798"/>
  <c r="L1798"/>
  <c r="K1798"/>
  <c r="J1798"/>
  <c r="M1797"/>
  <c r="L1797"/>
  <c r="K1797"/>
  <c r="J1797"/>
  <c r="M1796"/>
  <c r="L1796"/>
  <c r="K1796"/>
  <c r="J1796"/>
  <c r="M1795"/>
  <c r="M1794"/>
  <c r="L1794"/>
  <c r="K1794"/>
  <c r="J1794"/>
  <c r="M1793"/>
  <c r="L1793"/>
  <c r="K1793"/>
  <c r="J1793"/>
  <c r="M1792"/>
  <c r="L1792"/>
  <c r="K1792"/>
  <c r="J1792"/>
  <c r="M1791"/>
  <c r="L1791"/>
  <c r="K1791"/>
  <c r="J1791"/>
  <c r="M1790"/>
  <c r="L1790"/>
  <c r="K1790"/>
  <c r="J1790"/>
  <c r="M1789"/>
  <c r="L1789"/>
  <c r="K1789"/>
  <c r="J1789"/>
  <c r="M1788"/>
  <c r="L1788"/>
  <c r="K1788"/>
  <c r="J1788"/>
  <c r="M1787"/>
  <c r="L1787"/>
  <c r="K1787"/>
  <c r="J1787"/>
  <c r="M1786"/>
  <c r="L1786"/>
  <c r="K1786"/>
  <c r="J1786"/>
  <c r="M1785"/>
  <c r="L1785"/>
  <c r="K1785"/>
  <c r="J1785"/>
  <c r="M1784"/>
  <c r="L1784"/>
  <c r="K1784"/>
  <c r="J1784"/>
  <c r="M1783"/>
  <c r="L1783"/>
  <c r="K1783"/>
  <c r="J1783"/>
  <c r="M1782"/>
  <c r="L1782"/>
  <c r="K1782"/>
  <c r="J1782"/>
  <c r="M1781"/>
  <c r="L1781"/>
  <c r="K1781"/>
  <c r="J1781"/>
  <c r="M1780"/>
  <c r="L1780"/>
  <c r="K1780"/>
  <c r="J1780"/>
  <c r="M1779"/>
  <c r="L1779"/>
  <c r="K1779"/>
  <c r="J1779"/>
  <c r="M1778"/>
  <c r="L1778"/>
  <c r="K1778"/>
  <c r="J1778"/>
  <c r="M1777"/>
  <c r="L1777"/>
  <c r="K1777"/>
  <c r="J1777"/>
  <c r="M1776"/>
  <c r="L1776"/>
  <c r="K1776"/>
  <c r="J1776"/>
  <c r="M1775"/>
  <c r="L1775"/>
  <c r="K1775"/>
  <c r="J1775"/>
  <c r="M1774"/>
  <c r="L1774"/>
  <c r="K1774"/>
  <c r="J1774"/>
  <c r="M1773"/>
  <c r="L1773"/>
  <c r="K1773"/>
  <c r="J1773"/>
  <c r="M1772"/>
  <c r="L1772"/>
  <c r="K1772"/>
  <c r="J1772"/>
  <c r="M1771"/>
  <c r="L1771"/>
  <c r="K1771"/>
  <c r="J1771"/>
  <c r="M1770"/>
  <c r="L1770"/>
  <c r="K1770"/>
  <c r="J1770"/>
  <c r="M1769"/>
  <c r="L1769"/>
  <c r="K1769"/>
  <c r="J1769"/>
  <c r="M1768"/>
  <c r="L1768"/>
  <c r="K1768"/>
  <c r="J1768"/>
  <c r="M1767"/>
  <c r="L1767"/>
  <c r="K1767"/>
  <c r="J1767"/>
  <c r="M1766"/>
  <c r="L1766"/>
  <c r="K1766"/>
  <c r="J1766"/>
  <c r="M1765"/>
  <c r="L1765"/>
  <c r="K1765"/>
  <c r="J1765"/>
  <c r="M1764"/>
  <c r="L1764"/>
  <c r="K1764"/>
  <c r="J1764"/>
  <c r="M1763"/>
  <c r="L1763"/>
  <c r="K1763"/>
  <c r="J1763"/>
  <c r="M1762"/>
  <c r="L1762"/>
  <c r="K1762"/>
  <c r="J1762"/>
  <c r="M1761"/>
  <c r="L1761"/>
  <c r="K1761"/>
  <c r="J1761"/>
  <c r="M1760"/>
  <c r="L1760"/>
  <c r="K1760"/>
  <c r="J1760"/>
  <c r="M1759"/>
  <c r="L1759"/>
  <c r="K1759"/>
  <c r="J1759"/>
  <c r="M1758"/>
  <c r="L1758"/>
  <c r="K1758"/>
  <c r="J1758"/>
  <c r="M1757"/>
  <c r="L1757"/>
  <c r="K1757"/>
  <c r="J1757"/>
  <c r="M1756"/>
  <c r="L1756"/>
  <c r="K1756"/>
  <c r="J1756"/>
  <c r="M1755"/>
  <c r="L1755"/>
  <c r="K1755"/>
  <c r="J1755"/>
  <c r="M1754"/>
  <c r="L1754"/>
  <c r="K1754"/>
  <c r="J1754"/>
  <c r="M1753"/>
  <c r="L1753"/>
  <c r="K1753"/>
  <c r="J1753"/>
  <c r="M1752"/>
  <c r="L1752"/>
  <c r="K1752"/>
  <c r="J1752"/>
  <c r="M1751"/>
  <c r="L1751"/>
  <c r="K1751"/>
  <c r="J1751"/>
  <c r="M1750"/>
  <c r="L1750"/>
  <c r="K1750"/>
  <c r="J1750"/>
  <c r="M1749"/>
  <c r="L1749"/>
  <c r="K1749"/>
  <c r="J1749"/>
  <c r="M1748"/>
  <c r="L1748"/>
  <c r="K1748"/>
  <c r="J1748"/>
  <c r="M1747"/>
  <c r="L1747"/>
  <c r="K1747"/>
  <c r="J1747"/>
  <c r="M1746"/>
  <c r="L1746"/>
  <c r="K1746"/>
  <c r="J1746"/>
  <c r="M1745"/>
  <c r="L1745"/>
  <c r="K1745"/>
  <c r="J1745"/>
  <c r="M1744"/>
  <c r="L1744"/>
  <c r="K1744"/>
  <c r="J1744"/>
  <c r="M1743"/>
  <c r="L1743"/>
  <c r="K1743"/>
  <c r="J1743"/>
  <c r="M1742"/>
  <c r="L1742"/>
  <c r="K1742"/>
  <c r="J1742"/>
  <c r="M1741"/>
  <c r="L1741"/>
  <c r="K1741"/>
  <c r="J1741"/>
  <c r="M1740"/>
  <c r="L1740"/>
  <c r="K1740"/>
  <c r="J1740"/>
  <c r="M1739"/>
  <c r="L1739"/>
  <c r="K1739"/>
  <c r="J1739"/>
  <c r="M1738"/>
  <c r="L1738"/>
  <c r="K1738"/>
  <c r="J1738"/>
  <c r="M1737"/>
  <c r="L1737"/>
  <c r="K1737"/>
  <c r="J1737"/>
  <c r="M1736"/>
  <c r="L1736"/>
  <c r="K1736"/>
  <c r="J1736"/>
  <c r="M1735"/>
  <c r="L1735"/>
  <c r="K1735"/>
  <c r="J1735"/>
  <c r="M1734"/>
  <c r="L1734"/>
  <c r="K1734"/>
  <c r="J1734"/>
  <c r="M1733"/>
  <c r="L1733"/>
  <c r="K1733"/>
  <c r="J1733"/>
  <c r="M1732"/>
  <c r="L1732"/>
  <c r="K1732"/>
  <c r="J1732"/>
  <c r="M1731"/>
  <c r="L1731"/>
  <c r="K1731"/>
  <c r="J1731"/>
  <c r="M1730"/>
  <c r="L1730"/>
  <c r="K1730"/>
  <c r="J1730"/>
  <c r="M1729"/>
  <c r="L1729"/>
  <c r="K1729"/>
  <c r="J1729"/>
  <c r="M1728"/>
  <c r="L1728"/>
  <c r="K1728"/>
  <c r="J1728"/>
  <c r="M1727"/>
  <c r="L1727"/>
  <c r="K1727"/>
  <c r="J1727"/>
  <c r="M1726"/>
  <c r="L1726"/>
  <c r="K1726"/>
  <c r="J1726"/>
  <c r="M1725"/>
  <c r="L1725"/>
  <c r="K1725"/>
  <c r="J1725"/>
  <c r="M1724"/>
  <c r="L1724"/>
  <c r="K1724"/>
  <c r="J1724"/>
  <c r="M1723"/>
  <c r="L1723"/>
  <c r="K1723"/>
  <c r="J1723"/>
  <c r="M1722"/>
  <c r="L1722"/>
  <c r="K1722"/>
  <c r="J1722"/>
  <c r="M1721"/>
  <c r="L1721"/>
  <c r="K1721"/>
  <c r="J1721"/>
  <c r="M1720"/>
  <c r="L1720"/>
  <c r="K1720"/>
  <c r="J1720"/>
  <c r="M1719"/>
  <c r="L1719"/>
  <c r="K1719"/>
  <c r="J1719"/>
  <c r="M1718"/>
  <c r="L1718"/>
  <c r="K1718"/>
  <c r="J1718"/>
  <c r="M1717"/>
  <c r="L1717"/>
  <c r="K1717"/>
  <c r="J1717"/>
  <c r="M1716"/>
  <c r="L1716"/>
  <c r="K1716"/>
  <c r="J1716"/>
  <c r="M1715"/>
  <c r="L1715"/>
  <c r="K1715"/>
  <c r="J1715"/>
  <c r="M1714"/>
  <c r="L1714"/>
  <c r="K1714"/>
  <c r="J1714"/>
  <c r="M1713"/>
  <c r="L1713"/>
  <c r="K1713"/>
  <c r="J1713"/>
  <c r="M1712"/>
  <c r="L1712"/>
  <c r="K1712"/>
  <c r="J1712"/>
  <c r="M1711"/>
  <c r="L1711"/>
  <c r="K1711"/>
  <c r="J1711"/>
  <c r="M1710"/>
  <c r="L1710"/>
  <c r="K1710"/>
  <c r="J1710"/>
  <c r="M1709"/>
  <c r="L1709"/>
  <c r="K1709"/>
  <c r="J1709"/>
  <c r="M1708"/>
  <c r="L1708"/>
  <c r="K1708"/>
  <c r="J1708"/>
  <c r="M1707"/>
  <c r="L1707"/>
  <c r="K1707"/>
  <c r="J1707"/>
  <c r="M1706"/>
  <c r="L1706"/>
  <c r="K1706"/>
  <c r="J1706"/>
  <c r="M1705"/>
  <c r="L1705"/>
  <c r="K1705"/>
  <c r="J1705"/>
  <c r="M1704"/>
  <c r="L1704"/>
  <c r="K1704"/>
  <c r="J1704"/>
  <c r="M1703"/>
  <c r="L1703"/>
  <c r="K1703"/>
  <c r="J1703"/>
  <c r="M1702"/>
  <c r="L1702"/>
  <c r="K1702"/>
  <c r="J1702"/>
  <c r="M1701"/>
  <c r="L1701"/>
  <c r="K1701"/>
  <c r="J1701"/>
  <c r="M1700"/>
  <c r="L1700"/>
  <c r="K1700"/>
  <c r="J1700"/>
  <c r="M1699"/>
  <c r="L1699"/>
  <c r="K1699"/>
  <c r="J1699"/>
  <c r="M1698"/>
  <c r="L1698"/>
  <c r="K1698"/>
  <c r="J1698"/>
  <c r="M1697"/>
  <c r="L1697"/>
  <c r="K1697"/>
  <c r="J1697"/>
  <c r="M1696"/>
  <c r="L1696"/>
  <c r="K1696"/>
  <c r="J1696"/>
  <c r="M1695"/>
  <c r="L1695"/>
  <c r="K1695"/>
  <c r="J1695"/>
  <c r="M1694"/>
  <c r="L1694"/>
  <c r="K1694"/>
  <c r="J1694"/>
  <c r="M1693"/>
  <c r="L1693"/>
  <c r="K1693"/>
  <c r="J1693"/>
  <c r="M1692"/>
  <c r="L1692"/>
  <c r="K1692"/>
  <c r="J1692"/>
  <c r="M1691"/>
  <c r="L1691"/>
  <c r="K1691"/>
  <c r="J1691"/>
  <c r="M1690"/>
  <c r="L1690"/>
  <c r="K1690"/>
  <c r="J1690"/>
  <c r="M1689"/>
  <c r="L1689"/>
  <c r="K1689"/>
  <c r="J1689"/>
  <c r="M1688"/>
  <c r="L1688"/>
  <c r="K1688"/>
  <c r="J1688"/>
  <c r="M1687"/>
  <c r="L1687"/>
  <c r="K1687"/>
  <c r="J1687"/>
  <c r="M1686"/>
  <c r="L1686"/>
  <c r="K1686"/>
  <c r="J1686"/>
  <c r="M1685"/>
  <c r="L1685"/>
  <c r="K1685"/>
  <c r="J1685"/>
  <c r="M1684"/>
  <c r="L1684"/>
  <c r="K1684"/>
  <c r="J1684"/>
  <c r="M1683"/>
  <c r="L1683"/>
  <c r="K1683"/>
  <c r="J1683"/>
  <c r="M1682"/>
  <c r="L1682"/>
  <c r="K1682"/>
  <c r="J1682"/>
  <c r="M1681"/>
  <c r="L1681"/>
  <c r="K1681"/>
  <c r="J1681"/>
  <c r="M1680"/>
  <c r="L1680"/>
  <c r="K1680"/>
  <c r="J1680"/>
  <c r="M1679"/>
  <c r="L1679"/>
  <c r="K1679"/>
  <c r="J1679"/>
  <c r="M1678"/>
  <c r="L1678"/>
  <c r="K1678"/>
  <c r="J1678"/>
  <c r="M1677"/>
  <c r="L1677"/>
  <c r="K1677"/>
  <c r="J1677"/>
  <c r="M1676"/>
  <c r="L1676"/>
  <c r="K1676"/>
  <c r="J1676"/>
  <c r="M1675"/>
  <c r="L1675"/>
  <c r="K1675"/>
  <c r="J1675"/>
  <c r="M1674"/>
  <c r="L1674"/>
  <c r="K1674"/>
  <c r="J1674"/>
  <c r="M1673"/>
  <c r="L1673"/>
  <c r="K1673"/>
  <c r="J1673"/>
  <c r="M1670"/>
  <c r="L1670"/>
  <c r="K1670"/>
  <c r="J1670"/>
  <c r="M1669"/>
  <c r="L1669"/>
  <c r="K1669"/>
  <c r="J1669"/>
  <c r="M1668"/>
  <c r="L1668"/>
  <c r="K1668"/>
  <c r="J1668"/>
  <c r="M1667"/>
  <c r="L1667"/>
  <c r="K1667"/>
  <c r="J1667"/>
  <c r="M1666"/>
  <c r="L1666"/>
  <c r="K1666"/>
  <c r="J1666"/>
  <c r="M1665"/>
  <c r="L1665"/>
  <c r="K1665"/>
  <c r="J1665"/>
  <c r="M1664"/>
  <c r="L1664"/>
  <c r="K1664"/>
  <c r="J1664"/>
  <c r="M1663"/>
  <c r="L1663"/>
  <c r="K1663"/>
  <c r="J1663"/>
  <c r="M1662"/>
  <c r="L1662"/>
  <c r="K1662"/>
  <c r="J1662"/>
  <c r="M1661"/>
  <c r="L1661"/>
  <c r="K1661"/>
  <c r="J1661"/>
  <c r="M1660"/>
  <c r="L1660"/>
  <c r="K1660"/>
  <c r="J1660"/>
  <c r="M1659"/>
  <c r="L1659"/>
  <c r="K1659"/>
  <c r="J1659"/>
  <c r="M1658"/>
  <c r="L1658"/>
  <c r="K1658"/>
  <c r="J1658"/>
  <c r="M1657"/>
  <c r="L1657"/>
  <c r="K1657"/>
  <c r="J1657"/>
  <c r="M1656"/>
  <c r="L1656"/>
  <c r="K1656"/>
  <c r="J1656"/>
  <c r="M1655"/>
  <c r="L1655"/>
  <c r="K1655"/>
  <c r="J1655"/>
  <c r="M1654"/>
  <c r="L1654"/>
  <c r="K1654"/>
  <c r="J1654"/>
  <c r="M1651"/>
  <c r="K1651"/>
  <c r="J1651"/>
  <c r="M1650"/>
  <c r="L1650"/>
  <c r="K1650"/>
  <c r="J1650"/>
  <c r="M1649"/>
  <c r="L1649"/>
  <c r="K1649"/>
  <c r="J1649"/>
  <c r="M1648"/>
  <c r="L1648"/>
  <c r="K1648"/>
  <c r="J1648"/>
  <c r="M1647"/>
  <c r="L1647"/>
  <c r="K1647"/>
  <c r="J1647"/>
  <c r="M1646"/>
  <c r="L1646"/>
  <c r="K1646"/>
  <c r="J1646"/>
  <c r="M1645"/>
  <c r="L1645"/>
  <c r="K1645"/>
  <c r="J1645"/>
  <c r="M1644"/>
  <c r="L1644"/>
  <c r="K1644"/>
  <c r="J1644"/>
  <c r="M1643"/>
  <c r="L1643"/>
  <c r="K1643"/>
  <c r="J1643"/>
  <c r="M1642"/>
  <c r="L1642"/>
  <c r="K1642"/>
  <c r="J1642"/>
  <c r="M1641"/>
  <c r="L1641"/>
  <c r="K1641"/>
  <c r="J1641"/>
  <c r="M1640"/>
  <c r="L1640"/>
  <c r="K1640"/>
  <c r="J1640"/>
  <c r="M1639"/>
  <c r="L1639"/>
  <c r="K1639"/>
  <c r="J1639"/>
  <c r="M1638"/>
  <c r="L1638"/>
  <c r="K1638"/>
  <c r="J1638"/>
  <c r="M1637"/>
  <c r="L1637"/>
  <c r="K1637"/>
  <c r="J1637"/>
  <c r="M1636"/>
  <c r="L1636"/>
  <c r="K1636"/>
  <c r="J1636"/>
  <c r="M1635"/>
  <c r="L1635"/>
  <c r="K1635"/>
  <c r="J1635"/>
  <c r="M1634"/>
  <c r="L1634"/>
  <c r="K1634"/>
  <c r="J1634"/>
  <c r="M1633"/>
  <c r="L1633"/>
  <c r="K1633"/>
  <c r="J1633"/>
  <c r="M1632"/>
  <c r="L1632"/>
  <c r="K1632"/>
  <c r="J1632"/>
  <c r="M1631"/>
  <c r="L1631"/>
  <c r="K1631"/>
  <c r="J1631"/>
  <c r="M1630"/>
  <c r="L1630"/>
  <c r="K1630"/>
  <c r="J1630"/>
  <c r="M1629"/>
  <c r="L1629"/>
  <c r="K1629"/>
  <c r="J1629"/>
  <c r="M1628"/>
  <c r="L1628"/>
  <c r="K1628"/>
  <c r="J1628"/>
  <c r="M1627"/>
  <c r="L1627"/>
  <c r="K1627"/>
  <c r="J1627"/>
  <c r="M1626"/>
  <c r="L1626"/>
  <c r="K1626"/>
  <c r="J1626"/>
  <c r="M1625"/>
  <c r="L1625"/>
  <c r="K1625"/>
  <c r="J1625"/>
  <c r="M1624"/>
  <c r="L1624"/>
  <c r="K1624"/>
  <c r="J1624"/>
  <c r="M1623"/>
  <c r="L1623"/>
  <c r="K1623"/>
  <c r="J1623"/>
  <c r="M1622"/>
  <c r="L1622"/>
  <c r="K1622"/>
  <c r="J1622"/>
  <c r="M1621"/>
  <c r="L1621"/>
  <c r="K1621"/>
  <c r="J1621"/>
  <c r="M1620"/>
  <c r="L1620"/>
  <c r="K1620"/>
  <c r="J1620"/>
  <c r="M1619"/>
  <c r="L1619"/>
  <c r="K1619"/>
  <c r="J1619"/>
  <c r="M1618"/>
  <c r="L1618"/>
  <c r="K1618"/>
  <c r="J1618"/>
  <c r="M1617"/>
  <c r="L1617"/>
  <c r="K1617"/>
  <c r="J1617"/>
  <c r="M1616"/>
  <c r="L1616"/>
  <c r="K1616"/>
  <c r="J1616"/>
  <c r="M1615"/>
  <c r="L1615"/>
  <c r="K1615"/>
  <c r="J1615"/>
  <c r="M1614"/>
  <c r="L1614"/>
  <c r="K1614"/>
  <c r="J1614"/>
  <c r="M1613"/>
  <c r="L1613"/>
  <c r="K1613"/>
  <c r="J1613"/>
  <c r="M1612"/>
  <c r="L1612"/>
  <c r="K1612"/>
  <c r="J1612"/>
  <c r="M1611"/>
  <c r="L1611"/>
  <c r="K1611"/>
  <c r="J1611"/>
  <c r="M1610"/>
  <c r="L1610"/>
  <c r="K1610"/>
  <c r="J1610"/>
  <c r="M1609"/>
  <c r="L1609"/>
  <c r="K1609"/>
  <c r="J1609"/>
  <c r="M1608"/>
  <c r="L1608"/>
  <c r="K1608"/>
  <c r="J1608"/>
  <c r="M1607"/>
  <c r="L1607"/>
  <c r="K1607"/>
  <c r="J1607"/>
  <c r="M1606"/>
  <c r="L1606"/>
  <c r="K1606"/>
  <c r="J1606"/>
  <c r="M1605"/>
  <c r="L1605"/>
  <c r="K1605"/>
  <c r="J1605"/>
  <c r="M1604"/>
  <c r="L1604"/>
  <c r="K1604"/>
  <c r="J1604"/>
  <c r="M1603"/>
  <c r="L1603"/>
  <c r="K1603"/>
  <c r="J1603"/>
  <c r="M1602"/>
  <c r="L1602"/>
  <c r="K1602"/>
  <c r="J1602"/>
  <c r="M1601"/>
  <c r="L1601"/>
  <c r="K1601"/>
  <c r="J1601"/>
  <c r="M1600"/>
  <c r="L1600"/>
  <c r="K1600"/>
  <c r="J1600"/>
  <c r="M1599"/>
  <c r="L1599"/>
  <c r="K1599"/>
  <c r="J1599"/>
  <c r="M1598"/>
  <c r="L1598"/>
  <c r="K1598"/>
  <c r="J1598"/>
  <c r="M1597"/>
  <c r="L1597"/>
  <c r="K1597"/>
  <c r="J1597"/>
  <c r="M1596"/>
  <c r="L1596"/>
  <c r="K1596"/>
  <c r="J1596"/>
  <c r="M1595"/>
  <c r="L1595"/>
  <c r="K1595"/>
  <c r="J1595"/>
  <c r="M1594"/>
  <c r="L1594"/>
  <c r="K1594"/>
  <c r="J1594"/>
  <c r="M1593"/>
  <c r="L1593"/>
  <c r="K1593"/>
  <c r="J1593"/>
  <c r="M1592"/>
  <c r="L1592"/>
  <c r="K1592"/>
  <c r="J1592"/>
  <c r="M1591"/>
  <c r="L1591"/>
  <c r="K1591"/>
  <c r="J1591"/>
  <c r="M1590"/>
  <c r="L1590"/>
  <c r="K1590"/>
  <c r="J1590"/>
  <c r="M1589"/>
  <c r="L1589"/>
  <c r="K1589"/>
  <c r="J1589"/>
  <c r="M1588"/>
  <c r="L1588"/>
  <c r="K1588"/>
  <c r="J1588"/>
  <c r="M1587"/>
  <c r="L1587"/>
  <c r="K1587"/>
  <c r="J1587"/>
  <c r="M1584"/>
  <c r="L1584"/>
  <c r="K1584"/>
  <c r="J1584"/>
  <c r="M1583"/>
  <c r="L1583"/>
  <c r="K1583"/>
  <c r="J1583"/>
  <c r="M1582"/>
  <c r="L1582"/>
  <c r="K1582"/>
  <c r="J1582"/>
  <c r="M1581"/>
  <c r="L1581"/>
  <c r="K1581"/>
  <c r="J1581"/>
  <c r="M1580"/>
  <c r="L1580"/>
  <c r="K1580"/>
  <c r="J1580"/>
  <c r="M1579"/>
  <c r="L1579"/>
  <c r="K1579"/>
  <c r="J1579"/>
  <c r="M1578"/>
  <c r="L1578"/>
  <c r="K1578"/>
  <c r="J1578"/>
  <c r="M1577"/>
  <c r="L1577"/>
  <c r="K1577"/>
  <c r="J1577"/>
  <c r="M1576"/>
  <c r="L1576"/>
  <c r="K1576"/>
  <c r="J1576"/>
  <c r="M1575"/>
  <c r="L1575"/>
  <c r="K1575"/>
  <c r="J1575"/>
  <c r="M1574"/>
  <c r="L1574"/>
  <c r="K1574"/>
  <c r="J1574"/>
  <c r="M1573"/>
  <c r="L1573"/>
  <c r="K1573"/>
  <c r="J1573"/>
  <c r="M1572"/>
  <c r="L1572"/>
  <c r="K1572"/>
  <c r="J1572"/>
  <c r="M1571"/>
  <c r="L1571"/>
  <c r="K1571"/>
  <c r="J1571"/>
  <c r="M1570"/>
  <c r="L1570"/>
  <c r="K1570"/>
  <c r="J1570"/>
  <c r="M1569"/>
  <c r="L1569"/>
  <c r="K1569"/>
  <c r="J1569"/>
  <c r="M1568"/>
  <c r="L1568"/>
  <c r="K1568"/>
  <c r="J1568"/>
  <c r="M1567"/>
  <c r="L1567"/>
  <c r="K1567"/>
  <c r="J1567"/>
  <c r="M1566"/>
  <c r="L1566"/>
  <c r="K1566"/>
  <c r="J1566"/>
  <c r="M1565"/>
  <c r="L1565"/>
  <c r="K1565"/>
  <c r="J1565"/>
  <c r="M1564"/>
  <c r="L1564"/>
  <c r="K1564"/>
  <c r="J1564"/>
  <c r="M1563"/>
  <c r="L1563"/>
  <c r="K1563"/>
  <c r="J1563"/>
  <c r="M1562"/>
  <c r="L1562"/>
  <c r="K1562"/>
  <c r="J1562"/>
  <c r="M1561"/>
  <c r="L1561"/>
  <c r="K1561"/>
  <c r="J1561"/>
  <c r="M1560"/>
  <c r="L1560"/>
  <c r="K1560"/>
  <c r="J1560"/>
  <c r="M1559"/>
  <c r="L1559"/>
  <c r="K1559"/>
  <c r="J1559"/>
  <c r="M1558"/>
  <c r="L1558"/>
  <c r="K1558"/>
  <c r="J1558"/>
  <c r="M1557"/>
  <c r="L1557"/>
  <c r="K1557"/>
  <c r="J1557"/>
  <c r="M1556"/>
  <c r="L1556"/>
  <c r="K1556"/>
  <c r="J1556"/>
  <c r="M1555"/>
  <c r="L1555"/>
  <c r="K1555"/>
  <c r="J1555"/>
  <c r="M1554"/>
  <c r="L1554"/>
  <c r="K1554"/>
  <c r="J1554"/>
  <c r="M1553"/>
  <c r="L1553"/>
  <c r="K1553"/>
  <c r="J1553"/>
  <c r="M1552"/>
  <c r="L1552"/>
  <c r="K1552"/>
  <c r="J1552"/>
  <c r="M1551"/>
  <c r="L1551"/>
  <c r="K1551"/>
  <c r="J1551"/>
  <c r="M1550"/>
  <c r="L1550"/>
  <c r="K1550"/>
  <c r="J1550"/>
  <c r="M1549"/>
  <c r="L1549"/>
  <c r="K1549"/>
  <c r="J1549"/>
  <c r="M1548"/>
  <c r="L1548"/>
  <c r="K1548"/>
  <c r="J1548"/>
  <c r="M1547"/>
  <c r="L1547"/>
  <c r="K1547"/>
  <c r="J1547"/>
  <c r="M1546"/>
  <c r="L1546"/>
  <c r="K1546"/>
  <c r="J1546"/>
  <c r="M1545"/>
  <c r="L1545"/>
  <c r="K1545"/>
  <c r="J1545"/>
  <c r="M1544"/>
  <c r="L1544"/>
  <c r="K1544"/>
  <c r="J1544"/>
  <c r="M1543"/>
  <c r="L1543"/>
  <c r="K1543"/>
  <c r="J1543"/>
  <c r="M1542"/>
  <c r="L1542"/>
  <c r="K1542"/>
  <c r="J1542"/>
  <c r="M1541"/>
  <c r="L1541"/>
  <c r="K1541"/>
  <c r="J1541"/>
  <c r="M1540"/>
  <c r="L1540"/>
  <c r="K1540"/>
  <c r="J1540"/>
  <c r="M1539"/>
  <c r="L1539"/>
  <c r="K1539"/>
  <c r="J1539"/>
  <c r="M1538"/>
  <c r="L1538"/>
  <c r="K1538"/>
  <c r="J1538"/>
  <c r="M1537"/>
  <c r="L1537"/>
  <c r="K1537"/>
  <c r="J1537"/>
  <c r="M1536"/>
  <c r="L1536"/>
  <c r="K1536"/>
  <c r="J1536"/>
  <c r="M1535"/>
  <c r="L1535"/>
  <c r="K1535"/>
  <c r="J1535"/>
  <c r="M1534"/>
  <c r="L1534"/>
  <c r="K1534"/>
  <c r="J1534"/>
  <c r="M1533"/>
  <c r="L1533"/>
  <c r="K1533"/>
  <c r="J1533"/>
  <c r="M1532"/>
  <c r="L1532"/>
  <c r="K1532"/>
  <c r="J1532"/>
  <c r="M1531"/>
  <c r="L1531"/>
  <c r="K1531"/>
  <c r="J1531"/>
  <c r="M1530"/>
  <c r="L1530"/>
  <c r="K1530"/>
  <c r="J1530"/>
  <c r="M1529"/>
  <c r="L1529"/>
  <c r="K1529"/>
  <c r="J1529"/>
  <c r="M1528"/>
  <c r="L1528"/>
  <c r="K1528"/>
  <c r="J1528"/>
  <c r="M1527"/>
  <c r="L1527"/>
  <c r="K1527"/>
  <c r="J1527"/>
  <c r="M1526"/>
  <c r="L1526"/>
  <c r="K1526"/>
  <c r="J1526"/>
  <c r="M1525"/>
  <c r="L1525"/>
  <c r="K1525"/>
  <c r="J1525"/>
  <c r="M1524"/>
  <c r="L1524"/>
  <c r="K1524"/>
  <c r="J1524"/>
  <c r="M1523"/>
  <c r="L1523"/>
  <c r="K1523"/>
  <c r="J1523"/>
  <c r="M1522"/>
  <c r="L1522"/>
  <c r="K1522"/>
  <c r="J1522"/>
  <c r="M1521"/>
  <c r="L1521"/>
  <c r="K1521"/>
  <c r="J1521"/>
  <c r="M1520"/>
  <c r="L1520"/>
  <c r="K1520"/>
  <c r="J1520"/>
  <c r="M1519"/>
  <c r="L1519"/>
  <c r="K1519"/>
  <c r="J1519"/>
  <c r="M1518"/>
  <c r="L1518"/>
  <c r="K1518"/>
  <c r="J1518"/>
  <c r="M1517"/>
  <c r="L1517"/>
  <c r="K1517"/>
  <c r="J1517"/>
  <c r="M1516"/>
  <c r="L1516"/>
  <c r="K1516"/>
  <c r="J1516"/>
  <c r="M1515"/>
  <c r="L1515"/>
  <c r="K1515"/>
  <c r="J1515"/>
  <c r="M1514"/>
  <c r="L1514"/>
  <c r="K1514"/>
  <c r="J1514"/>
  <c r="M1513"/>
  <c r="L1513"/>
  <c r="K1513"/>
  <c r="J1513"/>
  <c r="M1512"/>
  <c r="L1512"/>
  <c r="K1512"/>
  <c r="J1512"/>
  <c r="M1511"/>
  <c r="L1511"/>
  <c r="K1511"/>
  <c r="J1511"/>
  <c r="M1510"/>
  <c r="L1510"/>
  <c r="K1510"/>
  <c r="J1510"/>
  <c r="M1509"/>
  <c r="L1509"/>
  <c r="K1509"/>
  <c r="J1509"/>
  <c r="M1508"/>
  <c r="L1508"/>
  <c r="K1508"/>
  <c r="J1508"/>
  <c r="M1507"/>
  <c r="L1507"/>
  <c r="K1507"/>
  <c r="J1507"/>
  <c r="M1506"/>
  <c r="L1506"/>
  <c r="K1506"/>
  <c r="J1506"/>
  <c r="M1505"/>
  <c r="L1505"/>
  <c r="K1505"/>
  <c r="J1505"/>
  <c r="M1504"/>
  <c r="L1504"/>
  <c r="K1504"/>
  <c r="J1504"/>
  <c r="M1503"/>
  <c r="L1503"/>
  <c r="K1503"/>
  <c r="J1503"/>
  <c r="M1502"/>
  <c r="L1502"/>
  <c r="K1502"/>
  <c r="J1502"/>
  <c r="M1501"/>
  <c r="L1501"/>
  <c r="K1501"/>
  <c r="J1501"/>
  <c r="M1500"/>
  <c r="L1500"/>
  <c r="K1500"/>
  <c r="J1500"/>
  <c r="M1499"/>
  <c r="L1499"/>
  <c r="K1499"/>
  <c r="J1499"/>
  <c r="M1498"/>
  <c r="L1498"/>
  <c r="K1498"/>
  <c r="J1498"/>
  <c r="M1497"/>
  <c r="L1497"/>
  <c r="K1497"/>
  <c r="J1497"/>
  <c r="M1496"/>
  <c r="L1496"/>
  <c r="K1496"/>
  <c r="J1496"/>
  <c r="M1495"/>
  <c r="L1495"/>
  <c r="K1495"/>
  <c r="J1495"/>
  <c r="M1492"/>
  <c r="L1492"/>
  <c r="K1492"/>
  <c r="J1492"/>
  <c r="M1491"/>
  <c r="L1491"/>
  <c r="K1491"/>
  <c r="J1491"/>
  <c r="M1490"/>
  <c r="L1490"/>
  <c r="K1490"/>
  <c r="J1490"/>
  <c r="M1489"/>
  <c r="L1489"/>
  <c r="K1489"/>
  <c r="J1489"/>
  <c r="M1488"/>
  <c r="L1488"/>
  <c r="K1488"/>
  <c r="J1488"/>
  <c r="M1487"/>
  <c r="L1487"/>
  <c r="K1487"/>
  <c r="J1487"/>
  <c r="M1486"/>
  <c r="L1486"/>
  <c r="K1486"/>
  <c r="J1486"/>
  <c r="M1485"/>
  <c r="L1485"/>
  <c r="K1485"/>
  <c r="J1485"/>
  <c r="M1484"/>
  <c r="L1484"/>
  <c r="K1484"/>
  <c r="J1484"/>
  <c r="M1483"/>
  <c r="L1483"/>
  <c r="K1483"/>
  <c r="J1483"/>
  <c r="M1482"/>
  <c r="L1482"/>
  <c r="K1482"/>
  <c r="J1482"/>
  <c r="M1481"/>
  <c r="L1481"/>
  <c r="K1481"/>
  <c r="J1481"/>
  <c r="M1480"/>
  <c r="L1480"/>
  <c r="K1480"/>
  <c r="J1480"/>
  <c r="M1479"/>
  <c r="L1479"/>
  <c r="K1479"/>
  <c r="J1479"/>
  <c r="M1478"/>
  <c r="L1478"/>
  <c r="K1478"/>
  <c r="J1478"/>
  <c r="M1477"/>
  <c r="L1477"/>
  <c r="K1477"/>
  <c r="J1477"/>
  <c r="M1476"/>
  <c r="L1476"/>
  <c r="K1476"/>
  <c r="J1476"/>
  <c r="M1475"/>
  <c r="L1475"/>
  <c r="K1475"/>
  <c r="J1475"/>
  <c r="M1474"/>
  <c r="L1474"/>
  <c r="K1474"/>
  <c r="J1474"/>
  <c r="M1473"/>
  <c r="L1473"/>
  <c r="K1473"/>
  <c r="J1473"/>
  <c r="M1472"/>
  <c r="L1472"/>
  <c r="K1472"/>
  <c r="J1472"/>
  <c r="M1471"/>
  <c r="L1471"/>
  <c r="K1471"/>
  <c r="J1471"/>
  <c r="M1470"/>
  <c r="L1470"/>
  <c r="K1470"/>
  <c r="J1470"/>
  <c r="M1469"/>
  <c r="L1469"/>
  <c r="K1469"/>
  <c r="J1469"/>
  <c r="M1468"/>
  <c r="L1468"/>
  <c r="K1468"/>
  <c r="J1468"/>
  <c r="M1467"/>
  <c r="L1467"/>
  <c r="K1467"/>
  <c r="J1467"/>
  <c r="M1466"/>
  <c r="L1466"/>
  <c r="K1466"/>
  <c r="J1466"/>
  <c r="M1465"/>
  <c r="L1465"/>
  <c r="K1465"/>
  <c r="J1465"/>
  <c r="M1464"/>
  <c r="L1464"/>
  <c r="K1464"/>
  <c r="J1464"/>
  <c r="M1463"/>
  <c r="L1463"/>
  <c r="K1463"/>
  <c r="J1463"/>
  <c r="M1462"/>
  <c r="L1462"/>
  <c r="K1462"/>
  <c r="J1462"/>
  <c r="M1461"/>
  <c r="L1461"/>
  <c r="K1461"/>
  <c r="J1461"/>
  <c r="M1460"/>
  <c r="L1460"/>
  <c r="K1460"/>
  <c r="J1460"/>
  <c r="M1459"/>
  <c r="L1459"/>
  <c r="K1459"/>
  <c r="J1459"/>
  <c r="M1458"/>
  <c r="L1458"/>
  <c r="K1458"/>
  <c r="J1458"/>
  <c r="M1457"/>
  <c r="L1457"/>
  <c r="K1457"/>
  <c r="J1457"/>
  <c r="M1456"/>
  <c r="L1456"/>
  <c r="K1456"/>
  <c r="J1456"/>
  <c r="M1455"/>
  <c r="L1455"/>
  <c r="K1455"/>
  <c r="J1455"/>
  <c r="M1454"/>
  <c r="L1454"/>
  <c r="K1454"/>
  <c r="J1454"/>
  <c r="M1453"/>
  <c r="L1453"/>
  <c r="K1453"/>
  <c r="J1453"/>
  <c r="M1452"/>
  <c r="L1452"/>
  <c r="K1452"/>
  <c r="J1452"/>
  <c r="M1451"/>
  <c r="L1451"/>
  <c r="K1451"/>
  <c r="J1451"/>
  <c r="M1450"/>
  <c r="L1450"/>
  <c r="K1450"/>
  <c r="J1450"/>
  <c r="M1449"/>
  <c r="L1449"/>
  <c r="K1449"/>
  <c r="J1449"/>
  <c r="M1448"/>
  <c r="L1448"/>
  <c r="K1448"/>
  <c r="J1448"/>
  <c r="M1447"/>
  <c r="L1447"/>
  <c r="K1447"/>
  <c r="J1447"/>
  <c r="M1446"/>
  <c r="L1446"/>
  <c r="K1446"/>
  <c r="J1446"/>
  <c r="M1445"/>
  <c r="L1445"/>
  <c r="K1445"/>
  <c r="J1445"/>
  <c r="M1444"/>
  <c r="L1444"/>
  <c r="K1444"/>
  <c r="J1444"/>
  <c r="M1443"/>
  <c r="L1443"/>
  <c r="K1443"/>
  <c r="J1443"/>
  <c r="M1442"/>
  <c r="L1442"/>
  <c r="K1442"/>
  <c r="J1442"/>
  <c r="M1441"/>
  <c r="L1441"/>
  <c r="K1441"/>
  <c r="J1441"/>
  <c r="M1440"/>
  <c r="L1440"/>
  <c r="K1440"/>
  <c r="J1440"/>
  <c r="M1439"/>
  <c r="L1439"/>
  <c r="K1439"/>
  <c r="J1439"/>
  <c r="M1438"/>
  <c r="L1438"/>
  <c r="K1438"/>
  <c r="J1438"/>
  <c r="M1437"/>
  <c r="L1437"/>
  <c r="K1437"/>
  <c r="J1437"/>
  <c r="M1436"/>
  <c r="L1436"/>
  <c r="K1436"/>
  <c r="J1436"/>
  <c r="M1435"/>
  <c r="L1435"/>
  <c r="K1435"/>
  <c r="J1435"/>
  <c r="M1434"/>
  <c r="L1434"/>
  <c r="K1434"/>
  <c r="J1434"/>
  <c r="M1433"/>
  <c r="L1433"/>
  <c r="K1433"/>
  <c r="J1433"/>
  <c r="M1432"/>
  <c r="L1432"/>
  <c r="K1432"/>
  <c r="J1432"/>
  <c r="M1431"/>
  <c r="L1431"/>
  <c r="K1431"/>
  <c r="J1431"/>
  <c r="M1430"/>
  <c r="L1430"/>
  <c r="K1430"/>
  <c r="J1430"/>
  <c r="M1429"/>
  <c r="L1429"/>
  <c r="K1429"/>
  <c r="J1429"/>
  <c r="M1428"/>
  <c r="L1428"/>
  <c r="K1428"/>
  <c r="J1428"/>
  <c r="M1427"/>
  <c r="L1427"/>
  <c r="K1427"/>
  <c r="J1427"/>
  <c r="M1426"/>
  <c r="L1426"/>
  <c r="K1426"/>
  <c r="J1426"/>
  <c r="M1425"/>
  <c r="L1425"/>
  <c r="K1425"/>
  <c r="J1425"/>
  <c r="M1424"/>
  <c r="L1424"/>
  <c r="K1424"/>
  <c r="J1424"/>
  <c r="M1423"/>
  <c r="L1423"/>
  <c r="K1423"/>
  <c r="J1423"/>
  <c r="M1422"/>
  <c r="L1422"/>
  <c r="K1422"/>
  <c r="J1422"/>
  <c r="M1421"/>
  <c r="L1421"/>
  <c r="K1421"/>
  <c r="J1421"/>
  <c r="M1420"/>
  <c r="L1420"/>
  <c r="K1420"/>
  <c r="J1420"/>
  <c r="M1419"/>
  <c r="L1419"/>
  <c r="K1419"/>
  <c r="J1419"/>
  <c r="M1418"/>
  <c r="L1418"/>
  <c r="K1418"/>
  <c r="J1418"/>
  <c r="M1417"/>
  <c r="L1417"/>
  <c r="K1417"/>
  <c r="J1417"/>
  <c r="M1416"/>
  <c r="L1416"/>
  <c r="K1416"/>
  <c r="J1416"/>
  <c r="M1415"/>
  <c r="L1415"/>
  <c r="K1415"/>
  <c r="J1415"/>
  <c r="M1414"/>
  <c r="L1414"/>
  <c r="K1414"/>
  <c r="J1414"/>
  <c r="M1413"/>
  <c r="L1413"/>
  <c r="K1413"/>
  <c r="J1413"/>
  <c r="M1412"/>
  <c r="L1412"/>
  <c r="K1412"/>
  <c r="J1412"/>
  <c r="M1411"/>
  <c r="L1411"/>
  <c r="K1411"/>
  <c r="J1411"/>
  <c r="M1410"/>
  <c r="L1410"/>
  <c r="K1410"/>
  <c r="J1410"/>
  <c r="M1409"/>
  <c r="L1409"/>
  <c r="K1409"/>
  <c r="J1409"/>
  <c r="L1408"/>
  <c r="K1408"/>
  <c r="J1408"/>
  <c r="L1407"/>
  <c r="K1407"/>
  <c r="J1407"/>
  <c r="M1406"/>
  <c r="L1406"/>
  <c r="K1406"/>
  <c r="J1406"/>
  <c r="M1404"/>
  <c r="L1404"/>
  <c r="K1404"/>
  <c r="J1404"/>
  <c r="M1403"/>
  <c r="L1403"/>
  <c r="K1403"/>
  <c r="J1403"/>
  <c r="M1402"/>
  <c r="L1402"/>
  <c r="K1402"/>
  <c r="J1402"/>
  <c r="M1401"/>
  <c r="L1401"/>
  <c r="K1401"/>
  <c r="J1401"/>
  <c r="L1400"/>
  <c r="K1400"/>
  <c r="J1400"/>
  <c r="M1386"/>
  <c r="M1387"/>
  <c r="M1388"/>
  <c r="M1389"/>
  <c r="M1390"/>
  <c r="M1391"/>
  <c r="M1392"/>
  <c r="M1393"/>
  <c r="M1394"/>
  <c r="M1395"/>
  <c r="M1396"/>
  <c r="M1397"/>
  <c r="M1398"/>
  <c r="M1399"/>
  <c r="M1400"/>
  <c r="L1386"/>
  <c r="L1387"/>
  <c r="L1388"/>
  <c r="L1389"/>
  <c r="L1390"/>
  <c r="L1391"/>
  <c r="L1392"/>
  <c r="L1393"/>
  <c r="L1394"/>
  <c r="L1395"/>
  <c r="L1396"/>
  <c r="L1397"/>
  <c r="L1398"/>
  <c r="L1399"/>
  <c r="K1385"/>
  <c r="K1386"/>
  <c r="K1387"/>
  <c r="K1388"/>
  <c r="K1389"/>
  <c r="K1390"/>
  <c r="K1391"/>
  <c r="K1392"/>
  <c r="K1393"/>
  <c r="K1394"/>
  <c r="K1395"/>
  <c r="K1396"/>
  <c r="K1397"/>
  <c r="K1398"/>
  <c r="K1399"/>
  <c r="M1377"/>
  <c r="L1377"/>
  <c r="K1377"/>
  <c r="M1385"/>
  <c r="L1385"/>
  <c r="M1384"/>
  <c r="L1384"/>
  <c r="K1384"/>
  <c r="M1383"/>
  <c r="L1383"/>
  <c r="K1383"/>
  <c r="J1383"/>
  <c r="M1382"/>
  <c r="L1382"/>
  <c r="K1382"/>
  <c r="J1382"/>
  <c r="M1381"/>
  <c r="L1381"/>
  <c r="K1381"/>
  <c r="J1381"/>
  <c r="M1380"/>
  <c r="L1380"/>
  <c r="K1380"/>
  <c r="J1380"/>
  <c r="M1379"/>
  <c r="L1379"/>
  <c r="K1379"/>
  <c r="J1379"/>
  <c r="M1378"/>
  <c r="L1378"/>
  <c r="K1378"/>
  <c r="J1378"/>
  <c r="M1376"/>
  <c r="L1376"/>
  <c r="K1376"/>
  <c r="J1376"/>
  <c r="M1375"/>
  <c r="L1375"/>
  <c r="K1375"/>
  <c r="J1375"/>
  <c r="M1374"/>
  <c r="L1374"/>
  <c r="K1374"/>
  <c r="J1374"/>
  <c r="M1373"/>
  <c r="L1373"/>
  <c r="K1373"/>
  <c r="J1373"/>
  <c r="M1372"/>
  <c r="L1372"/>
  <c r="K1372"/>
  <c r="J1372"/>
  <c r="M1371"/>
  <c r="L1371"/>
  <c r="K1371"/>
  <c r="J1371"/>
  <c r="M1370"/>
  <c r="L1370"/>
  <c r="K1370"/>
  <c r="J1370"/>
  <c r="M1369"/>
  <c r="L1369"/>
  <c r="K1369"/>
  <c r="J1369"/>
  <c r="M1368"/>
  <c r="L1368"/>
  <c r="K1368"/>
  <c r="J1368"/>
  <c r="M1367"/>
  <c r="L1367"/>
  <c r="K1367"/>
  <c r="J1367"/>
  <c r="M1366"/>
  <c r="L1366"/>
  <c r="K1366"/>
  <c r="J1366"/>
  <c r="M1365"/>
  <c r="L1365"/>
  <c r="K1365"/>
  <c r="J1365"/>
  <c r="M1364"/>
  <c r="L1364"/>
  <c r="K1364"/>
  <c r="J1364"/>
  <c r="M1363"/>
  <c r="L1363"/>
  <c r="K1363"/>
  <c r="J1363"/>
  <c r="M1362"/>
  <c r="L1362"/>
  <c r="K1362"/>
  <c r="J1362"/>
  <c r="M1361"/>
  <c r="L1361"/>
  <c r="K1361"/>
  <c r="J1361"/>
  <c r="M1360"/>
  <c r="L1360"/>
  <c r="K1360"/>
  <c r="J1360"/>
  <c r="M1359"/>
  <c r="L1359"/>
  <c r="K1359"/>
  <c r="J1359"/>
  <c r="M1358"/>
  <c r="L1358"/>
  <c r="K1358"/>
  <c r="J1358"/>
  <c r="M1357"/>
  <c r="L1357"/>
  <c r="K1357"/>
  <c r="J1357"/>
  <c r="M1356"/>
  <c r="L1356"/>
  <c r="K1356"/>
  <c r="J1356"/>
  <c r="M1355"/>
  <c r="L1355"/>
  <c r="K1355"/>
  <c r="J1355"/>
  <c r="M1354"/>
  <c r="L1354"/>
  <c r="K1354"/>
  <c r="J1354"/>
  <c r="M1353"/>
  <c r="L1353"/>
  <c r="K1353"/>
  <c r="J1353"/>
  <c r="M1352"/>
  <c r="L1352"/>
  <c r="K1352"/>
  <c r="J1352"/>
  <c r="M1351"/>
  <c r="L1351"/>
  <c r="K1351"/>
  <c r="J1351"/>
  <c r="M1350"/>
  <c r="L1350"/>
  <c r="K1350"/>
  <c r="J1350"/>
  <c r="M1349"/>
  <c r="L1349"/>
  <c r="K1349"/>
  <c r="J1349"/>
  <c r="M1348"/>
  <c r="L1348"/>
  <c r="K1348"/>
  <c r="J1348"/>
  <c r="M1347"/>
  <c r="L1347"/>
  <c r="K1347"/>
  <c r="J1347"/>
  <c r="M1346"/>
  <c r="L1346"/>
  <c r="K1346"/>
  <c r="J1346"/>
  <c r="M1345"/>
  <c r="L1345"/>
  <c r="K1345"/>
  <c r="J1345"/>
  <c r="M1344"/>
  <c r="L1344"/>
  <c r="K1344"/>
  <c r="J1344"/>
  <c r="M1343"/>
  <c r="L1343"/>
  <c r="K1343"/>
  <c r="J1343"/>
  <c r="M1342"/>
  <c r="L1342"/>
  <c r="K1342"/>
  <c r="J1342"/>
  <c r="M1341"/>
  <c r="L1341"/>
  <c r="K1341"/>
  <c r="J1341"/>
  <c r="M1340"/>
  <c r="L1340"/>
  <c r="K1340"/>
  <c r="J1340"/>
  <c r="M1339"/>
  <c r="L1339"/>
  <c r="K1339"/>
  <c r="J1339"/>
  <c r="M1338"/>
  <c r="L1338"/>
  <c r="K1338"/>
  <c r="J1338"/>
  <c r="M1337"/>
  <c r="L1337"/>
  <c r="K1337"/>
  <c r="J1337"/>
  <c r="M1336"/>
  <c r="L1336"/>
  <c r="K1336"/>
  <c r="J1336"/>
  <c r="M1335"/>
  <c r="L1335"/>
  <c r="K1335"/>
  <c r="J1335"/>
  <c r="M1334"/>
  <c r="L1334"/>
  <c r="K1334"/>
  <c r="J1334"/>
  <c r="M1333"/>
  <c r="L1333"/>
  <c r="K1333"/>
  <c r="J1333"/>
  <c r="M1332"/>
  <c r="L1332"/>
  <c r="K1332"/>
  <c r="J1332"/>
  <c r="M1331"/>
  <c r="L1331"/>
  <c r="K1331"/>
  <c r="J1331"/>
  <c r="M1330"/>
  <c r="L1330"/>
  <c r="K1330"/>
  <c r="J1330"/>
  <c r="M1329"/>
  <c r="L1329"/>
  <c r="K1329"/>
  <c r="J1329"/>
  <c r="M1328"/>
  <c r="L1328"/>
  <c r="K1328"/>
  <c r="J1328"/>
  <c r="M1327"/>
  <c r="L1327"/>
  <c r="K1327"/>
  <c r="J1327"/>
  <c r="M1326"/>
  <c r="L1326"/>
  <c r="K1326"/>
  <c r="J1326"/>
  <c r="M1325"/>
  <c r="L1325"/>
  <c r="K1325"/>
  <c r="J1325"/>
  <c r="M1324"/>
  <c r="L1324"/>
  <c r="K1324"/>
  <c r="J1324"/>
  <c r="M1323"/>
  <c r="L1323"/>
  <c r="K1323"/>
  <c r="J1323"/>
  <c r="M1322"/>
  <c r="L1322"/>
  <c r="K1322"/>
  <c r="J1322"/>
  <c r="M1321"/>
  <c r="L1321"/>
  <c r="K1321"/>
  <c r="J1321"/>
  <c r="M1320"/>
  <c r="L1320"/>
  <c r="K1320"/>
  <c r="J1320"/>
  <c r="M1319"/>
  <c r="L1319"/>
  <c r="K1319"/>
  <c r="J1319"/>
  <c r="M1318"/>
  <c r="L1318"/>
  <c r="K1318"/>
  <c r="J1318"/>
  <c r="M1317"/>
  <c r="L1317"/>
  <c r="K1317"/>
  <c r="J1317"/>
  <c r="M1316"/>
  <c r="L1316"/>
  <c r="K1316"/>
  <c r="J1316"/>
  <c r="M1315"/>
  <c r="L1315"/>
  <c r="K1315"/>
  <c r="J1315"/>
  <c r="M1314"/>
  <c r="L1314"/>
  <c r="K1314"/>
  <c r="J1314"/>
  <c r="M1313"/>
  <c r="L1313"/>
  <c r="K1313"/>
  <c r="J1313"/>
  <c r="M1312"/>
  <c r="L1312"/>
  <c r="K1312"/>
  <c r="J1312"/>
  <c r="M1311"/>
  <c r="L1311"/>
  <c r="K1311"/>
  <c r="J1311"/>
  <c r="M1310"/>
  <c r="L1310"/>
  <c r="K1310"/>
  <c r="J1310"/>
  <c r="M1309"/>
  <c r="L1309"/>
  <c r="K1309"/>
  <c r="J1309"/>
  <c r="M1308"/>
  <c r="L1308"/>
  <c r="K1308"/>
  <c r="J1308"/>
  <c r="M1307"/>
  <c r="L1307"/>
  <c r="K1307"/>
  <c r="J1307"/>
  <c r="M1306"/>
  <c r="L1306"/>
  <c r="K1306"/>
  <c r="J1306"/>
  <c r="M1305"/>
  <c r="L1305"/>
  <c r="K1305"/>
  <c r="J1305"/>
  <c r="M1304"/>
  <c r="L1304"/>
  <c r="K1304"/>
  <c r="J1304"/>
  <c r="M1303"/>
  <c r="L1303"/>
  <c r="K1303"/>
  <c r="J1303"/>
  <c r="M1302"/>
  <c r="L1302"/>
  <c r="K1302"/>
  <c r="J1302"/>
  <c r="M1301"/>
  <c r="L1301"/>
  <c r="K1301"/>
  <c r="J1301"/>
  <c r="M1300"/>
  <c r="L1300"/>
  <c r="K1300"/>
  <c r="J1300"/>
  <c r="M1299"/>
  <c r="L1299"/>
  <c r="K1299"/>
  <c r="J1299"/>
  <c r="M1298"/>
  <c r="L1298"/>
  <c r="K1298"/>
  <c r="J1298"/>
  <c r="M1297"/>
  <c r="L1297"/>
  <c r="K1297"/>
  <c r="J1297"/>
  <c r="M1296"/>
  <c r="L1296"/>
  <c r="K1296"/>
  <c r="J1296"/>
  <c r="M1295"/>
  <c r="L1295"/>
  <c r="K1295"/>
  <c r="J1295"/>
  <c r="M1294"/>
  <c r="L1294"/>
  <c r="K1294"/>
  <c r="J1294"/>
  <c r="M1293"/>
  <c r="L1293"/>
  <c r="K1293"/>
  <c r="J1293"/>
  <c r="M1292"/>
  <c r="L1292"/>
  <c r="K1292"/>
  <c r="J1292"/>
  <c r="M1291"/>
  <c r="L1291"/>
  <c r="K1291"/>
  <c r="J1291"/>
  <c r="M1290"/>
  <c r="L1290"/>
  <c r="K1290"/>
  <c r="J1290"/>
  <c r="M1289"/>
  <c r="L1289"/>
  <c r="K1289"/>
  <c r="J1289"/>
  <c r="M1288"/>
  <c r="L1288"/>
  <c r="K1288"/>
  <c r="J1288"/>
  <c r="M1287"/>
  <c r="L1287"/>
  <c r="K1287"/>
  <c r="J1287"/>
  <c r="M1286"/>
  <c r="L1286"/>
  <c r="K1286"/>
  <c r="J1286"/>
  <c r="M1285"/>
  <c r="L1285"/>
  <c r="K1285"/>
  <c r="J1285"/>
  <c r="M1284"/>
  <c r="L1284"/>
  <c r="K1284"/>
  <c r="J1284"/>
  <c r="M1283"/>
  <c r="L1283"/>
  <c r="K1283"/>
  <c r="J1283"/>
  <c r="M1282"/>
  <c r="L1282"/>
  <c r="K1282"/>
  <c r="J1282"/>
  <c r="M1281"/>
  <c r="L1281"/>
  <c r="K1281"/>
  <c r="J1281"/>
  <c r="M1280"/>
  <c r="L1280"/>
  <c r="K1280"/>
  <c r="J1280"/>
  <c r="M1279"/>
  <c r="L1279"/>
  <c r="K1279"/>
  <c r="J1279"/>
  <c r="M1278"/>
  <c r="L1278"/>
  <c r="K1278"/>
  <c r="J1278"/>
  <c r="M1277"/>
  <c r="L1277"/>
  <c r="K1277"/>
  <c r="J1277"/>
  <c r="M1276"/>
  <c r="L1276"/>
  <c r="K1276"/>
  <c r="J1276"/>
  <c r="M1275"/>
  <c r="L1275"/>
  <c r="K1275"/>
  <c r="J1275"/>
  <c r="M1274"/>
  <c r="L1274"/>
  <c r="K1274"/>
  <c r="J1274"/>
  <c r="M1273"/>
  <c r="L1273"/>
  <c r="K1273"/>
  <c r="J1273"/>
  <c r="M1272"/>
  <c r="L1272"/>
  <c r="K1272"/>
  <c r="J1272"/>
  <c r="M1271"/>
  <c r="L1271"/>
  <c r="K1271"/>
  <c r="J1271"/>
  <c r="M1270"/>
  <c r="L1270"/>
  <c r="K1270"/>
  <c r="J1270"/>
  <c r="M1269"/>
  <c r="L1269"/>
  <c r="K1269"/>
  <c r="J1269"/>
  <c r="M1240"/>
  <c r="L1240"/>
  <c r="K1240"/>
  <c r="J1240"/>
  <c r="M1230"/>
  <c r="L1230"/>
  <c r="K1230"/>
  <c r="J1230"/>
  <c r="M1228"/>
  <c r="L1228"/>
  <c r="K1228"/>
  <c r="J1228"/>
  <c r="M1227"/>
  <c r="L1227"/>
  <c r="K1227"/>
  <c r="J1227"/>
  <c r="M1226"/>
  <c r="L1226"/>
  <c r="K1226"/>
  <c r="J1226"/>
  <c r="M1225"/>
  <c r="L1225"/>
  <c r="K1225"/>
  <c r="J1225"/>
  <c r="M1224"/>
  <c r="K1224"/>
  <c r="J1224"/>
  <c r="M1223"/>
  <c r="L1223"/>
  <c r="K1223"/>
  <c r="J1223"/>
  <c r="M1221"/>
  <c r="L1221"/>
  <c r="K1221"/>
  <c r="J1221"/>
  <c r="M1220"/>
  <c r="L1220"/>
  <c r="K1220"/>
  <c r="J1220"/>
  <c r="M1219"/>
  <c r="L1219"/>
  <c r="K1219"/>
  <c r="J1219"/>
  <c r="M1218"/>
  <c r="L1218"/>
  <c r="K1218"/>
  <c r="J1218"/>
  <c r="M1217"/>
  <c r="L1217"/>
  <c r="K1217"/>
  <c r="J1217"/>
  <c r="M1216"/>
  <c r="L1216"/>
  <c r="K1216"/>
  <c r="J1216"/>
  <c r="M1215"/>
  <c r="L1215"/>
  <c r="K1215"/>
  <c r="J1215"/>
  <c r="M1214"/>
  <c r="L1214"/>
  <c r="K1214"/>
  <c r="J1214"/>
  <c r="M1213"/>
  <c r="L1213"/>
  <c r="K1213"/>
  <c r="J1213"/>
  <c r="M1212"/>
  <c r="L1212"/>
  <c r="K1212"/>
  <c r="J1212"/>
  <c r="M1211"/>
  <c r="L1211"/>
  <c r="K1211"/>
  <c r="J1211"/>
  <c r="M1210"/>
  <c r="L1210"/>
  <c r="K1210"/>
  <c r="J1210"/>
  <c r="M1209"/>
  <c r="L1209"/>
  <c r="K1209"/>
  <c r="J1209"/>
  <c r="M1208"/>
  <c r="L1208"/>
  <c r="K1208"/>
  <c r="J1208"/>
  <c r="M1207"/>
  <c r="L1207"/>
  <c r="K1207"/>
  <c r="J1207"/>
  <c r="M1206"/>
  <c r="L1206"/>
  <c r="K1206"/>
  <c r="J1206"/>
  <c r="M1205"/>
  <c r="L1205"/>
  <c r="K1205"/>
  <c r="J1205"/>
  <c r="M1204"/>
  <c r="L1204"/>
  <c r="K1204"/>
  <c r="J1204"/>
  <c r="M1203"/>
  <c r="L1203"/>
  <c r="K1203"/>
  <c r="J1203"/>
  <c r="M1202"/>
  <c r="L1202"/>
  <c r="K1202"/>
  <c r="J1202"/>
  <c r="M1201"/>
  <c r="L1201"/>
  <c r="K1201"/>
  <c r="J1201"/>
  <c r="M1200"/>
  <c r="L1200"/>
  <c r="K1200"/>
  <c r="J1200"/>
  <c r="M1199"/>
  <c r="L1199"/>
  <c r="K1199"/>
  <c r="J1199"/>
  <c r="M1198"/>
  <c r="L1198"/>
  <c r="K1198"/>
  <c r="J1198"/>
  <c r="M1197"/>
  <c r="L1197"/>
  <c r="K1197"/>
  <c r="J1197"/>
  <c r="M1196"/>
  <c r="L1196"/>
  <c r="K1196"/>
  <c r="J1196"/>
  <c r="M1195"/>
  <c r="L1195"/>
  <c r="K1195"/>
  <c r="J1195"/>
  <c r="M1194"/>
  <c r="L1194"/>
  <c r="K1194"/>
  <c r="J1194"/>
  <c r="M1193"/>
  <c r="L1193"/>
  <c r="K1193"/>
  <c r="J1193"/>
  <c r="M1192"/>
  <c r="L1192"/>
  <c r="K1192"/>
  <c r="J1192"/>
  <c r="M1191"/>
  <c r="L1191"/>
  <c r="K1191"/>
  <c r="J1191"/>
  <c r="M1190"/>
  <c r="L1190"/>
  <c r="K1190"/>
  <c r="J1190"/>
  <c r="M1189"/>
  <c r="L1189"/>
  <c r="K1189"/>
  <c r="J1189"/>
  <c r="M1188"/>
  <c r="L1188"/>
  <c r="K1188"/>
  <c r="J1188"/>
  <c r="M1187"/>
  <c r="L1187"/>
  <c r="K1187"/>
  <c r="J1187"/>
  <c r="M1186"/>
  <c r="L1186"/>
  <c r="K1186"/>
  <c r="J1186"/>
  <c r="M1185"/>
  <c r="L1185"/>
  <c r="K1185"/>
  <c r="J1185"/>
  <c r="M1184"/>
  <c r="L1184"/>
  <c r="K1184"/>
  <c r="J1184"/>
  <c r="M1183"/>
  <c r="L1183"/>
  <c r="K1183"/>
  <c r="J1183"/>
  <c r="M1182"/>
  <c r="L1182"/>
  <c r="K1182"/>
  <c r="J1182"/>
  <c r="M1181"/>
  <c r="L1181"/>
  <c r="K1181"/>
  <c r="J1181"/>
  <c r="M1180"/>
  <c r="L1180"/>
  <c r="K1180"/>
  <c r="J1180"/>
  <c r="M1179"/>
  <c r="L1179"/>
  <c r="K1179"/>
  <c r="J1179"/>
  <c r="M1178"/>
  <c r="L1178"/>
  <c r="K1178"/>
  <c r="J1178"/>
  <c r="M1177"/>
  <c r="L1177"/>
  <c r="K1177"/>
  <c r="J1177"/>
  <c r="M1176"/>
  <c r="L1176"/>
  <c r="K1176"/>
  <c r="J1176"/>
  <c r="M1175"/>
  <c r="L1175"/>
  <c r="K1175"/>
  <c r="J1175"/>
  <c r="M1174"/>
  <c r="L1174"/>
  <c r="K1174"/>
  <c r="J1174"/>
  <c r="M1173"/>
  <c r="L1173"/>
  <c r="K1173"/>
  <c r="J1173"/>
  <c r="M1172"/>
  <c r="L1172"/>
  <c r="K1172"/>
  <c r="J1172"/>
  <c r="M1171"/>
  <c r="L1171"/>
  <c r="K1171"/>
  <c r="J1171"/>
  <c r="M1170"/>
  <c r="L1170"/>
  <c r="K1170"/>
  <c r="J1170"/>
  <c r="M1169"/>
  <c r="L1169"/>
  <c r="K1169"/>
  <c r="J1169"/>
  <c r="M1168"/>
  <c r="L1168"/>
  <c r="K1168"/>
  <c r="J1168"/>
  <c r="M1167"/>
  <c r="L1167"/>
  <c r="K1167"/>
  <c r="J1167"/>
  <c r="M1166"/>
  <c r="L1166"/>
  <c r="K1166"/>
  <c r="J1166"/>
  <c r="M1165"/>
  <c r="L1165"/>
  <c r="K1165"/>
  <c r="J1165"/>
  <c r="M1164"/>
  <c r="L1164"/>
  <c r="K1164"/>
  <c r="J1164"/>
  <c r="M1163"/>
  <c r="L1163"/>
  <c r="K1163"/>
  <c r="J1163"/>
  <c r="M1162"/>
  <c r="L1162"/>
  <c r="K1162"/>
  <c r="J1162"/>
  <c r="M1161"/>
  <c r="L1161"/>
  <c r="K1161"/>
  <c r="J1161"/>
  <c r="M1160"/>
  <c r="L1160"/>
  <c r="K1160"/>
  <c r="J1160"/>
  <c r="M1159"/>
  <c r="L1159"/>
  <c r="K1159"/>
  <c r="J1159"/>
  <c r="M1158"/>
  <c r="L1158"/>
  <c r="K1158"/>
  <c r="J1158"/>
  <c r="M1157"/>
  <c r="L1157"/>
  <c r="K1157"/>
  <c r="J1157"/>
  <c r="M1156"/>
  <c r="L1156"/>
  <c r="K1156"/>
  <c r="J1156"/>
  <c r="M1155"/>
  <c r="L1155"/>
  <c r="K1155"/>
  <c r="J1155"/>
  <c r="M1154"/>
  <c r="L1154"/>
  <c r="K1154"/>
  <c r="J1154"/>
  <c r="M1153"/>
  <c r="L1153"/>
  <c r="K1153"/>
  <c r="J1153"/>
  <c r="M1152"/>
  <c r="L1152"/>
  <c r="K1152"/>
  <c r="J1152"/>
  <c r="M1151"/>
  <c r="L1151"/>
  <c r="K1151"/>
  <c r="J1151"/>
  <c r="M1150"/>
  <c r="L1150"/>
  <c r="K1150"/>
  <c r="J1150"/>
  <c r="M1149"/>
  <c r="L1149"/>
  <c r="K1149"/>
  <c r="J1149"/>
  <c r="M1148"/>
  <c r="L1148"/>
  <c r="K1148"/>
  <c r="J1148"/>
  <c r="M1147"/>
  <c r="L1147"/>
  <c r="K1147"/>
  <c r="J1147"/>
  <c r="M1146"/>
  <c r="L1146"/>
  <c r="K1146"/>
  <c r="J1146"/>
  <c r="M1145"/>
  <c r="L1145"/>
  <c r="K1145"/>
  <c r="J1145"/>
  <c r="M1144"/>
  <c r="L1144"/>
  <c r="K1144"/>
  <c r="J1144"/>
  <c r="M1143"/>
  <c r="L1143"/>
  <c r="K1143"/>
  <c r="J1143"/>
  <c r="M1142"/>
  <c r="L1142"/>
  <c r="K1142"/>
  <c r="J1142"/>
  <c r="M1141"/>
  <c r="L1141"/>
  <c r="K1141"/>
  <c r="J1141"/>
  <c r="M1140"/>
  <c r="L1140"/>
  <c r="K1140"/>
  <c r="J1140"/>
  <c r="M1139"/>
  <c r="L1139"/>
  <c r="K1139"/>
  <c r="J1139"/>
  <c r="M1138"/>
  <c r="L1138"/>
  <c r="K1138"/>
  <c r="J1138"/>
  <c r="M1137"/>
  <c r="L1137"/>
  <c r="K1137"/>
  <c r="J1137"/>
  <c r="M1136"/>
  <c r="L1136"/>
  <c r="K1136"/>
  <c r="J1136"/>
  <c r="M1135"/>
  <c r="L1135"/>
  <c r="K1135"/>
  <c r="J1135"/>
  <c r="M1134"/>
  <c r="L1134"/>
  <c r="K1134"/>
  <c r="J1134"/>
  <c r="M1133"/>
  <c r="L1133"/>
  <c r="K1133"/>
  <c r="J1133"/>
  <c r="M1132"/>
  <c r="L1132"/>
  <c r="K1132"/>
  <c r="J1132"/>
  <c r="M1131"/>
  <c r="L1131"/>
  <c r="K1131"/>
  <c r="J1131"/>
  <c r="M1130"/>
  <c r="L1130"/>
  <c r="K1130"/>
  <c r="J1130"/>
  <c r="M1129"/>
  <c r="L1129"/>
  <c r="K1129"/>
  <c r="J1129"/>
  <c r="M1128"/>
  <c r="L1128"/>
  <c r="K1128"/>
  <c r="J1128"/>
  <c r="M1127"/>
  <c r="L1127"/>
  <c r="K1127"/>
  <c r="J1127"/>
  <c r="M1126"/>
  <c r="L1126"/>
  <c r="K1126"/>
  <c r="J1126"/>
  <c r="M1125"/>
  <c r="L1125"/>
  <c r="K1125"/>
  <c r="J1125"/>
  <c r="M1124"/>
  <c r="L1124"/>
  <c r="K1124"/>
  <c r="J1124"/>
  <c r="M1123"/>
  <c r="L1123"/>
  <c r="K1123"/>
  <c r="J1123"/>
  <c r="M1122"/>
  <c r="L1122"/>
  <c r="K1122"/>
  <c r="J1122"/>
  <c r="M1121"/>
  <c r="L1121"/>
  <c r="K1121"/>
  <c r="J1121"/>
  <c r="M1120"/>
  <c r="L1120"/>
  <c r="K1120"/>
  <c r="J1120"/>
  <c r="M1119"/>
  <c r="L1119"/>
  <c r="K1119"/>
  <c r="J1119"/>
  <c r="M1118"/>
  <c r="L1118"/>
  <c r="K1118"/>
  <c r="J1118"/>
  <c r="M1117"/>
  <c r="L1117"/>
  <c r="K1117"/>
  <c r="J1117"/>
  <c r="M1116"/>
  <c r="L1116"/>
  <c r="K1116"/>
  <c r="J1116"/>
  <c r="M1115"/>
  <c r="L1115"/>
  <c r="K1115"/>
  <c r="J1115"/>
  <c r="M1114"/>
  <c r="L1114"/>
  <c r="K1114"/>
  <c r="J1114"/>
  <c r="M1113"/>
  <c r="L1113"/>
  <c r="K1113"/>
  <c r="J1113"/>
  <c r="M1112"/>
  <c r="L1112"/>
  <c r="K1112"/>
  <c r="J1112"/>
  <c r="M1111"/>
  <c r="L1111"/>
  <c r="K1111"/>
  <c r="J1111"/>
  <c r="M1110"/>
  <c r="L1110"/>
  <c r="K1110"/>
  <c r="J1110"/>
  <c r="M1109"/>
  <c r="L1109"/>
  <c r="K1109"/>
  <c r="J1109"/>
  <c r="M1108"/>
  <c r="L1108"/>
  <c r="K1108"/>
  <c r="J1108"/>
  <c r="M1107"/>
  <c r="L1107"/>
  <c r="K1107"/>
  <c r="J1107"/>
  <c r="M1106"/>
  <c r="L1106"/>
  <c r="K1106"/>
  <c r="J1106"/>
  <c r="M1105"/>
  <c r="L1105"/>
  <c r="K1105"/>
  <c r="J1105"/>
  <c r="M1104"/>
  <c r="L1104"/>
  <c r="K1104"/>
  <c r="J1104"/>
  <c r="M1103"/>
  <c r="L1103"/>
  <c r="K1103"/>
  <c r="J1103"/>
  <c r="M1102"/>
  <c r="L1102"/>
  <c r="K1102"/>
  <c r="J1102"/>
  <c r="M1101"/>
  <c r="L1101"/>
  <c r="K1101"/>
  <c r="J1101"/>
  <c r="M1100"/>
  <c r="L1100"/>
  <c r="K1100"/>
  <c r="J1100"/>
  <c r="M1099"/>
  <c r="L1099"/>
  <c r="K1099"/>
  <c r="J1099"/>
  <c r="M1098"/>
  <c r="L1098"/>
  <c r="K1098"/>
  <c r="J1098"/>
  <c r="M1097"/>
  <c r="L1097"/>
  <c r="K1097"/>
  <c r="J1097"/>
  <c r="M1096"/>
  <c r="L1096"/>
  <c r="K1096"/>
  <c r="J1096"/>
  <c r="M1095"/>
  <c r="L1095"/>
  <c r="K1095"/>
  <c r="J1095"/>
  <c r="M1094"/>
  <c r="L1094"/>
  <c r="K1094"/>
  <c r="J1094"/>
  <c r="M1093"/>
  <c r="L1093"/>
  <c r="K1093"/>
  <c r="J1093"/>
  <c r="M1092"/>
  <c r="L1092"/>
  <c r="K1092"/>
  <c r="J1092"/>
  <c r="M1091"/>
  <c r="L1091"/>
  <c r="K1091"/>
  <c r="J1091"/>
  <c r="M1090"/>
  <c r="L1090"/>
  <c r="K1090"/>
  <c r="J1090"/>
  <c r="M1089"/>
  <c r="L1089"/>
  <c r="K1089"/>
  <c r="J1089"/>
  <c r="M1088"/>
  <c r="L1088"/>
  <c r="K1088"/>
  <c r="J1088"/>
  <c r="M1087"/>
  <c r="L1087"/>
  <c r="K1087"/>
  <c r="J1087"/>
  <c r="M1086"/>
  <c r="L1086"/>
  <c r="K1086"/>
  <c r="J1086"/>
  <c r="M1085"/>
  <c r="L1085"/>
  <c r="K1085"/>
  <c r="J1085"/>
  <c r="M1084"/>
  <c r="L1084"/>
  <c r="K1084"/>
  <c r="J1084"/>
  <c r="M1083"/>
  <c r="L1083"/>
  <c r="K1083"/>
  <c r="J1083"/>
  <c r="M1082"/>
  <c r="L1082"/>
  <c r="K1082"/>
  <c r="J1082"/>
  <c r="M1081"/>
  <c r="L1081"/>
  <c r="K1081"/>
  <c r="J1081"/>
  <c r="M1080"/>
  <c r="L1080"/>
  <c r="K1080"/>
  <c r="J1080"/>
  <c r="M1079"/>
  <c r="L1079"/>
  <c r="K1079"/>
  <c r="J1079"/>
  <c r="M1078"/>
  <c r="L1078"/>
  <c r="K1078"/>
  <c r="J1078"/>
  <c r="M1077"/>
  <c r="L1077"/>
  <c r="K1077"/>
  <c r="J1077"/>
  <c r="M1076"/>
  <c r="L1076"/>
  <c r="K1076"/>
  <c r="J1076"/>
  <c r="M1075"/>
  <c r="L1075"/>
  <c r="K1075"/>
  <c r="J1075"/>
  <c r="M1074"/>
  <c r="L1074"/>
  <c r="K1074"/>
  <c r="J1074"/>
  <c r="M1073"/>
  <c r="L1073"/>
  <c r="K1073"/>
  <c r="J1073"/>
  <c r="M1072"/>
  <c r="L1072"/>
  <c r="K1072"/>
  <c r="J1072"/>
  <c r="M1071"/>
  <c r="L1071"/>
  <c r="K1071"/>
  <c r="J1071"/>
  <c r="M1070"/>
  <c r="L1070"/>
  <c r="K1070"/>
  <c r="J1070"/>
  <c r="M1069"/>
  <c r="L1069"/>
  <c r="K1069"/>
  <c r="J1069"/>
  <c r="M1068"/>
  <c r="L1068"/>
  <c r="K1068"/>
  <c r="J1068"/>
  <c r="M1067"/>
  <c r="L1067"/>
  <c r="K1067"/>
  <c r="J1067"/>
  <c r="M1066"/>
  <c r="L1066"/>
  <c r="K1066"/>
  <c r="J1066"/>
  <c r="M1065"/>
  <c r="L1065"/>
  <c r="K1065"/>
  <c r="J1065"/>
  <c r="M1064"/>
  <c r="L1064"/>
  <c r="K1064"/>
  <c r="J1064"/>
  <c r="M1063"/>
  <c r="L1063"/>
  <c r="K1063"/>
  <c r="J1063"/>
  <c r="M1062"/>
  <c r="L1062"/>
  <c r="K1062"/>
  <c r="J1062"/>
  <c r="M1061"/>
  <c r="L1061"/>
  <c r="K1061"/>
  <c r="J1061"/>
  <c r="M1060"/>
  <c r="L1060"/>
  <c r="K1060"/>
  <c r="J1060"/>
  <c r="M1059"/>
  <c r="L1059"/>
  <c r="K1059"/>
  <c r="J1059"/>
  <c r="M1058"/>
  <c r="L1058"/>
  <c r="K1058"/>
  <c r="J1058"/>
  <c r="M1057"/>
  <c r="L1057"/>
  <c r="K1057"/>
  <c r="J1057"/>
  <c r="M1056"/>
  <c r="L1056"/>
  <c r="K1056"/>
  <c r="J1056"/>
  <c r="M1055"/>
  <c r="L1055"/>
  <c r="K1055"/>
  <c r="J1055"/>
  <c r="M1054"/>
  <c r="L1054"/>
  <c r="K1054"/>
  <c r="J1054"/>
  <c r="M1053"/>
  <c r="L1053"/>
  <c r="K1053"/>
  <c r="J1053"/>
  <c r="M1052"/>
  <c r="L1052"/>
  <c r="K1052"/>
  <c r="J1052"/>
  <c r="M1051"/>
  <c r="L1051"/>
  <c r="K1051"/>
  <c r="J1051"/>
  <c r="M1050"/>
  <c r="L1050"/>
  <c r="K1050"/>
  <c r="J1050"/>
  <c r="M1049"/>
  <c r="L1049"/>
  <c r="K1049"/>
  <c r="J1049"/>
  <c r="M1048"/>
  <c r="L1048"/>
  <c r="K1048"/>
  <c r="J1048"/>
  <c r="M1047"/>
  <c r="L1047"/>
  <c r="K1047"/>
  <c r="J1047"/>
  <c r="M1046"/>
  <c r="L1046"/>
  <c r="K1046"/>
  <c r="J1046"/>
  <c r="M1045"/>
  <c r="L1045"/>
  <c r="K1045"/>
  <c r="J1045"/>
  <c r="M1044"/>
  <c r="L1044"/>
  <c r="K1044"/>
  <c r="J1044"/>
  <c r="M1043"/>
  <c r="L1043"/>
  <c r="K1043"/>
  <c r="J1043"/>
  <c r="M1042"/>
  <c r="L1042"/>
  <c r="K1042"/>
  <c r="J1042"/>
  <c r="M1041"/>
  <c r="L1041"/>
  <c r="K1041"/>
  <c r="J1041"/>
  <c r="M1040"/>
  <c r="L1040"/>
  <c r="K1040"/>
  <c r="J1040"/>
  <c r="M1039"/>
  <c r="L1039"/>
  <c r="K1039"/>
  <c r="J1039"/>
  <c r="M1038"/>
  <c r="L1038"/>
  <c r="K1038"/>
  <c r="J1038"/>
  <c r="M1037"/>
  <c r="L1037"/>
  <c r="K1037"/>
  <c r="J1037"/>
  <c r="M1036"/>
  <c r="L1036"/>
  <c r="K1036"/>
  <c r="J1036"/>
  <c r="M1035"/>
  <c r="L1035"/>
  <c r="K1035"/>
  <c r="J1035"/>
  <c r="M1034"/>
  <c r="L1034"/>
  <c r="K1034"/>
  <c r="J1034"/>
  <c r="M1033"/>
  <c r="L1033"/>
  <c r="K1033"/>
  <c r="J1033"/>
  <c r="M1032"/>
  <c r="L1032"/>
  <c r="K1032"/>
  <c r="J1032"/>
  <c r="M1031"/>
  <c r="L1031"/>
  <c r="K1031"/>
  <c r="J1031"/>
  <c r="M1030"/>
  <c r="L1030"/>
  <c r="K1030"/>
  <c r="J1030"/>
  <c r="M1029"/>
  <c r="L1029"/>
  <c r="K1029"/>
  <c r="J1029"/>
  <c r="M1028"/>
  <c r="L1028"/>
  <c r="K1028"/>
  <c r="J1028"/>
  <c r="M1027"/>
  <c r="L1027"/>
  <c r="K1027"/>
  <c r="J1027"/>
  <c r="M1026"/>
  <c r="L1026"/>
  <c r="K1026"/>
  <c r="J1026"/>
  <c r="M1025"/>
  <c r="L1025"/>
  <c r="K1025"/>
  <c r="J1025"/>
  <c r="M1024"/>
  <c r="L1024"/>
  <c r="K1024"/>
  <c r="J1024"/>
  <c r="M1023"/>
  <c r="L1023"/>
  <c r="K1023"/>
  <c r="J1023"/>
  <c r="M1022"/>
  <c r="L1022"/>
  <c r="K1022"/>
  <c r="J1022"/>
  <c r="M1021"/>
  <c r="L1021"/>
  <c r="K1021"/>
  <c r="J1021"/>
  <c r="M1020"/>
  <c r="L1020"/>
  <c r="K1020"/>
  <c r="J1020"/>
  <c r="M1019"/>
  <c r="L1019"/>
  <c r="K1019"/>
  <c r="J1019"/>
  <c r="M1018"/>
  <c r="L1018"/>
  <c r="K1018"/>
  <c r="J1018"/>
  <c r="M1017"/>
  <c r="L1017"/>
  <c r="K1017"/>
  <c r="J1017"/>
  <c r="M1016"/>
  <c r="L1016"/>
  <c r="K1016"/>
  <c r="J1016"/>
  <c r="M1015"/>
  <c r="L1015"/>
  <c r="K1015"/>
  <c r="J1015"/>
  <c r="M1014"/>
  <c r="L1014"/>
  <c r="K1014"/>
  <c r="J1014"/>
  <c r="M1013"/>
  <c r="L1013"/>
  <c r="K1013"/>
  <c r="J1013"/>
  <c r="M1012"/>
  <c r="L1012"/>
  <c r="K1012"/>
  <c r="J1012"/>
  <c r="M1011"/>
  <c r="L1011"/>
  <c r="K1011"/>
  <c r="J1011"/>
  <c r="M1010"/>
  <c r="L1010"/>
  <c r="K1010"/>
  <c r="J1010"/>
  <c r="M1009"/>
  <c r="L1009"/>
  <c r="K1009"/>
  <c r="J1009"/>
  <c r="M1008"/>
  <c r="L1008"/>
  <c r="K1008"/>
  <c r="J1008"/>
  <c r="M1007"/>
  <c r="L1007"/>
  <c r="K1007"/>
  <c r="J1007"/>
  <c r="M1006"/>
  <c r="L1006"/>
  <c r="K1006"/>
  <c r="J1006"/>
  <c r="M1005"/>
  <c r="L1005"/>
  <c r="K1005"/>
  <c r="J1005"/>
  <c r="M1004"/>
  <c r="L1004"/>
  <c r="K1004"/>
  <c r="J1004"/>
  <c r="M1003"/>
  <c r="L1003"/>
  <c r="K1003"/>
  <c r="J1003"/>
  <c r="M1002"/>
  <c r="L1002"/>
  <c r="K1002"/>
  <c r="J1002"/>
  <c r="M1001"/>
  <c r="L1001"/>
  <c r="K1001"/>
  <c r="J1001"/>
  <c r="M1000"/>
  <c r="L1000"/>
  <c r="K1000"/>
  <c r="J1000"/>
  <c r="M999"/>
  <c r="L999"/>
  <c r="K999"/>
  <c r="J999"/>
  <c r="M998"/>
  <c r="L998"/>
  <c r="K998"/>
  <c r="J998"/>
  <c r="M997"/>
  <c r="L997"/>
  <c r="K997"/>
  <c r="J997"/>
  <c r="M996"/>
  <c r="L996"/>
  <c r="K996"/>
  <c r="J996"/>
  <c r="M995"/>
  <c r="L995"/>
  <c r="K995"/>
  <c r="J995"/>
  <c r="M994"/>
  <c r="L994"/>
  <c r="K994"/>
  <c r="J994"/>
  <c r="M993"/>
  <c r="L993"/>
  <c r="K993"/>
  <c r="J993"/>
  <c r="M992"/>
  <c r="L992"/>
  <c r="K992"/>
  <c r="J992"/>
  <c r="M991"/>
  <c r="L991"/>
  <c r="K991"/>
  <c r="J991"/>
  <c r="M990"/>
  <c r="L990"/>
  <c r="K990"/>
  <c r="J990"/>
  <c r="M989"/>
  <c r="L989"/>
  <c r="K989"/>
  <c r="J989"/>
  <c r="M988"/>
  <c r="L988"/>
  <c r="K988"/>
  <c r="J988"/>
  <c r="M987"/>
  <c r="L987"/>
  <c r="K987"/>
  <c r="J987"/>
  <c r="M986"/>
  <c r="L986"/>
  <c r="K986"/>
  <c r="J986"/>
  <c r="M985"/>
  <c r="L985"/>
  <c r="K985"/>
  <c r="J985"/>
  <c r="M984"/>
  <c r="L984"/>
  <c r="K984"/>
  <c r="J984"/>
  <c r="M983"/>
  <c r="L983"/>
  <c r="K983"/>
  <c r="J983"/>
  <c r="M982"/>
  <c r="L982"/>
  <c r="K982"/>
  <c r="J982"/>
  <c r="M981"/>
  <c r="L981"/>
  <c r="K981"/>
  <c r="J981"/>
  <c r="M980"/>
  <c r="L980"/>
  <c r="K980"/>
  <c r="J980"/>
  <c r="M979"/>
  <c r="L979"/>
  <c r="K979"/>
  <c r="J979"/>
  <c r="M978"/>
  <c r="L978"/>
  <c r="K978"/>
  <c r="J978"/>
  <c r="M977"/>
  <c r="L977"/>
  <c r="K977"/>
  <c r="J977"/>
  <c r="M976"/>
  <c r="L976"/>
  <c r="K976"/>
  <c r="J976"/>
  <c r="M975"/>
  <c r="L975"/>
  <c r="K975"/>
  <c r="J975"/>
  <c r="M974"/>
  <c r="L974"/>
  <c r="K974"/>
  <c r="J974"/>
  <c r="M973"/>
  <c r="L973"/>
  <c r="K973"/>
  <c r="J973"/>
  <c r="M972"/>
  <c r="L972"/>
  <c r="K972"/>
  <c r="J972"/>
  <c r="M971"/>
  <c r="L971"/>
  <c r="K971"/>
  <c r="J971"/>
  <c r="M970"/>
  <c r="L970"/>
  <c r="K970"/>
  <c r="J970"/>
  <c r="M969"/>
  <c r="L969"/>
  <c r="K969"/>
  <c r="J969"/>
  <c r="M968"/>
  <c r="L968"/>
  <c r="K968"/>
  <c r="J968"/>
  <c r="M967"/>
  <c r="L967"/>
  <c r="K967"/>
  <c r="J967"/>
  <c r="M966"/>
  <c r="L966"/>
  <c r="K966"/>
  <c r="J966"/>
  <c r="M965"/>
  <c r="L965"/>
  <c r="K965"/>
  <c r="J965"/>
  <c r="M964"/>
  <c r="L964"/>
  <c r="K964"/>
  <c r="J964"/>
  <c r="M963"/>
  <c r="L963"/>
  <c r="K963"/>
  <c r="J963"/>
  <c r="M962"/>
  <c r="L962"/>
  <c r="K962"/>
  <c r="J962"/>
  <c r="M961"/>
  <c r="L961"/>
  <c r="K961"/>
  <c r="J961"/>
  <c r="M960"/>
  <c r="L960"/>
  <c r="K960"/>
  <c r="J960"/>
  <c r="M959"/>
  <c r="L959"/>
  <c r="K959"/>
  <c r="J959"/>
  <c r="M958"/>
  <c r="L958"/>
  <c r="K958"/>
  <c r="J958"/>
  <c r="M957"/>
  <c r="L957"/>
  <c r="K957"/>
  <c r="J957"/>
  <c r="M956"/>
  <c r="L956"/>
  <c r="K956"/>
  <c r="J956"/>
  <c r="M955"/>
  <c r="L955"/>
  <c r="K955"/>
  <c r="J955"/>
  <c r="M954"/>
  <c r="L954"/>
  <c r="K954"/>
  <c r="J954"/>
  <c r="M953"/>
  <c r="L953"/>
  <c r="K953"/>
  <c r="J953"/>
  <c r="M952"/>
  <c r="L952"/>
  <c r="K952"/>
  <c r="J952"/>
  <c r="M951"/>
  <c r="L951"/>
  <c r="K951"/>
  <c r="J951"/>
  <c r="M950"/>
  <c r="L950"/>
  <c r="K950"/>
  <c r="J950"/>
  <c r="M949"/>
  <c r="L949"/>
  <c r="K949"/>
  <c r="J949"/>
  <c r="M948"/>
  <c r="L948"/>
  <c r="K948"/>
  <c r="J948"/>
  <c r="M947"/>
  <c r="L947"/>
  <c r="K947"/>
  <c r="J947"/>
  <c r="M946"/>
  <c r="L946"/>
  <c r="K946"/>
  <c r="J946"/>
  <c r="M945"/>
  <c r="L945"/>
  <c r="K945"/>
  <c r="J945"/>
  <c r="M944"/>
  <c r="L944"/>
  <c r="K944"/>
  <c r="J944"/>
  <c r="M943"/>
  <c r="L943"/>
  <c r="K943"/>
  <c r="J943"/>
  <c r="M942"/>
  <c r="L942"/>
  <c r="K942"/>
  <c r="J942"/>
  <c r="M941"/>
  <c r="L941"/>
  <c r="K941"/>
  <c r="J941"/>
  <c r="M940"/>
  <c r="L940"/>
  <c r="K940"/>
  <c r="J940"/>
  <c r="M939"/>
  <c r="L939"/>
  <c r="K939"/>
  <c r="J939"/>
  <c r="M938"/>
  <c r="L938"/>
  <c r="K938"/>
  <c r="J938"/>
  <c r="M937"/>
  <c r="L937"/>
  <c r="K937"/>
  <c r="J937"/>
  <c r="M936"/>
  <c r="L936"/>
  <c r="K936"/>
  <c r="J936"/>
  <c r="M935"/>
  <c r="L935"/>
  <c r="K935"/>
  <c r="J935"/>
  <c r="M934"/>
  <c r="L934"/>
  <c r="K934"/>
  <c r="J934"/>
  <c r="M933"/>
  <c r="L933"/>
  <c r="K933"/>
  <c r="J933"/>
  <c r="M932"/>
  <c r="L932"/>
  <c r="K932"/>
  <c r="J932"/>
  <c r="M931"/>
  <c r="L931"/>
  <c r="K931"/>
  <c r="J931"/>
  <c r="M930"/>
  <c r="L930"/>
  <c r="K930"/>
  <c r="J930"/>
  <c r="M929"/>
  <c r="L929"/>
  <c r="K929"/>
  <c r="J929"/>
  <c r="M928"/>
  <c r="L928"/>
  <c r="K928"/>
  <c r="J928"/>
  <c r="M927"/>
  <c r="L927"/>
  <c r="K927"/>
  <c r="J927"/>
  <c r="M926"/>
  <c r="L926"/>
  <c r="K926"/>
  <c r="J926"/>
  <c r="M925"/>
  <c r="L925"/>
  <c r="K925"/>
  <c r="J925"/>
  <c r="M924"/>
  <c r="L924"/>
  <c r="K924"/>
  <c r="J924"/>
  <c r="M923"/>
  <c r="L923"/>
  <c r="K923"/>
  <c r="J923"/>
  <c r="M922"/>
  <c r="L922"/>
  <c r="K922"/>
  <c r="J922"/>
  <c r="M921"/>
  <c r="L921"/>
  <c r="K921"/>
  <c r="J921"/>
  <c r="M920"/>
  <c r="L920"/>
  <c r="K920"/>
  <c r="J920"/>
  <c r="M919"/>
  <c r="L919"/>
  <c r="K919"/>
  <c r="J919"/>
  <c r="M918"/>
  <c r="L918"/>
  <c r="K918"/>
  <c r="J918"/>
  <c r="M917"/>
  <c r="L917"/>
  <c r="K917"/>
  <c r="J917"/>
  <c r="M916"/>
  <c r="L916"/>
  <c r="K916"/>
  <c r="J916"/>
  <c r="M915"/>
  <c r="L915"/>
  <c r="K915"/>
  <c r="J915"/>
  <c r="M914"/>
  <c r="L914"/>
  <c r="K914"/>
  <c r="J914"/>
  <c r="M913"/>
  <c r="L913"/>
  <c r="K913"/>
  <c r="J913"/>
  <c r="M912"/>
  <c r="L912"/>
  <c r="K912"/>
  <c r="J912"/>
  <c r="M911"/>
  <c r="L911"/>
  <c r="K911"/>
  <c r="J911"/>
  <c r="M910"/>
  <c r="L910"/>
  <c r="K910"/>
  <c r="J910"/>
  <c r="M909"/>
  <c r="L909"/>
  <c r="K909"/>
  <c r="J909"/>
  <c r="M908"/>
  <c r="L908"/>
  <c r="K908"/>
  <c r="J908"/>
  <c r="M907"/>
  <c r="L907"/>
  <c r="K907"/>
  <c r="J907"/>
  <c r="M906"/>
  <c r="L906"/>
  <c r="K906"/>
  <c r="J906"/>
  <c r="M905"/>
  <c r="L905"/>
  <c r="K905"/>
  <c r="J905"/>
  <c r="M904"/>
  <c r="L904"/>
  <c r="K904"/>
  <c r="J904"/>
  <c r="M903"/>
  <c r="L903"/>
  <c r="K903"/>
  <c r="J903"/>
  <c r="M902"/>
  <c r="L902"/>
  <c r="K902"/>
  <c r="J902"/>
  <c r="M901"/>
  <c r="L901"/>
  <c r="K901"/>
  <c r="J901"/>
  <c r="M900"/>
  <c r="L900"/>
  <c r="K900"/>
  <c r="J900"/>
  <c r="M899"/>
  <c r="L899"/>
  <c r="K899"/>
  <c r="J899"/>
  <c r="M898"/>
  <c r="L898"/>
  <c r="K898"/>
  <c r="J898"/>
  <c r="M897"/>
  <c r="L897"/>
  <c r="K897"/>
  <c r="J897"/>
  <c r="M896"/>
  <c r="L896"/>
  <c r="K896"/>
  <c r="J896"/>
  <c r="M895"/>
  <c r="L895"/>
  <c r="K895"/>
  <c r="J895"/>
  <c r="M894"/>
  <c r="L894"/>
  <c r="K894"/>
  <c r="J894"/>
  <c r="M893"/>
  <c r="L893"/>
  <c r="K893"/>
  <c r="J893"/>
  <c r="M892"/>
  <c r="L892"/>
  <c r="K892"/>
  <c r="J892"/>
  <c r="M891"/>
  <c r="L891"/>
  <c r="K891"/>
  <c r="J891"/>
  <c r="M890"/>
  <c r="L890"/>
  <c r="K890"/>
  <c r="J890"/>
  <c r="M889"/>
  <c r="L889"/>
  <c r="K889"/>
  <c r="J889"/>
  <c r="M888"/>
  <c r="L888"/>
  <c r="K888"/>
  <c r="J888"/>
  <c r="M887"/>
  <c r="L887"/>
  <c r="K887"/>
  <c r="J887"/>
  <c r="M886"/>
  <c r="L886"/>
  <c r="K886"/>
  <c r="J886"/>
  <c r="M885"/>
  <c r="L885"/>
  <c r="K885"/>
  <c r="J885"/>
  <c r="M884"/>
  <c r="L884"/>
  <c r="K884"/>
  <c r="J884"/>
  <c r="M883"/>
  <c r="L883"/>
  <c r="K883"/>
  <c r="J883"/>
  <c r="M882"/>
  <c r="L882"/>
  <c r="K882"/>
  <c r="J882"/>
  <c r="M881"/>
  <c r="L881"/>
  <c r="K881"/>
  <c r="J881"/>
  <c r="M880"/>
  <c r="L880"/>
  <c r="K880"/>
  <c r="J880"/>
  <c r="M879"/>
  <c r="L879"/>
  <c r="K879"/>
  <c r="J879"/>
  <c r="M878"/>
  <c r="L878"/>
  <c r="K878"/>
  <c r="J878"/>
  <c r="M877"/>
  <c r="L877"/>
  <c r="K877"/>
  <c r="J877"/>
  <c r="M876"/>
  <c r="L876"/>
  <c r="K876"/>
  <c r="J876"/>
  <c r="M875"/>
  <c r="L875"/>
  <c r="K875"/>
  <c r="J875"/>
  <c r="M874"/>
  <c r="L874"/>
  <c r="K874"/>
  <c r="J874"/>
  <c r="M873"/>
  <c r="L873"/>
  <c r="K873"/>
  <c r="J873"/>
  <c r="M872"/>
  <c r="L872"/>
  <c r="K872"/>
  <c r="J872"/>
  <c r="M871"/>
  <c r="L871"/>
  <c r="K871"/>
  <c r="J871"/>
  <c r="M870"/>
  <c r="L870"/>
  <c r="K870"/>
  <c r="J870"/>
  <c r="M869"/>
  <c r="L869"/>
  <c r="K869"/>
  <c r="J869"/>
  <c r="M868"/>
  <c r="L868"/>
  <c r="K868"/>
  <c r="J868"/>
  <c r="M867"/>
  <c r="L867"/>
  <c r="K867"/>
  <c r="J867"/>
  <c r="M866"/>
  <c r="L866"/>
  <c r="K866"/>
  <c r="J866"/>
  <c r="M865"/>
  <c r="L865"/>
  <c r="K865"/>
  <c r="J865"/>
  <c r="M864"/>
  <c r="L864"/>
  <c r="K864"/>
  <c r="J864"/>
  <c r="M863"/>
  <c r="L863"/>
  <c r="K863"/>
  <c r="J863"/>
  <c r="M862"/>
  <c r="L862"/>
  <c r="K862"/>
  <c r="J862"/>
  <c r="M861"/>
  <c r="L861"/>
  <c r="K861"/>
  <c r="J861"/>
  <c r="M860"/>
  <c r="L860"/>
  <c r="K860"/>
  <c r="J860"/>
  <c r="M859"/>
  <c r="L859"/>
  <c r="K859"/>
  <c r="J859"/>
  <c r="M858"/>
  <c r="L858"/>
  <c r="K858"/>
  <c r="J858"/>
  <c r="M857"/>
  <c r="L857"/>
  <c r="K857"/>
  <c r="J857"/>
  <c r="M856"/>
  <c r="L856"/>
  <c r="K856"/>
  <c r="J856"/>
  <c r="M855"/>
  <c r="L855"/>
  <c r="K855"/>
  <c r="J855"/>
  <c r="M854"/>
  <c r="L854"/>
  <c r="K854"/>
  <c r="J854"/>
  <c r="M853"/>
  <c r="L853"/>
  <c r="K853"/>
  <c r="J853"/>
  <c r="M852"/>
  <c r="L852"/>
  <c r="K852"/>
  <c r="J852"/>
  <c r="M851"/>
  <c r="L851"/>
  <c r="K851"/>
  <c r="J851"/>
  <c r="M850"/>
  <c r="L850"/>
  <c r="K850"/>
  <c r="J850"/>
  <c r="M849"/>
  <c r="L849"/>
  <c r="K849"/>
  <c r="J849"/>
  <c r="M848"/>
  <c r="L848"/>
  <c r="K848"/>
  <c r="J848"/>
  <c r="M847"/>
  <c r="L847"/>
  <c r="K847"/>
  <c r="J847"/>
  <c r="M846"/>
  <c r="L846"/>
  <c r="K846"/>
  <c r="J846"/>
  <c r="M845"/>
  <c r="L845"/>
  <c r="K845"/>
  <c r="J845"/>
  <c r="M844"/>
  <c r="L844"/>
  <c r="K844"/>
  <c r="J844"/>
  <c r="M843"/>
  <c r="L843"/>
  <c r="K843"/>
  <c r="J843"/>
  <c r="M842"/>
  <c r="L842"/>
  <c r="K842"/>
  <c r="J842"/>
  <c r="M841"/>
  <c r="L841"/>
  <c r="K841"/>
  <c r="J841"/>
  <c r="M840"/>
  <c r="L840"/>
  <c r="K840"/>
  <c r="J840"/>
  <c r="M839"/>
  <c r="L839"/>
  <c r="K839"/>
  <c r="J839"/>
  <c r="M838"/>
  <c r="L838"/>
  <c r="K838"/>
  <c r="J838"/>
  <c r="M837"/>
  <c r="L837"/>
  <c r="K837"/>
  <c r="J837"/>
  <c r="M836"/>
  <c r="L836"/>
  <c r="K836"/>
  <c r="J836"/>
  <c r="M835"/>
  <c r="L835"/>
  <c r="K835"/>
  <c r="J835"/>
  <c r="M834"/>
  <c r="L834"/>
  <c r="K834"/>
  <c r="J834"/>
  <c r="M833"/>
  <c r="L833"/>
  <c r="K833"/>
  <c r="J833"/>
  <c r="M832"/>
  <c r="L832"/>
  <c r="K832"/>
  <c r="J832"/>
  <c r="M831"/>
  <c r="L831"/>
  <c r="K831"/>
  <c r="J831"/>
  <c r="M830"/>
  <c r="L830"/>
  <c r="K830"/>
  <c r="J830"/>
  <c r="M829"/>
  <c r="L829"/>
  <c r="K829"/>
  <c r="J829"/>
  <c r="M828"/>
  <c r="L828"/>
  <c r="K828"/>
  <c r="J828"/>
  <c r="M827"/>
  <c r="L827"/>
  <c r="K827"/>
  <c r="J827"/>
  <c r="M826"/>
  <c r="L826"/>
  <c r="K826"/>
  <c r="J826"/>
  <c r="M825"/>
  <c r="L825"/>
  <c r="K825"/>
  <c r="J825"/>
  <c r="M824"/>
  <c r="L824"/>
  <c r="K824"/>
  <c r="J824"/>
  <c r="M823"/>
  <c r="L823"/>
  <c r="K823"/>
  <c r="J823"/>
  <c r="M822"/>
  <c r="L822"/>
  <c r="K822"/>
  <c r="J822"/>
  <c r="M821"/>
  <c r="L821"/>
  <c r="K821"/>
  <c r="J821"/>
  <c r="M820"/>
  <c r="L820"/>
  <c r="K820"/>
  <c r="J820"/>
  <c r="M819"/>
  <c r="L819"/>
  <c r="K819"/>
  <c r="J819"/>
  <c r="M818"/>
  <c r="L818"/>
  <c r="K818"/>
  <c r="J818"/>
  <c r="M817"/>
  <c r="L817"/>
  <c r="K817"/>
  <c r="J817"/>
  <c r="M816"/>
  <c r="L816"/>
  <c r="K816"/>
  <c r="J816"/>
  <c r="M815"/>
  <c r="L815"/>
  <c r="K815"/>
  <c r="J815"/>
  <c r="M814"/>
  <c r="L814"/>
  <c r="K814"/>
  <c r="J814"/>
  <c r="M813"/>
  <c r="L813"/>
  <c r="K813"/>
  <c r="J813"/>
  <c r="M812"/>
  <c r="L812"/>
  <c r="K812"/>
  <c r="J812"/>
  <c r="M811"/>
  <c r="L811"/>
  <c r="K811"/>
  <c r="J811"/>
  <c r="M810"/>
  <c r="L810"/>
  <c r="K810"/>
  <c r="J810"/>
  <c r="M809"/>
  <c r="L809"/>
  <c r="K809"/>
  <c r="J809"/>
  <c r="M808"/>
  <c r="L808"/>
  <c r="K808"/>
  <c r="J808"/>
  <c r="M807"/>
  <c r="L807"/>
  <c r="K807"/>
  <c r="J807"/>
  <c r="M806"/>
  <c r="L806"/>
  <c r="K806"/>
  <c r="J806"/>
  <c r="M805"/>
  <c r="L805"/>
  <c r="K805"/>
  <c r="J805"/>
  <c r="M804"/>
  <c r="L804"/>
  <c r="K804"/>
  <c r="J804"/>
  <c r="M803"/>
  <c r="L803"/>
  <c r="K803"/>
  <c r="J803"/>
  <c r="M802"/>
  <c r="L802"/>
  <c r="K802"/>
  <c r="J802"/>
  <c r="M801"/>
  <c r="L801"/>
  <c r="K801"/>
  <c r="J801"/>
  <c r="M800"/>
  <c r="L800"/>
  <c r="K800"/>
  <c r="J800"/>
  <c r="M799"/>
  <c r="L799"/>
  <c r="K799"/>
  <c r="J799"/>
  <c r="M798"/>
  <c r="L798"/>
  <c r="K798"/>
  <c r="J798"/>
  <c r="M797"/>
  <c r="L797"/>
  <c r="K797"/>
  <c r="J797"/>
  <c r="M796"/>
  <c r="L796"/>
  <c r="K796"/>
  <c r="J796"/>
  <c r="M795"/>
  <c r="L795"/>
  <c r="K795"/>
  <c r="J795"/>
  <c r="M794"/>
  <c r="L794"/>
  <c r="K794"/>
  <c r="J794"/>
  <c r="M793"/>
  <c r="L793"/>
  <c r="K793"/>
  <c r="J793"/>
  <c r="M792"/>
  <c r="L792"/>
  <c r="K792"/>
  <c r="J792"/>
  <c r="M791"/>
  <c r="L791"/>
  <c r="K791"/>
  <c r="J791"/>
  <c r="M790"/>
  <c r="L790"/>
  <c r="K790"/>
  <c r="J790"/>
  <c r="M789"/>
  <c r="L789"/>
  <c r="K789"/>
  <c r="J789"/>
  <c r="M788"/>
  <c r="L788"/>
  <c r="K788"/>
  <c r="J788"/>
  <c r="M787"/>
  <c r="L787"/>
  <c r="K787"/>
  <c r="J787"/>
  <c r="M786"/>
  <c r="L786"/>
  <c r="K786"/>
  <c r="J786"/>
  <c r="M785"/>
  <c r="L785"/>
  <c r="K785"/>
  <c r="J785"/>
  <c r="M784"/>
  <c r="L784"/>
  <c r="K784"/>
  <c r="J784"/>
  <c r="M783"/>
  <c r="L783"/>
  <c r="K783"/>
  <c r="J783"/>
  <c r="M782"/>
  <c r="L782"/>
  <c r="K782"/>
  <c r="J782"/>
  <c r="M781"/>
  <c r="L781"/>
  <c r="K781"/>
  <c r="J781"/>
  <c r="M780"/>
  <c r="L780"/>
  <c r="K780"/>
  <c r="J780"/>
  <c r="M779"/>
  <c r="L779"/>
  <c r="K779"/>
  <c r="J779"/>
  <c r="M778"/>
  <c r="L778"/>
  <c r="K778"/>
  <c r="J778"/>
  <c r="M777"/>
  <c r="L777"/>
  <c r="K777"/>
  <c r="J777"/>
  <c r="M776"/>
  <c r="L776"/>
  <c r="K776"/>
  <c r="J776"/>
  <c r="M775"/>
  <c r="L775"/>
  <c r="K775"/>
  <c r="J775"/>
  <c r="M774"/>
  <c r="L774"/>
  <c r="K774"/>
  <c r="J774"/>
  <c r="M773"/>
  <c r="L773"/>
  <c r="K773"/>
  <c r="J773"/>
  <c r="M772"/>
  <c r="L772"/>
  <c r="K772"/>
  <c r="J772"/>
  <c r="M771"/>
  <c r="L771"/>
  <c r="K771"/>
  <c r="J771"/>
  <c r="M770"/>
  <c r="L770"/>
  <c r="K770"/>
  <c r="J770"/>
  <c r="M769"/>
  <c r="L769"/>
  <c r="K769"/>
  <c r="J769"/>
  <c r="M768"/>
  <c r="L768"/>
  <c r="K768"/>
  <c r="J768"/>
  <c r="M767"/>
  <c r="L767"/>
  <c r="K767"/>
  <c r="J767"/>
  <c r="M766"/>
  <c r="L766"/>
  <c r="K766"/>
  <c r="J766"/>
  <c r="M765"/>
  <c r="L765"/>
  <c r="K765"/>
  <c r="J765"/>
  <c r="M764"/>
  <c r="L764"/>
  <c r="K764"/>
  <c r="J764"/>
  <c r="M763"/>
  <c r="L763"/>
  <c r="K763"/>
  <c r="J763"/>
  <c r="M762"/>
  <c r="L762"/>
  <c r="K762"/>
  <c r="J762"/>
  <c r="M761"/>
  <c r="L761"/>
  <c r="K761"/>
  <c r="J761"/>
  <c r="M760"/>
  <c r="L760"/>
  <c r="K760"/>
  <c r="J760"/>
  <c r="M759"/>
  <c r="L759"/>
  <c r="K759"/>
  <c r="J759"/>
  <c r="M758"/>
  <c r="L758"/>
  <c r="K758"/>
  <c r="J758"/>
  <c r="M757"/>
  <c r="L757"/>
  <c r="K757"/>
  <c r="J757"/>
  <c r="M756"/>
  <c r="L756"/>
  <c r="K756"/>
  <c r="J756"/>
  <c r="M755"/>
  <c r="L755"/>
  <c r="K755"/>
  <c r="J755"/>
  <c r="M754"/>
  <c r="L754"/>
  <c r="K754"/>
  <c r="J754"/>
  <c r="M753"/>
  <c r="L753"/>
  <c r="K753"/>
  <c r="J753"/>
  <c r="M752"/>
  <c r="L752"/>
  <c r="K752"/>
  <c r="J752"/>
  <c r="M751"/>
  <c r="L751"/>
  <c r="K751"/>
  <c r="J751"/>
  <c r="M750"/>
  <c r="L750"/>
  <c r="K750"/>
  <c r="J750"/>
  <c r="M749"/>
  <c r="L749"/>
  <c r="K749"/>
  <c r="J749"/>
  <c r="M748"/>
  <c r="L748"/>
  <c r="K748"/>
  <c r="J748"/>
  <c r="M747"/>
  <c r="L747"/>
  <c r="K747"/>
  <c r="J747"/>
  <c r="M746"/>
  <c r="L746"/>
  <c r="K746"/>
  <c r="J746"/>
  <c r="M745"/>
  <c r="L745"/>
  <c r="K745"/>
  <c r="J745"/>
  <c r="M744"/>
  <c r="L744"/>
  <c r="K744"/>
  <c r="J744"/>
  <c r="M743"/>
  <c r="L743"/>
  <c r="K743"/>
  <c r="J743"/>
  <c r="M742"/>
  <c r="L742"/>
  <c r="K742"/>
  <c r="J742"/>
  <c r="M741"/>
  <c r="L741"/>
  <c r="K741"/>
  <c r="J741"/>
  <c r="M740"/>
  <c r="L740"/>
  <c r="K740"/>
  <c r="J740"/>
  <c r="M739"/>
  <c r="L739"/>
  <c r="K739"/>
  <c r="J739"/>
  <c r="M738"/>
  <c r="L738"/>
  <c r="K738"/>
  <c r="J738"/>
  <c r="M737"/>
  <c r="L737"/>
  <c r="K737"/>
  <c r="J737"/>
  <c r="M736"/>
  <c r="L736"/>
  <c r="K736"/>
  <c r="J736"/>
  <c r="M735"/>
  <c r="L735"/>
  <c r="K735"/>
  <c r="J735"/>
  <c r="M734"/>
  <c r="L734"/>
  <c r="K734"/>
  <c r="J734"/>
  <c r="M733"/>
  <c r="L733"/>
  <c r="K733"/>
  <c r="J733"/>
  <c r="M732"/>
  <c r="L732"/>
  <c r="K732"/>
  <c r="J732"/>
  <c r="M731"/>
  <c r="L731"/>
  <c r="K731"/>
  <c r="J731"/>
  <c r="M730"/>
  <c r="L730"/>
  <c r="K730"/>
  <c r="J730"/>
  <c r="M729"/>
  <c r="L729"/>
  <c r="K729"/>
  <c r="J729"/>
  <c r="M728"/>
  <c r="L728"/>
  <c r="K728"/>
  <c r="J728"/>
  <c r="M727"/>
  <c r="L727"/>
  <c r="K727"/>
  <c r="J727"/>
  <c r="M726"/>
  <c r="L726"/>
  <c r="K726"/>
  <c r="J726"/>
  <c r="M725"/>
  <c r="L725"/>
  <c r="K725"/>
  <c r="J725"/>
  <c r="M724"/>
  <c r="L724"/>
  <c r="K724"/>
  <c r="J724"/>
  <c r="M723"/>
  <c r="L723"/>
  <c r="K723"/>
  <c r="J723"/>
  <c r="M722"/>
  <c r="L722"/>
  <c r="K722"/>
  <c r="J722"/>
  <c r="M721"/>
  <c r="L721"/>
  <c r="K721"/>
  <c r="J721"/>
  <c r="M720"/>
  <c r="L720"/>
  <c r="K720"/>
  <c r="J720"/>
  <c r="M719"/>
  <c r="L719"/>
  <c r="K719"/>
  <c r="J719"/>
  <c r="M718"/>
  <c r="L718"/>
  <c r="K718"/>
  <c r="J718"/>
  <c r="M717"/>
  <c r="L717"/>
  <c r="K717"/>
  <c r="J717"/>
  <c r="M716"/>
  <c r="L716"/>
  <c r="K716"/>
  <c r="J716"/>
  <c r="M715"/>
  <c r="L715"/>
  <c r="K715"/>
  <c r="J715"/>
  <c r="M714"/>
  <c r="L714"/>
  <c r="K714"/>
  <c r="J714"/>
  <c r="M713"/>
  <c r="L713"/>
  <c r="K713"/>
  <c r="J713"/>
  <c r="M712"/>
  <c r="L712"/>
  <c r="K712"/>
  <c r="J712"/>
  <c r="M711"/>
  <c r="L711"/>
  <c r="K711"/>
  <c r="J711"/>
  <c r="M710"/>
  <c r="L710"/>
  <c r="K710"/>
  <c r="J710"/>
  <c r="M709"/>
  <c r="L709"/>
  <c r="K709"/>
  <c r="J709"/>
  <c r="M708"/>
  <c r="L708"/>
  <c r="K708"/>
  <c r="J708"/>
  <c r="M707"/>
  <c r="L707"/>
  <c r="K707"/>
  <c r="J707"/>
  <c r="M706"/>
  <c r="L706"/>
  <c r="K706"/>
  <c r="J706"/>
  <c r="M705"/>
  <c r="L705"/>
  <c r="K705"/>
  <c r="J705"/>
  <c r="M704"/>
  <c r="L704"/>
  <c r="K704"/>
  <c r="J704"/>
  <c r="M703"/>
  <c r="L703"/>
  <c r="K703"/>
  <c r="J703"/>
  <c r="M702"/>
  <c r="L702"/>
  <c r="K702"/>
  <c r="J702"/>
  <c r="M701"/>
  <c r="L701"/>
  <c r="K701"/>
  <c r="J701"/>
  <c r="M700"/>
  <c r="L700"/>
  <c r="K700"/>
  <c r="J700"/>
  <c r="M699"/>
  <c r="L699"/>
  <c r="K699"/>
  <c r="J699"/>
  <c r="M698"/>
  <c r="L698"/>
  <c r="K698"/>
  <c r="J698"/>
  <c r="M697"/>
  <c r="L697"/>
  <c r="K697"/>
  <c r="J697"/>
  <c r="M696"/>
  <c r="L696"/>
  <c r="K696"/>
  <c r="J696"/>
  <c r="M695"/>
  <c r="L695"/>
  <c r="K695"/>
  <c r="J695"/>
  <c r="M694"/>
  <c r="L694"/>
  <c r="K694"/>
  <c r="J694"/>
  <c r="M693"/>
  <c r="L693"/>
  <c r="K693"/>
  <c r="J693"/>
  <c r="M692"/>
  <c r="L692"/>
  <c r="K692"/>
  <c r="J692"/>
  <c r="M691"/>
  <c r="L691"/>
  <c r="K691"/>
  <c r="J691"/>
  <c r="M690"/>
  <c r="L690"/>
  <c r="K690"/>
  <c r="J690"/>
  <c r="M689"/>
  <c r="L689"/>
  <c r="K689"/>
  <c r="J689"/>
  <c r="M688"/>
  <c r="L688"/>
  <c r="K688"/>
  <c r="J688"/>
  <c r="M687"/>
  <c r="L687"/>
  <c r="K687"/>
  <c r="J687"/>
  <c r="M686"/>
  <c r="L686"/>
  <c r="K686"/>
  <c r="J686"/>
  <c r="M685"/>
  <c r="L685"/>
  <c r="K685"/>
  <c r="J685"/>
  <c r="M684"/>
  <c r="L684"/>
  <c r="K684"/>
  <c r="J684"/>
  <c r="M683"/>
  <c r="L683"/>
  <c r="K683"/>
  <c r="J683"/>
  <c r="M682"/>
  <c r="L682"/>
  <c r="K682"/>
  <c r="J682"/>
  <c r="M681"/>
  <c r="L681"/>
  <c r="K681"/>
  <c r="J681"/>
  <c r="M680"/>
  <c r="L680"/>
  <c r="K680"/>
  <c r="J680"/>
  <c r="M679"/>
  <c r="L679"/>
  <c r="K679"/>
  <c r="J679"/>
  <c r="M678"/>
  <c r="L678"/>
  <c r="K678"/>
  <c r="J678"/>
  <c r="M677"/>
  <c r="L677"/>
  <c r="K677"/>
  <c r="J677"/>
  <c r="M676"/>
  <c r="L676"/>
  <c r="K676"/>
  <c r="J676"/>
  <c r="M675"/>
  <c r="L675"/>
  <c r="K675"/>
  <c r="J675"/>
  <c r="M674"/>
  <c r="L674"/>
  <c r="K674"/>
  <c r="J674"/>
  <c r="M673"/>
  <c r="L673"/>
  <c r="K673"/>
  <c r="J673"/>
  <c r="M672"/>
  <c r="L672"/>
  <c r="K672"/>
  <c r="J672"/>
  <c r="M671"/>
  <c r="L671"/>
  <c r="K671"/>
  <c r="J671"/>
  <c r="M670"/>
  <c r="L670"/>
  <c r="K670"/>
  <c r="J670"/>
  <c r="M669"/>
  <c r="L669"/>
  <c r="K669"/>
  <c r="J669"/>
  <c r="M668"/>
  <c r="L668"/>
  <c r="K668"/>
  <c r="J668"/>
  <c r="M667"/>
  <c r="L667"/>
  <c r="K667"/>
  <c r="J667"/>
  <c r="M666"/>
  <c r="L666"/>
  <c r="K666"/>
  <c r="J666"/>
  <c r="M665"/>
  <c r="L665"/>
  <c r="K665"/>
  <c r="J665"/>
  <c r="M664"/>
  <c r="L664"/>
  <c r="K664"/>
  <c r="J664"/>
  <c r="M663"/>
  <c r="L663"/>
  <c r="K663"/>
  <c r="J663"/>
  <c r="M662"/>
  <c r="L662"/>
  <c r="K662"/>
  <c r="J662"/>
  <c r="M661"/>
  <c r="L661"/>
  <c r="K661"/>
  <c r="J661"/>
  <c r="M660"/>
  <c r="L660"/>
  <c r="K660"/>
  <c r="J660"/>
  <c r="O1260"/>
  <c r="P1260"/>
  <c r="Q1260"/>
  <c r="R1260"/>
  <c r="S1260"/>
  <c r="T1260"/>
  <c r="U1260"/>
  <c r="V1260"/>
  <c r="W1260"/>
  <c r="O1261"/>
  <c r="P1261"/>
  <c r="Q1261"/>
  <c r="R1261"/>
  <c r="S1261"/>
  <c r="T1261"/>
  <c r="U1261"/>
  <c r="V1261"/>
  <c r="W1261"/>
  <c r="O1262"/>
  <c r="P1262"/>
  <c r="Q1262"/>
  <c r="R1262"/>
  <c r="S1262"/>
  <c r="T1262"/>
  <c r="U1262"/>
  <c r="V1262"/>
  <c r="W1262"/>
  <c r="O1263"/>
  <c r="P1263"/>
  <c r="Q1263"/>
  <c r="R1263"/>
  <c r="S1263"/>
  <c r="T1263"/>
  <c r="U1263"/>
  <c r="V1263"/>
  <c r="W1263"/>
  <c r="O1264"/>
  <c r="P1264"/>
  <c r="Q1264"/>
  <c r="R1264"/>
  <c r="S1264"/>
  <c r="T1264"/>
  <c r="U1264"/>
  <c r="V1264"/>
  <c r="W1264"/>
  <c r="O1265"/>
  <c r="P1265"/>
  <c r="Q1265"/>
  <c r="R1265"/>
  <c r="S1265"/>
  <c r="T1265"/>
  <c r="U1265"/>
  <c r="V1265"/>
  <c r="W1265"/>
  <c r="O1266"/>
  <c r="P1266"/>
  <c r="Q1266"/>
  <c r="R1266"/>
  <c r="S1266"/>
  <c r="T1266"/>
  <c r="U1266"/>
  <c r="V1266"/>
  <c r="W1266"/>
  <c r="O1267"/>
  <c r="P1267"/>
  <c r="Q1267"/>
  <c r="R1267"/>
  <c r="S1267"/>
  <c r="T1267"/>
  <c r="U1267"/>
  <c r="V1267"/>
  <c r="W1267"/>
  <c r="O1268"/>
  <c r="P1268"/>
  <c r="Q1268"/>
  <c r="R1268"/>
  <c r="S1268"/>
  <c r="T1268"/>
  <c r="U1268"/>
  <c r="V1268"/>
  <c r="W1268"/>
  <c r="O1269"/>
  <c r="P1269"/>
  <c r="Q1269"/>
  <c r="R1269"/>
  <c r="S1269"/>
  <c r="T1269"/>
  <c r="U1269"/>
  <c r="V1269"/>
  <c r="W1269"/>
  <c r="O1270"/>
  <c r="P1270"/>
  <c r="Q1270"/>
  <c r="R1270"/>
  <c r="S1270"/>
  <c r="T1270"/>
  <c r="U1270"/>
  <c r="V1270"/>
  <c r="W1270"/>
  <c r="O1271"/>
  <c r="P1271"/>
  <c r="Q1271"/>
  <c r="R1271"/>
  <c r="S1271"/>
  <c r="T1271"/>
  <c r="U1271"/>
  <c r="V1271"/>
  <c r="W1271"/>
  <c r="O1272"/>
  <c r="P1272"/>
  <c r="Q1272"/>
  <c r="R1272"/>
  <c r="S1272"/>
  <c r="T1272"/>
  <c r="U1272"/>
  <c r="V1272"/>
  <c r="W1272"/>
  <c r="O1273"/>
  <c r="P1273"/>
  <c r="Q1273"/>
  <c r="R1273"/>
  <c r="S1273"/>
  <c r="T1273"/>
  <c r="U1273"/>
  <c r="V1273"/>
  <c r="W1273"/>
  <c r="O1274"/>
  <c r="P1274"/>
  <c r="Q1274"/>
  <c r="R1274"/>
  <c r="S1274"/>
  <c r="T1274"/>
  <c r="U1274"/>
  <c r="V1274"/>
  <c r="W1274"/>
  <c r="O1275"/>
  <c r="P1275"/>
  <c r="Q1275"/>
  <c r="R1275"/>
  <c r="S1275"/>
  <c r="T1275"/>
  <c r="U1275"/>
  <c r="V1275"/>
  <c r="W1275"/>
  <c r="O1276"/>
  <c r="P1276"/>
  <c r="Q1276"/>
  <c r="R1276"/>
  <c r="S1276"/>
  <c r="T1276"/>
  <c r="U1276"/>
  <c r="V1276"/>
  <c r="W1276"/>
  <c r="O1277"/>
  <c r="P1277"/>
  <c r="Q1277"/>
  <c r="R1277"/>
  <c r="S1277"/>
  <c r="T1277"/>
  <c r="U1277"/>
  <c r="V1277"/>
  <c r="W1277"/>
  <c r="O1278"/>
  <c r="P1278"/>
  <c r="Q1278"/>
  <c r="R1278"/>
  <c r="S1278"/>
  <c r="T1278"/>
  <c r="U1278"/>
  <c r="V1278"/>
  <c r="W1278"/>
  <c r="O1279"/>
  <c r="P1279"/>
  <c r="Q1279"/>
  <c r="R1279"/>
  <c r="S1279"/>
  <c r="T1279"/>
  <c r="U1279"/>
  <c r="V1279"/>
  <c r="W1279"/>
  <c r="O1280"/>
  <c r="P1280"/>
  <c r="Q1280"/>
  <c r="R1280"/>
  <c r="S1280"/>
  <c r="T1280"/>
  <c r="U1280"/>
  <c r="V1280"/>
  <c r="W1280"/>
  <c r="O1281"/>
  <c r="P1281"/>
  <c r="Q1281"/>
  <c r="R1281"/>
  <c r="S1281"/>
  <c r="T1281"/>
  <c r="U1281"/>
  <c r="V1281"/>
  <c r="W1281"/>
  <c r="O1282"/>
  <c r="P1282"/>
  <c r="Q1282"/>
  <c r="R1282"/>
  <c r="S1282"/>
  <c r="T1282"/>
  <c r="U1282"/>
  <c r="V1282"/>
  <c r="W1282"/>
  <c r="O1283"/>
  <c r="P1283"/>
  <c r="Q1283"/>
  <c r="R1283"/>
  <c r="S1283"/>
  <c r="T1283"/>
  <c r="U1283"/>
  <c r="V1283"/>
  <c r="W1283"/>
  <c r="O1284"/>
  <c r="P1284"/>
  <c r="Q1284"/>
  <c r="R1284"/>
  <c r="S1284"/>
  <c r="T1284"/>
  <c r="U1284"/>
  <c r="V1284"/>
  <c r="W1284"/>
  <c r="O1285"/>
  <c r="P1285"/>
  <c r="Q1285"/>
  <c r="R1285"/>
  <c r="S1285"/>
  <c r="T1285"/>
  <c r="U1285"/>
  <c r="V1285"/>
  <c r="W1285"/>
  <c r="O1286"/>
  <c r="P1286"/>
  <c r="Q1286"/>
  <c r="R1286"/>
  <c r="S1286"/>
  <c r="T1286"/>
  <c r="U1286"/>
  <c r="V1286"/>
  <c r="W1286"/>
  <c r="O1287"/>
  <c r="P1287"/>
  <c r="Q1287"/>
  <c r="R1287"/>
  <c r="S1287"/>
  <c r="T1287"/>
  <c r="U1287"/>
  <c r="V1287"/>
  <c r="W1287"/>
  <c r="O1288"/>
  <c r="P1288"/>
  <c r="Q1288"/>
  <c r="R1288"/>
  <c r="S1288"/>
  <c r="T1288"/>
  <c r="U1288"/>
  <c r="V1288"/>
  <c r="W1288"/>
  <c r="O1289"/>
  <c r="P1289"/>
  <c r="Q1289"/>
  <c r="R1289"/>
  <c r="S1289"/>
  <c r="T1289"/>
  <c r="U1289"/>
  <c r="V1289"/>
  <c r="W1289"/>
  <c r="O1290"/>
  <c r="P1290"/>
  <c r="Q1290"/>
  <c r="R1290"/>
  <c r="S1290"/>
  <c r="T1290"/>
  <c r="U1290"/>
  <c r="V1290"/>
  <c r="W1290"/>
  <c r="O1291"/>
  <c r="P1291"/>
  <c r="Q1291"/>
  <c r="R1291"/>
  <c r="S1291"/>
  <c r="T1291"/>
  <c r="U1291"/>
  <c r="V1291"/>
  <c r="W1291"/>
  <c r="O1292"/>
  <c r="P1292"/>
  <c r="Q1292"/>
  <c r="R1292"/>
  <c r="S1292"/>
  <c r="T1292"/>
  <c r="U1292"/>
  <c r="V1292"/>
  <c r="W1292"/>
  <c r="O1293"/>
  <c r="P1293"/>
  <c r="Q1293"/>
  <c r="R1293"/>
  <c r="S1293"/>
  <c r="T1293"/>
  <c r="U1293"/>
  <c r="V1293"/>
  <c r="W1293"/>
  <c r="O1294"/>
  <c r="P1294"/>
  <c r="Q1294"/>
  <c r="R1294"/>
  <c r="S1294"/>
  <c r="T1294"/>
  <c r="U1294"/>
  <c r="V1294"/>
  <c r="W1294"/>
  <c r="O1295"/>
  <c r="P1295"/>
  <c r="Q1295"/>
  <c r="R1295"/>
  <c r="S1295"/>
  <c r="T1295"/>
  <c r="U1295"/>
  <c r="V1295"/>
  <c r="W1295"/>
  <c r="O1296"/>
  <c r="P1296"/>
  <c r="Q1296"/>
  <c r="R1296"/>
  <c r="S1296"/>
  <c r="T1296"/>
  <c r="U1296"/>
  <c r="V1296"/>
  <c r="W1296"/>
  <c r="O1297"/>
  <c r="P1297"/>
  <c r="Q1297"/>
  <c r="R1297"/>
  <c r="S1297"/>
  <c r="T1297"/>
  <c r="U1297"/>
  <c r="V1297"/>
  <c r="W1297"/>
  <c r="O1298"/>
  <c r="P1298"/>
  <c r="Q1298"/>
  <c r="R1298"/>
  <c r="S1298"/>
  <c r="T1298"/>
  <c r="U1298"/>
  <c r="V1298"/>
  <c r="W1298"/>
  <c r="O1299"/>
  <c r="P1299"/>
  <c r="Q1299"/>
  <c r="R1299"/>
  <c r="S1299"/>
  <c r="T1299"/>
  <c r="U1299"/>
  <c r="V1299"/>
  <c r="W1299"/>
  <c r="O1300"/>
  <c r="P1300"/>
  <c r="Q1300"/>
  <c r="R1300"/>
  <c r="S1300"/>
  <c r="T1300"/>
  <c r="U1300"/>
  <c r="V1300"/>
  <c r="W1300"/>
  <c r="O1301"/>
  <c r="P1301"/>
  <c r="Q1301"/>
  <c r="R1301"/>
  <c r="S1301"/>
  <c r="T1301"/>
  <c r="U1301"/>
  <c r="V1301"/>
  <c r="W1301"/>
  <c r="O1302"/>
  <c r="P1302"/>
  <c r="Q1302"/>
  <c r="R1302"/>
  <c r="S1302"/>
  <c r="T1302"/>
  <c r="U1302"/>
  <c r="V1302"/>
  <c r="W1302"/>
  <c r="O1303"/>
  <c r="P1303"/>
  <c r="Q1303"/>
  <c r="R1303"/>
  <c r="S1303"/>
  <c r="T1303"/>
  <c r="U1303"/>
  <c r="V1303"/>
  <c r="W1303"/>
  <c r="O1304"/>
  <c r="P1304"/>
  <c r="Q1304"/>
  <c r="R1304"/>
  <c r="S1304"/>
  <c r="T1304"/>
  <c r="U1304"/>
  <c r="V1304"/>
  <c r="W1304"/>
  <c r="O1305"/>
  <c r="P1305"/>
  <c r="Q1305"/>
  <c r="R1305"/>
  <c r="S1305"/>
  <c r="T1305"/>
  <c r="U1305"/>
  <c r="V1305"/>
  <c r="W1305"/>
  <c r="O1306"/>
  <c r="P1306"/>
  <c r="Q1306"/>
  <c r="R1306"/>
  <c r="S1306"/>
  <c r="T1306"/>
  <c r="U1306"/>
  <c r="V1306"/>
  <c r="W1306"/>
  <c r="O1307"/>
  <c r="P1307"/>
  <c r="Q1307"/>
  <c r="R1307"/>
  <c r="S1307"/>
  <c r="T1307"/>
  <c r="U1307"/>
  <c r="V1307"/>
  <c r="W1307"/>
  <c r="O1308"/>
  <c r="P1308"/>
  <c r="Q1308"/>
  <c r="R1308"/>
  <c r="S1308"/>
  <c r="T1308"/>
  <c r="U1308"/>
  <c r="V1308"/>
  <c r="W1308"/>
  <c r="O1309"/>
  <c r="P1309"/>
  <c r="Q1309"/>
  <c r="R1309"/>
  <c r="S1309"/>
  <c r="T1309"/>
  <c r="U1309"/>
  <c r="V1309"/>
  <c r="W1309"/>
  <c r="O1310"/>
  <c r="P1310"/>
  <c r="Q1310"/>
  <c r="R1310"/>
  <c r="S1310"/>
  <c r="T1310"/>
  <c r="U1310"/>
  <c r="V1310"/>
  <c r="W1310"/>
  <c r="O1311"/>
  <c r="P1311"/>
  <c r="Q1311"/>
  <c r="R1311"/>
  <c r="S1311"/>
  <c r="T1311"/>
  <c r="U1311"/>
  <c r="V1311"/>
  <c r="W1311"/>
  <c r="O1312"/>
  <c r="P1312"/>
  <c r="Q1312"/>
  <c r="R1312"/>
  <c r="S1312"/>
  <c r="T1312"/>
  <c r="U1312"/>
  <c r="V1312"/>
  <c r="W1312"/>
  <c r="O1313"/>
  <c r="P1313"/>
  <c r="Q1313"/>
  <c r="R1313"/>
  <c r="S1313"/>
  <c r="T1313"/>
  <c r="U1313"/>
  <c r="V1313"/>
  <c r="W1313"/>
  <c r="O1314"/>
  <c r="P1314"/>
  <c r="Q1314"/>
  <c r="R1314"/>
  <c r="S1314"/>
  <c r="T1314"/>
  <c r="U1314"/>
  <c r="V1314"/>
  <c r="W1314"/>
  <c r="O1315"/>
  <c r="P1315"/>
  <c r="Q1315"/>
  <c r="R1315"/>
  <c r="S1315"/>
  <c r="T1315"/>
  <c r="U1315"/>
  <c r="V1315"/>
  <c r="W1315"/>
  <c r="O1316"/>
  <c r="P1316"/>
  <c r="Q1316"/>
  <c r="R1316"/>
  <c r="S1316"/>
  <c r="T1316"/>
  <c r="U1316"/>
  <c r="V1316"/>
  <c r="W1316"/>
  <c r="O1317"/>
  <c r="P1317"/>
  <c r="Q1317"/>
  <c r="R1317"/>
  <c r="S1317"/>
  <c r="T1317"/>
  <c r="U1317"/>
  <c r="V1317"/>
  <c r="W1317"/>
  <c r="O1318"/>
  <c r="P1318"/>
  <c r="Q1318"/>
  <c r="R1318"/>
  <c r="S1318"/>
  <c r="T1318"/>
  <c r="U1318"/>
  <c r="V1318"/>
  <c r="W1318"/>
  <c r="O1319"/>
  <c r="P1319"/>
  <c r="Q1319"/>
  <c r="R1319"/>
  <c r="S1319"/>
  <c r="T1319"/>
  <c r="U1319"/>
  <c r="V1319"/>
  <c r="W1319"/>
  <c r="O1320"/>
  <c r="P1320"/>
  <c r="Q1320"/>
  <c r="R1320"/>
  <c r="S1320"/>
  <c r="T1320"/>
  <c r="U1320"/>
  <c r="V1320"/>
  <c r="W1320"/>
  <c r="O1321"/>
  <c r="P1321"/>
  <c r="Q1321"/>
  <c r="R1321"/>
  <c r="S1321"/>
  <c r="T1321"/>
  <c r="U1321"/>
  <c r="V1321"/>
  <c r="W1321"/>
  <c r="O1322"/>
  <c r="P1322"/>
  <c r="Q1322"/>
  <c r="R1322"/>
  <c r="S1322"/>
  <c r="T1322"/>
  <c r="U1322"/>
  <c r="V1322"/>
  <c r="W1322"/>
  <c r="O1323"/>
  <c r="P1323"/>
  <c r="Q1323"/>
  <c r="R1323"/>
  <c r="S1323"/>
  <c r="T1323"/>
  <c r="U1323"/>
  <c r="V1323"/>
  <c r="W1323"/>
  <c r="O1324"/>
  <c r="P1324"/>
  <c r="Q1324"/>
  <c r="R1324"/>
  <c r="S1324"/>
  <c r="T1324"/>
  <c r="U1324"/>
  <c r="V1324"/>
  <c r="W1324"/>
  <c r="O1325"/>
  <c r="P1325"/>
  <c r="Q1325"/>
  <c r="R1325"/>
  <c r="S1325"/>
  <c r="T1325"/>
  <c r="U1325"/>
  <c r="V1325"/>
  <c r="W1325"/>
  <c r="O1326"/>
  <c r="P1326"/>
  <c r="Q1326"/>
  <c r="R1326"/>
  <c r="S1326"/>
  <c r="T1326"/>
  <c r="U1326"/>
  <c r="V1326"/>
  <c r="W1326"/>
  <c r="O1327"/>
  <c r="P1327"/>
  <c r="Q1327"/>
  <c r="R1327"/>
  <c r="S1327"/>
  <c r="T1327"/>
  <c r="U1327"/>
  <c r="V1327"/>
  <c r="W1327"/>
  <c r="O1328"/>
  <c r="P1328"/>
  <c r="Q1328"/>
  <c r="R1328"/>
  <c r="S1328"/>
  <c r="T1328"/>
  <c r="U1328"/>
  <c r="V1328"/>
  <c r="W1328"/>
  <c r="O1329"/>
  <c r="P1329"/>
  <c r="Q1329"/>
  <c r="R1329"/>
  <c r="S1329"/>
  <c r="T1329"/>
  <c r="U1329"/>
  <c r="V1329"/>
  <c r="W1329"/>
  <c r="O1330"/>
  <c r="P1330"/>
  <c r="Q1330"/>
  <c r="R1330"/>
  <c r="S1330"/>
  <c r="T1330"/>
  <c r="U1330"/>
  <c r="V1330"/>
  <c r="W1330"/>
  <c r="O1331"/>
  <c r="P1331"/>
  <c r="Q1331"/>
  <c r="R1331"/>
  <c r="S1331"/>
  <c r="T1331"/>
  <c r="U1331"/>
  <c r="V1331"/>
  <c r="W1331"/>
  <c r="O1332"/>
  <c r="P1332"/>
  <c r="Q1332"/>
  <c r="R1332"/>
  <c r="S1332"/>
  <c r="T1332"/>
  <c r="U1332"/>
  <c r="V1332"/>
  <c r="W1332"/>
  <c r="O1333"/>
  <c r="P1333"/>
  <c r="Q1333"/>
  <c r="R1333"/>
  <c r="S1333"/>
  <c r="T1333"/>
  <c r="U1333"/>
  <c r="V1333"/>
  <c r="W1333"/>
  <c r="O1334"/>
  <c r="P1334"/>
  <c r="Q1334"/>
  <c r="R1334"/>
  <c r="S1334"/>
  <c r="T1334"/>
  <c r="U1334"/>
  <c r="V1334"/>
  <c r="W1334"/>
  <c r="O1335"/>
  <c r="P1335"/>
  <c r="Q1335"/>
  <c r="R1335"/>
  <c r="S1335"/>
  <c r="T1335"/>
  <c r="U1335"/>
  <c r="V1335"/>
  <c r="W1335"/>
  <c r="O1336"/>
  <c r="P1336"/>
  <c r="Q1336"/>
  <c r="R1336"/>
  <c r="S1336"/>
  <c r="T1336"/>
  <c r="U1336"/>
  <c r="V1336"/>
  <c r="W1336"/>
  <c r="O1337"/>
  <c r="P1337"/>
  <c r="Q1337"/>
  <c r="R1337"/>
  <c r="S1337"/>
  <c r="T1337"/>
  <c r="U1337"/>
  <c r="V1337"/>
  <c r="W1337"/>
  <c r="O1338"/>
  <c r="P1338"/>
  <c r="Q1338"/>
  <c r="R1338"/>
  <c r="S1338"/>
  <c r="T1338"/>
  <c r="U1338"/>
  <c r="V1338"/>
  <c r="W1338"/>
  <c r="O1339"/>
  <c r="P1339"/>
  <c r="Q1339"/>
  <c r="R1339"/>
  <c r="S1339"/>
  <c r="T1339"/>
  <c r="U1339"/>
  <c r="V1339"/>
  <c r="W1339"/>
  <c r="O1340"/>
  <c r="P1340"/>
  <c r="Q1340"/>
  <c r="R1340"/>
  <c r="S1340"/>
  <c r="T1340"/>
  <c r="U1340"/>
  <c r="V1340"/>
  <c r="W1340"/>
  <c r="O1341"/>
  <c r="P1341"/>
  <c r="Q1341"/>
  <c r="R1341"/>
  <c r="S1341"/>
  <c r="T1341"/>
  <c r="U1341"/>
  <c r="V1341"/>
  <c r="W1341"/>
  <c r="O1342"/>
  <c r="P1342"/>
  <c r="Q1342"/>
  <c r="R1342"/>
  <c r="S1342"/>
  <c r="T1342"/>
  <c r="U1342"/>
  <c r="V1342"/>
  <c r="W1342"/>
  <c r="O1343"/>
  <c r="P1343"/>
  <c r="Q1343"/>
  <c r="R1343"/>
  <c r="S1343"/>
  <c r="T1343"/>
  <c r="U1343"/>
  <c r="V1343"/>
  <c r="W1343"/>
  <c r="O1344"/>
  <c r="P1344"/>
  <c r="Q1344"/>
  <c r="R1344"/>
  <c r="S1344"/>
  <c r="T1344"/>
  <c r="U1344"/>
  <c r="V1344"/>
  <c r="W1344"/>
  <c r="O1345"/>
  <c r="P1345"/>
  <c r="Q1345"/>
  <c r="R1345"/>
  <c r="S1345"/>
  <c r="T1345"/>
  <c r="U1345"/>
  <c r="V1345"/>
  <c r="W1345"/>
  <c r="O1346"/>
  <c r="P1346"/>
  <c r="Q1346"/>
  <c r="R1346"/>
  <c r="S1346"/>
  <c r="T1346"/>
  <c r="U1346"/>
  <c r="V1346"/>
  <c r="W1346"/>
  <c r="O1347"/>
  <c r="P1347"/>
  <c r="Q1347"/>
  <c r="R1347"/>
  <c r="S1347"/>
  <c r="T1347"/>
  <c r="U1347"/>
  <c r="V1347"/>
  <c r="W1347"/>
  <c r="O1348"/>
  <c r="P1348"/>
  <c r="Q1348"/>
  <c r="R1348"/>
  <c r="S1348"/>
  <c r="T1348"/>
  <c r="U1348"/>
  <c r="V1348"/>
  <c r="W1348"/>
  <c r="O1349"/>
  <c r="P1349"/>
  <c r="Q1349"/>
  <c r="R1349"/>
  <c r="S1349"/>
  <c r="T1349"/>
  <c r="U1349"/>
  <c r="V1349"/>
  <c r="W1349"/>
  <c r="O1350"/>
  <c r="P1350"/>
  <c r="Q1350"/>
  <c r="R1350"/>
  <c r="S1350"/>
  <c r="T1350"/>
  <c r="U1350"/>
  <c r="V1350"/>
  <c r="W1350"/>
  <c r="O1351"/>
  <c r="P1351"/>
  <c r="Q1351"/>
  <c r="R1351"/>
  <c r="S1351"/>
  <c r="T1351"/>
  <c r="U1351"/>
  <c r="V1351"/>
  <c r="W1351"/>
  <c r="O1352"/>
  <c r="P1352"/>
  <c r="Q1352"/>
  <c r="R1352"/>
  <c r="S1352"/>
  <c r="T1352"/>
  <c r="U1352"/>
  <c r="V1352"/>
  <c r="W1352"/>
  <c r="O1353"/>
  <c r="P1353"/>
  <c r="Q1353"/>
  <c r="R1353"/>
  <c r="S1353"/>
  <c r="T1353"/>
  <c r="U1353"/>
  <c r="V1353"/>
  <c r="W1353"/>
  <c r="O1354"/>
  <c r="P1354"/>
  <c r="Q1354"/>
  <c r="R1354"/>
  <c r="S1354"/>
  <c r="T1354"/>
  <c r="U1354"/>
  <c r="V1354"/>
  <c r="W1354"/>
  <c r="O1355"/>
  <c r="P1355"/>
  <c r="Q1355"/>
  <c r="R1355"/>
  <c r="S1355"/>
  <c r="T1355"/>
  <c r="U1355"/>
  <c r="V1355"/>
  <c r="W1355"/>
  <c r="O1356"/>
  <c r="P1356"/>
  <c r="Q1356"/>
  <c r="R1356"/>
  <c r="S1356"/>
  <c r="T1356"/>
  <c r="U1356"/>
  <c r="V1356"/>
  <c r="W1356"/>
  <c r="O1851"/>
  <c r="P1851"/>
  <c r="Q1851"/>
  <c r="R1851"/>
  <c r="S1851"/>
  <c r="T1851"/>
  <c r="U1851"/>
  <c r="V1851"/>
  <c r="W1851"/>
  <c r="O1852"/>
  <c r="P1852"/>
  <c r="Q1852"/>
  <c r="R1852"/>
  <c r="S1852"/>
  <c r="T1852"/>
  <c r="U1852"/>
  <c r="V1852"/>
  <c r="W1852"/>
  <c r="O1853"/>
  <c r="P1853"/>
  <c r="Q1853"/>
  <c r="R1853"/>
  <c r="S1853"/>
  <c r="T1853"/>
  <c r="U1853"/>
  <c r="V1853"/>
  <c r="W1853"/>
  <c r="O1854"/>
  <c r="P1854"/>
  <c r="Q1854"/>
  <c r="R1854"/>
  <c r="S1854"/>
  <c r="T1854"/>
  <c r="U1854"/>
  <c r="V1854"/>
  <c r="W1854"/>
  <c r="O1855"/>
  <c r="P1855"/>
  <c r="Q1855"/>
  <c r="R1855"/>
  <c r="S1855"/>
  <c r="T1855"/>
  <c r="U1855"/>
  <c r="V1855"/>
  <c r="W1855"/>
  <c r="O1204"/>
  <c r="O1191"/>
  <c r="O1149"/>
  <c r="P1149"/>
  <c r="Q1149"/>
  <c r="R1149"/>
  <c r="S1149"/>
  <c r="T1149"/>
  <c r="U1149"/>
  <c r="V1149"/>
  <c r="W1149"/>
  <c r="O1150"/>
  <c r="P1150"/>
  <c r="Q1150"/>
  <c r="R1150"/>
  <c r="S1150"/>
  <c r="T1150"/>
  <c r="U1150"/>
  <c r="V1150"/>
  <c r="W1150"/>
  <c r="O1151"/>
  <c r="P1151"/>
  <c r="Q1151"/>
  <c r="R1151"/>
  <c r="S1151"/>
  <c r="T1151"/>
  <c r="U1151"/>
  <c r="V1151"/>
  <c r="W1151"/>
  <c r="O1152"/>
  <c r="P1152"/>
  <c r="Q1152"/>
  <c r="R1152"/>
  <c r="S1152"/>
  <c r="T1152"/>
  <c r="U1152"/>
  <c r="V1152"/>
  <c r="W1152"/>
  <c r="O1153"/>
  <c r="P1153"/>
  <c r="Q1153"/>
  <c r="R1153"/>
  <c r="S1153"/>
  <c r="T1153"/>
  <c r="U1153"/>
  <c r="V1153"/>
  <c r="W1153"/>
  <c r="O1154"/>
  <c r="P1154"/>
  <c r="Q1154"/>
  <c r="R1154"/>
  <c r="S1154"/>
  <c r="T1154"/>
  <c r="U1154"/>
  <c r="V1154"/>
  <c r="W1154"/>
  <c r="O1155"/>
  <c r="P1155"/>
  <c r="Q1155"/>
  <c r="R1155"/>
  <c r="S1155"/>
  <c r="T1155"/>
  <c r="U1155"/>
  <c r="V1155"/>
  <c r="W1155"/>
  <c r="O1156"/>
  <c r="P1156"/>
  <c r="Q1156"/>
  <c r="R1156"/>
  <c r="S1156"/>
  <c r="T1156"/>
  <c r="U1156"/>
  <c r="V1156"/>
  <c r="W1156"/>
  <c r="O1157"/>
  <c r="P1157"/>
  <c r="Q1157"/>
  <c r="R1157"/>
  <c r="S1157"/>
  <c r="T1157"/>
  <c r="U1157"/>
  <c r="V1157"/>
  <c r="W1157"/>
  <c r="O1158"/>
  <c r="P1158"/>
  <c r="Q1158"/>
  <c r="R1158"/>
  <c r="S1158"/>
  <c r="T1158"/>
  <c r="U1158"/>
  <c r="V1158"/>
  <c r="W1158"/>
  <c r="O1159"/>
  <c r="P1159"/>
  <c r="Q1159"/>
  <c r="R1159"/>
  <c r="S1159"/>
  <c r="T1159"/>
  <c r="U1159"/>
  <c r="V1159"/>
  <c r="W1159"/>
  <c r="O1160"/>
  <c r="P1160"/>
  <c r="Q1160"/>
  <c r="R1160"/>
  <c r="S1160"/>
  <c r="T1160"/>
  <c r="U1160"/>
  <c r="V1160"/>
  <c r="W1160"/>
  <c r="O1161"/>
  <c r="P1161"/>
  <c r="Q1161"/>
  <c r="R1161"/>
  <c r="S1161"/>
  <c r="T1161"/>
  <c r="U1161"/>
  <c r="V1161"/>
  <c r="W1161"/>
  <c r="O1162"/>
  <c r="P1162"/>
  <c r="Q1162"/>
  <c r="R1162"/>
  <c r="S1162"/>
  <c r="T1162"/>
  <c r="U1162"/>
  <c r="V1162"/>
  <c r="W1162"/>
  <c r="O1163"/>
  <c r="P1163"/>
  <c r="Q1163"/>
  <c r="R1163"/>
  <c r="S1163"/>
  <c r="T1163"/>
  <c r="U1163"/>
  <c r="V1163"/>
  <c r="W1163"/>
  <c r="O1164"/>
  <c r="P1164"/>
  <c r="Q1164"/>
  <c r="R1164"/>
  <c r="S1164"/>
  <c r="T1164"/>
  <c r="U1164"/>
  <c r="V1164"/>
  <c r="W1164"/>
  <c r="O1165"/>
  <c r="P1165"/>
  <c r="Q1165"/>
  <c r="R1165"/>
  <c r="S1165"/>
  <c r="T1165"/>
  <c r="U1165"/>
  <c r="V1165"/>
  <c r="W1165"/>
  <c r="O1166"/>
  <c r="P1166"/>
  <c r="Q1166"/>
  <c r="R1166"/>
  <c r="S1166"/>
  <c r="T1166"/>
  <c r="U1166"/>
  <c r="V1166"/>
  <c r="W1166"/>
  <c r="O1167"/>
  <c r="P1167"/>
  <c r="Q1167"/>
  <c r="R1167"/>
  <c r="S1167"/>
  <c r="T1167"/>
  <c r="U1167"/>
  <c r="V1167"/>
  <c r="W1167"/>
  <c r="O1168"/>
  <c r="P1168"/>
  <c r="Q1168"/>
  <c r="R1168"/>
  <c r="S1168"/>
  <c r="T1168"/>
  <c r="U1168"/>
  <c r="V1168"/>
  <c r="W1168"/>
  <c r="O1169"/>
  <c r="P1169"/>
  <c r="Q1169"/>
  <c r="R1169"/>
  <c r="S1169"/>
  <c r="T1169"/>
  <c r="U1169"/>
  <c r="V1169"/>
  <c r="W1169"/>
  <c r="O1170"/>
  <c r="P1170"/>
  <c r="Q1170"/>
  <c r="R1170"/>
  <c r="S1170"/>
  <c r="T1170"/>
  <c r="U1170"/>
  <c r="V1170"/>
  <c r="W1170"/>
  <c r="O1171"/>
  <c r="P1171"/>
  <c r="Q1171"/>
  <c r="R1171"/>
  <c r="S1171"/>
  <c r="T1171"/>
  <c r="U1171"/>
  <c r="V1171"/>
  <c r="W1171"/>
  <c r="O1172"/>
  <c r="P1172"/>
  <c r="Q1172"/>
  <c r="R1172"/>
  <c r="S1172"/>
  <c r="T1172"/>
  <c r="U1172"/>
  <c r="V1172"/>
  <c r="W1172"/>
  <c r="O1173"/>
  <c r="P1173"/>
  <c r="Q1173"/>
  <c r="R1173"/>
  <c r="S1173"/>
  <c r="T1173"/>
  <c r="U1173"/>
  <c r="V1173"/>
  <c r="W1173"/>
  <c r="O1174"/>
  <c r="P1174"/>
  <c r="Q1174"/>
  <c r="R1174"/>
  <c r="S1174"/>
  <c r="T1174"/>
  <c r="U1174"/>
  <c r="V1174"/>
  <c r="W1174"/>
  <c r="O1175"/>
  <c r="P1175"/>
  <c r="Q1175"/>
  <c r="R1175"/>
  <c r="S1175"/>
  <c r="T1175"/>
  <c r="U1175"/>
  <c r="V1175"/>
  <c r="W1175"/>
  <c r="O1176"/>
  <c r="P1176"/>
  <c r="Q1176"/>
  <c r="R1176"/>
  <c r="S1176"/>
  <c r="T1176"/>
  <c r="U1176"/>
  <c r="V1176"/>
  <c r="W1176"/>
  <c r="O1177"/>
  <c r="P1177"/>
  <c r="Q1177"/>
  <c r="R1177"/>
  <c r="S1177"/>
  <c r="T1177"/>
  <c r="U1177"/>
  <c r="V1177"/>
  <c r="W1177"/>
  <c r="O1178"/>
  <c r="P1178"/>
  <c r="Q1178"/>
  <c r="R1178"/>
  <c r="S1178"/>
  <c r="T1178"/>
  <c r="U1178"/>
  <c r="V1178"/>
  <c r="W1178"/>
  <c r="O1179"/>
  <c r="P1179"/>
  <c r="Q1179"/>
  <c r="R1179"/>
  <c r="S1179"/>
  <c r="T1179"/>
  <c r="U1179"/>
  <c r="V1179"/>
  <c r="W1179"/>
  <c r="O1180"/>
  <c r="P1180"/>
  <c r="Q1180"/>
  <c r="R1180"/>
  <c r="S1180"/>
  <c r="T1180"/>
  <c r="U1180"/>
  <c r="V1180"/>
  <c r="W1180"/>
  <c r="O1181"/>
  <c r="P1181"/>
  <c r="Q1181"/>
  <c r="R1181"/>
  <c r="S1181"/>
  <c r="T1181"/>
  <c r="U1181"/>
  <c r="V1181"/>
  <c r="W1181"/>
  <c r="O1182"/>
  <c r="P1182"/>
  <c r="Q1182"/>
  <c r="R1182"/>
  <c r="S1182"/>
  <c r="T1182"/>
  <c r="U1182"/>
  <c r="V1182"/>
  <c r="W1182"/>
  <c r="O1183"/>
  <c r="P1183"/>
  <c r="Q1183"/>
  <c r="R1183"/>
  <c r="S1183"/>
  <c r="T1183"/>
  <c r="U1183"/>
  <c r="V1183"/>
  <c r="W1183"/>
  <c r="O1184"/>
  <c r="P1184"/>
  <c r="Q1184"/>
  <c r="R1184"/>
  <c r="S1184"/>
  <c r="T1184"/>
  <c r="U1184"/>
  <c r="V1184"/>
  <c r="W1184"/>
  <c r="O1185"/>
  <c r="P1185"/>
  <c r="Q1185"/>
  <c r="R1185"/>
  <c r="S1185"/>
  <c r="T1185"/>
  <c r="U1185"/>
  <c r="V1185"/>
  <c r="W1185"/>
  <c r="O1186"/>
  <c r="P1186"/>
  <c r="Q1186"/>
  <c r="R1186"/>
  <c r="S1186"/>
  <c r="T1186"/>
  <c r="U1186"/>
  <c r="V1186"/>
  <c r="W1186"/>
  <c r="O1187"/>
  <c r="P1187"/>
  <c r="Q1187"/>
  <c r="R1187"/>
  <c r="S1187"/>
  <c r="T1187"/>
  <c r="U1187"/>
  <c r="V1187"/>
  <c r="W1187"/>
  <c r="O1188"/>
  <c r="P1188"/>
  <c r="Q1188"/>
  <c r="R1188"/>
  <c r="S1188"/>
  <c r="T1188"/>
  <c r="U1188"/>
  <c r="V1188"/>
  <c r="W1188"/>
  <c r="O1189"/>
  <c r="P1189"/>
  <c r="Q1189"/>
  <c r="R1189"/>
  <c r="S1189"/>
  <c r="T1189"/>
  <c r="U1189"/>
  <c r="V1189"/>
  <c r="W1189"/>
  <c r="O1190"/>
  <c r="P1190"/>
  <c r="Q1190"/>
  <c r="R1190"/>
  <c r="S1190"/>
  <c r="T1190"/>
  <c r="U1190"/>
  <c r="V1190"/>
  <c r="W1190"/>
  <c r="P1191"/>
  <c r="Q1191"/>
  <c r="R1191"/>
  <c r="S1191"/>
  <c r="T1191"/>
  <c r="U1191"/>
  <c r="V1191"/>
  <c r="W1191"/>
  <c r="O1192"/>
  <c r="P1192"/>
  <c r="Q1192"/>
  <c r="R1192"/>
  <c r="S1192"/>
  <c r="T1192"/>
  <c r="U1192"/>
  <c r="V1192"/>
  <c r="W1192"/>
  <c r="O1193"/>
  <c r="P1193"/>
  <c r="Q1193"/>
  <c r="R1193"/>
  <c r="S1193"/>
  <c r="T1193"/>
  <c r="U1193"/>
  <c r="V1193"/>
  <c r="W1193"/>
  <c r="O1194"/>
  <c r="P1194"/>
  <c r="Q1194"/>
  <c r="R1194"/>
  <c r="S1194"/>
  <c r="T1194"/>
  <c r="U1194"/>
  <c r="V1194"/>
  <c r="W1194"/>
  <c r="O1195"/>
  <c r="P1195"/>
  <c r="Q1195"/>
  <c r="R1195"/>
  <c r="S1195"/>
  <c r="T1195"/>
  <c r="U1195"/>
  <c r="V1195"/>
  <c r="W1195"/>
  <c r="O1196"/>
  <c r="P1196"/>
  <c r="Q1196"/>
  <c r="R1196"/>
  <c r="S1196"/>
  <c r="T1196"/>
  <c r="U1196"/>
  <c r="V1196"/>
  <c r="W1196"/>
  <c r="O1197"/>
  <c r="P1197"/>
  <c r="Q1197"/>
  <c r="R1197"/>
  <c r="S1197"/>
  <c r="T1197"/>
  <c r="U1197"/>
  <c r="V1197"/>
  <c r="W1197"/>
  <c r="O1198"/>
  <c r="P1198"/>
  <c r="Q1198"/>
  <c r="R1198"/>
  <c r="S1198"/>
  <c r="T1198"/>
  <c r="U1198"/>
  <c r="V1198"/>
  <c r="W1198"/>
  <c r="O1199"/>
  <c r="P1199"/>
  <c r="Q1199"/>
  <c r="R1199"/>
  <c r="S1199"/>
  <c r="T1199"/>
  <c r="U1199"/>
  <c r="V1199"/>
  <c r="W1199"/>
  <c r="O1200"/>
  <c r="P1200"/>
  <c r="Q1200"/>
  <c r="R1200"/>
  <c r="S1200"/>
  <c r="T1200"/>
  <c r="U1200"/>
  <c r="V1200"/>
  <c r="W1200"/>
  <c r="O1201"/>
  <c r="P1201"/>
  <c r="Q1201"/>
  <c r="R1201"/>
  <c r="S1201"/>
  <c r="T1201"/>
  <c r="U1201"/>
  <c r="V1201"/>
  <c r="W1201"/>
  <c r="O1202"/>
  <c r="P1202"/>
  <c r="Q1202"/>
  <c r="R1202"/>
  <c r="S1202"/>
  <c r="T1202"/>
  <c r="U1202"/>
  <c r="V1202"/>
  <c r="W1202"/>
  <c r="O1203"/>
  <c r="P1203"/>
  <c r="Q1203"/>
  <c r="R1203"/>
  <c r="S1203"/>
  <c r="T1203"/>
  <c r="U1203"/>
  <c r="V1203"/>
  <c r="W1203"/>
  <c r="P1204"/>
  <c r="Q1204"/>
  <c r="R1204"/>
  <c r="S1204"/>
  <c r="T1204"/>
  <c r="U1204"/>
  <c r="V1204"/>
  <c r="W1204"/>
  <c r="O1205"/>
  <c r="P1205"/>
  <c r="Q1205"/>
  <c r="R1205"/>
  <c r="S1205"/>
  <c r="T1205"/>
  <c r="U1205"/>
  <c r="V1205"/>
  <c r="W1205"/>
  <c r="O1206"/>
  <c r="P1206"/>
  <c r="Q1206"/>
  <c r="R1206"/>
  <c r="S1206"/>
  <c r="T1206"/>
  <c r="U1206"/>
  <c r="V1206"/>
  <c r="W1206"/>
  <c r="O1207"/>
  <c r="P1207"/>
  <c r="Q1207"/>
  <c r="R1207"/>
  <c r="S1207"/>
  <c r="T1207"/>
  <c r="U1207"/>
  <c r="V1207"/>
  <c r="W1207"/>
  <c r="O1208"/>
  <c r="P1208"/>
  <c r="Q1208"/>
  <c r="R1208"/>
  <c r="S1208"/>
  <c r="T1208"/>
  <c r="U1208"/>
  <c r="V1208"/>
  <c r="W1208"/>
  <c r="O1209"/>
  <c r="P1209"/>
  <c r="Q1209"/>
  <c r="R1209"/>
  <c r="S1209"/>
  <c r="T1209"/>
  <c r="U1209"/>
  <c r="V1209"/>
  <c r="W1209"/>
  <c r="O1210"/>
  <c r="P1210"/>
  <c r="Q1210"/>
  <c r="R1210"/>
  <c r="S1210"/>
  <c r="T1210"/>
  <c r="U1210"/>
  <c r="V1210"/>
  <c r="W1210"/>
  <c r="O1211"/>
  <c r="P1211"/>
  <c r="Q1211"/>
  <c r="R1211"/>
  <c r="S1211"/>
  <c r="T1211"/>
  <c r="U1211"/>
  <c r="V1211"/>
  <c r="W1211"/>
  <c r="O1212"/>
  <c r="P1212"/>
  <c r="Q1212"/>
  <c r="R1212"/>
  <c r="S1212"/>
  <c r="T1212"/>
  <c r="U1212"/>
  <c r="V1212"/>
  <c r="W1212"/>
  <c r="O1213"/>
  <c r="P1213"/>
  <c r="Q1213"/>
  <c r="R1213"/>
  <c r="S1213"/>
  <c r="T1213"/>
  <c r="U1213"/>
  <c r="V1213"/>
  <c r="W1213"/>
  <c r="O1214"/>
  <c r="P1214"/>
  <c r="Q1214"/>
  <c r="R1214"/>
  <c r="S1214"/>
  <c r="T1214"/>
  <c r="U1214"/>
  <c r="V1214"/>
  <c r="W1214"/>
  <c r="O1215"/>
  <c r="P1215"/>
  <c r="Q1215"/>
  <c r="R1215"/>
  <c r="S1215"/>
  <c r="T1215"/>
  <c r="U1215"/>
  <c r="V1215"/>
  <c r="W1215"/>
  <c r="O1216"/>
  <c r="P1216"/>
  <c r="Q1216"/>
  <c r="R1216"/>
  <c r="S1216"/>
  <c r="T1216"/>
  <c r="U1216"/>
  <c r="V1216"/>
  <c r="W1216"/>
  <c r="O1217"/>
  <c r="P1217"/>
  <c r="Q1217"/>
  <c r="R1217"/>
  <c r="S1217"/>
  <c r="T1217"/>
  <c r="U1217"/>
  <c r="V1217"/>
  <c r="W1217"/>
  <c r="O1218"/>
  <c r="P1218"/>
  <c r="Q1218"/>
  <c r="R1218"/>
  <c r="S1218"/>
  <c r="T1218"/>
  <c r="U1218"/>
  <c r="V1218"/>
  <c r="W1218"/>
  <c r="O1219"/>
  <c r="P1219"/>
  <c r="Q1219"/>
  <c r="R1219"/>
  <c r="S1219"/>
  <c r="T1219"/>
  <c r="U1219"/>
  <c r="V1219"/>
  <c r="W1219"/>
  <c r="O1220"/>
  <c r="P1220"/>
  <c r="Q1220"/>
  <c r="R1220"/>
  <c r="S1220"/>
  <c r="T1220"/>
  <c r="U1220"/>
  <c r="V1220"/>
  <c r="W1220"/>
  <c r="O1221"/>
  <c r="P1221"/>
  <c r="Q1221"/>
  <c r="R1221"/>
  <c r="S1221"/>
  <c r="T1221"/>
  <c r="U1221"/>
  <c r="V1221"/>
  <c r="W1221"/>
  <c r="O1222"/>
  <c r="P1222"/>
  <c r="Q1222"/>
  <c r="R1222"/>
  <c r="S1222"/>
  <c r="T1222"/>
  <c r="U1222"/>
  <c r="V1222"/>
  <c r="W1222"/>
  <c r="O1223"/>
  <c r="P1223"/>
  <c r="Q1223"/>
  <c r="R1223"/>
  <c r="S1223"/>
  <c r="T1223"/>
  <c r="U1223"/>
  <c r="V1223"/>
  <c r="W1223"/>
  <c r="O1224"/>
  <c r="P1224"/>
  <c r="Q1224"/>
  <c r="R1224"/>
  <c r="S1224"/>
  <c r="T1224"/>
  <c r="U1224"/>
  <c r="V1224"/>
  <c r="W1224"/>
  <c r="O1225"/>
  <c r="P1225"/>
  <c r="Q1225"/>
  <c r="R1225"/>
  <c r="S1225"/>
  <c r="T1225"/>
  <c r="U1225"/>
  <c r="V1225"/>
  <c r="W1225"/>
  <c r="O1226"/>
  <c r="P1226"/>
  <c r="Q1226"/>
  <c r="R1226"/>
  <c r="S1226"/>
  <c r="T1226"/>
  <c r="U1226"/>
  <c r="V1226"/>
  <c r="W1226"/>
  <c r="O1227"/>
  <c r="P1227"/>
  <c r="Q1227"/>
  <c r="R1227"/>
  <c r="S1227"/>
  <c r="T1227"/>
  <c r="U1227"/>
  <c r="V1227"/>
  <c r="W1227"/>
  <c r="O1228"/>
  <c r="P1228"/>
  <c r="Q1228"/>
  <c r="R1228"/>
  <c r="S1228"/>
  <c r="T1228"/>
  <c r="U1228"/>
  <c r="V1228"/>
  <c r="W1228"/>
  <c r="O1229"/>
  <c r="P1229"/>
  <c r="Q1229"/>
  <c r="R1229"/>
  <c r="S1229"/>
  <c r="T1229"/>
  <c r="U1229"/>
  <c r="V1229"/>
  <c r="W1229"/>
  <c r="O1230"/>
  <c r="P1230"/>
  <c r="Q1230"/>
  <c r="R1230"/>
  <c r="S1230"/>
  <c r="T1230"/>
  <c r="U1230"/>
  <c r="V1230"/>
  <c r="W1230"/>
  <c r="O1240"/>
  <c r="P1240"/>
  <c r="Q1240"/>
  <c r="R1240"/>
  <c r="S1240"/>
  <c r="T1240"/>
  <c r="U1240"/>
  <c r="V1240"/>
  <c r="W1240"/>
  <c r="O1241"/>
  <c r="P1241"/>
  <c r="Q1241"/>
  <c r="R1241"/>
  <c r="S1241"/>
  <c r="T1241"/>
  <c r="U1241"/>
  <c r="V1241"/>
  <c r="W1241"/>
  <c r="O1242"/>
  <c r="P1242"/>
  <c r="Q1242"/>
  <c r="R1242"/>
  <c r="S1242"/>
  <c r="T1242"/>
  <c r="U1242"/>
  <c r="V1242"/>
  <c r="W1242"/>
  <c r="O1243"/>
  <c r="P1243"/>
  <c r="Q1243"/>
  <c r="R1243"/>
  <c r="S1243"/>
  <c r="T1243"/>
  <c r="U1243"/>
  <c r="V1243"/>
  <c r="W1243"/>
  <c r="O1244"/>
  <c r="P1244"/>
  <c r="Q1244"/>
  <c r="R1244"/>
  <c r="S1244"/>
  <c r="T1244"/>
  <c r="U1244"/>
  <c r="V1244"/>
  <c r="W1244"/>
  <c r="O1245"/>
  <c r="P1245"/>
  <c r="Q1245"/>
  <c r="R1245"/>
  <c r="S1245"/>
  <c r="T1245"/>
  <c r="U1245"/>
  <c r="V1245"/>
  <c r="W1245"/>
  <c r="O1246"/>
  <c r="P1246"/>
  <c r="Q1246"/>
  <c r="R1246"/>
  <c r="S1246"/>
  <c r="T1246"/>
  <c r="U1246"/>
  <c r="V1246"/>
  <c r="W1246"/>
  <c r="O1247"/>
  <c r="P1247"/>
  <c r="Q1247"/>
  <c r="R1247"/>
  <c r="S1247"/>
  <c r="T1247"/>
  <c r="U1247"/>
  <c r="V1247"/>
  <c r="W1247"/>
  <c r="O1248"/>
  <c r="P1248"/>
  <c r="Q1248"/>
  <c r="R1248"/>
  <c r="S1248"/>
  <c r="T1248"/>
  <c r="U1248"/>
  <c r="V1248"/>
  <c r="W1248"/>
  <c r="O1249"/>
  <c r="P1249"/>
  <c r="Q1249"/>
  <c r="R1249"/>
  <c r="S1249"/>
  <c r="T1249"/>
  <c r="U1249"/>
  <c r="V1249"/>
  <c r="W1249"/>
  <c r="O1250"/>
  <c r="P1250"/>
  <c r="Q1250"/>
  <c r="R1250"/>
  <c r="S1250"/>
  <c r="T1250"/>
  <c r="U1250"/>
  <c r="V1250"/>
  <c r="W1250"/>
  <c r="O1251"/>
  <c r="P1251"/>
  <c r="Q1251"/>
  <c r="R1251"/>
  <c r="S1251"/>
  <c r="T1251"/>
  <c r="U1251"/>
  <c r="V1251"/>
  <c r="W1251"/>
  <c r="O1252"/>
  <c r="P1252"/>
  <c r="Q1252"/>
  <c r="R1252"/>
  <c r="S1252"/>
  <c r="T1252"/>
  <c r="U1252"/>
  <c r="V1252"/>
  <c r="W1252"/>
  <c r="O1253"/>
  <c r="P1253"/>
  <c r="Q1253"/>
  <c r="R1253"/>
  <c r="S1253"/>
  <c r="T1253"/>
  <c r="U1253"/>
  <c r="V1253"/>
  <c r="W1253"/>
  <c r="O1254"/>
  <c r="P1254"/>
  <c r="Q1254"/>
  <c r="R1254"/>
  <c r="S1254"/>
  <c r="T1254"/>
  <c r="U1254"/>
  <c r="V1254"/>
  <c r="W1254"/>
  <c r="O1255"/>
  <c r="P1255"/>
  <c r="Q1255"/>
  <c r="R1255"/>
  <c r="S1255"/>
  <c r="T1255"/>
  <c r="U1255"/>
  <c r="V1255"/>
  <c r="W1255"/>
  <c r="O1256"/>
  <c r="P1256"/>
  <c r="Q1256"/>
  <c r="R1256"/>
  <c r="S1256"/>
  <c r="T1256"/>
  <c r="U1256"/>
  <c r="V1256"/>
  <c r="W1256"/>
  <c r="O1257"/>
  <c r="P1257"/>
  <c r="Q1257"/>
  <c r="R1257"/>
  <c r="S1257"/>
  <c r="T1257"/>
  <c r="U1257"/>
  <c r="V1257"/>
  <c r="W1257"/>
  <c r="O1258"/>
  <c r="P1258"/>
  <c r="Q1258"/>
  <c r="R1258"/>
  <c r="S1258"/>
  <c r="T1258"/>
  <c r="U1258"/>
  <c r="V1258"/>
  <c r="W1258"/>
  <c r="O1259"/>
  <c r="P1259"/>
  <c r="Q1259"/>
  <c r="R1259"/>
  <c r="S1259"/>
  <c r="T1259"/>
  <c r="U1259"/>
  <c r="V1259"/>
  <c r="W1259"/>
  <c r="J258"/>
  <c r="K258"/>
  <c r="L258"/>
  <c r="M258"/>
  <c r="J259"/>
  <c r="K259"/>
  <c r="L259"/>
  <c r="M259"/>
  <c r="J260"/>
  <c r="K260"/>
  <c r="L260"/>
  <c r="M260"/>
  <c r="J261"/>
  <c r="K261"/>
  <c r="L261"/>
  <c r="M261"/>
  <c r="J262"/>
  <c r="K262"/>
  <c r="L262"/>
  <c r="M262"/>
  <c r="J263"/>
  <c r="K263"/>
  <c r="L263"/>
  <c r="M263"/>
  <c r="J264"/>
  <c r="K264"/>
  <c r="L264"/>
  <c r="M264"/>
  <c r="J265"/>
  <c r="K265"/>
  <c r="L265"/>
  <c r="M265"/>
  <c r="J266"/>
  <c r="K266"/>
  <c r="L266"/>
  <c r="M266"/>
  <c r="J267"/>
  <c r="K267"/>
  <c r="L267"/>
  <c r="M267"/>
  <c r="J268"/>
  <c r="K268"/>
  <c r="L268"/>
  <c r="M268"/>
  <c r="J269"/>
  <c r="K269"/>
  <c r="L269"/>
  <c r="M269"/>
  <c r="J270"/>
  <c r="K270"/>
  <c r="L270"/>
  <c r="M270"/>
  <c r="J271"/>
  <c r="K271"/>
  <c r="L271"/>
  <c r="M271"/>
  <c r="J272"/>
  <c r="K272"/>
  <c r="L272"/>
  <c r="M272"/>
  <c r="J273"/>
  <c r="K273"/>
  <c r="L273"/>
  <c r="M273"/>
  <c r="J274"/>
  <c r="K274"/>
  <c r="L274"/>
  <c r="M274"/>
  <c r="J275"/>
  <c r="K275"/>
  <c r="L275"/>
  <c r="M275"/>
  <c r="J276"/>
  <c r="K276"/>
  <c r="L276"/>
  <c r="M276"/>
  <c r="J277"/>
  <c r="K277"/>
  <c r="L277"/>
  <c r="M277"/>
  <c r="J278"/>
  <c r="K278"/>
  <c r="L278"/>
  <c r="M278"/>
  <c r="J279"/>
  <c r="K279"/>
  <c r="L279"/>
  <c r="M279"/>
  <c r="J280"/>
  <c r="K280"/>
  <c r="L280"/>
  <c r="M280"/>
  <c r="J281"/>
  <c r="K281"/>
  <c r="L281"/>
  <c r="M281"/>
  <c r="J282"/>
  <c r="K282"/>
  <c r="L282"/>
  <c r="M282"/>
  <c r="J283"/>
  <c r="K283"/>
  <c r="L283"/>
  <c r="M283"/>
  <c r="J284"/>
  <c r="K284"/>
  <c r="L284"/>
  <c r="M284"/>
  <c r="J285"/>
  <c r="K285"/>
  <c r="L285"/>
  <c r="M285"/>
  <c r="J286"/>
  <c r="K286"/>
  <c r="L286"/>
  <c r="M286"/>
  <c r="J287"/>
  <c r="K287"/>
  <c r="L287"/>
  <c r="M287"/>
  <c r="J288"/>
  <c r="K288"/>
  <c r="L288"/>
  <c r="M288"/>
  <c r="J289"/>
  <c r="K289"/>
  <c r="L289"/>
  <c r="M289"/>
  <c r="J290"/>
  <c r="K290"/>
  <c r="L290"/>
  <c r="M290"/>
  <c r="J291"/>
  <c r="K291"/>
  <c r="L291"/>
  <c r="M291"/>
  <c r="J292"/>
  <c r="K292"/>
  <c r="L292"/>
  <c r="M292"/>
  <c r="J293"/>
  <c r="K293"/>
  <c r="L293"/>
  <c r="M293"/>
  <c r="J294"/>
  <c r="K294"/>
  <c r="L294"/>
  <c r="M294"/>
  <c r="J295"/>
  <c r="K295"/>
  <c r="L295"/>
  <c r="M295"/>
  <c r="J296"/>
  <c r="K296"/>
  <c r="L296"/>
  <c r="M296"/>
  <c r="J297"/>
  <c r="K297"/>
  <c r="L297"/>
  <c r="M297"/>
  <c r="J298"/>
  <c r="K298"/>
  <c r="L298"/>
  <c r="M298"/>
  <c r="J299"/>
  <c r="K299"/>
  <c r="L299"/>
  <c r="M299"/>
  <c r="J300"/>
  <c r="K300"/>
  <c r="L300"/>
  <c r="M300"/>
  <c r="J301"/>
  <c r="K301"/>
  <c r="L301"/>
  <c r="M301"/>
  <c r="J302"/>
  <c r="K302"/>
  <c r="L302"/>
  <c r="M302"/>
  <c r="J303"/>
  <c r="K303"/>
  <c r="L303"/>
  <c r="M303"/>
  <c r="J304"/>
  <c r="K304"/>
  <c r="L304"/>
  <c r="M304"/>
  <c r="J305"/>
  <c r="K305"/>
  <c r="L305"/>
  <c r="M305"/>
  <c r="J306"/>
  <c r="K306"/>
  <c r="L306"/>
  <c r="M306"/>
  <c r="J307"/>
  <c r="K307"/>
  <c r="L307"/>
  <c r="M307"/>
  <c r="J308"/>
  <c r="K308"/>
  <c r="L308"/>
  <c r="M308"/>
  <c r="J309"/>
  <c r="K309"/>
  <c r="L309"/>
  <c r="M309"/>
  <c r="J310"/>
  <c r="K310"/>
  <c r="L310"/>
  <c r="M310"/>
  <c r="J311"/>
  <c r="K311"/>
  <c r="L311"/>
  <c r="M311"/>
  <c r="J312"/>
  <c r="K312"/>
  <c r="L312"/>
  <c r="M312"/>
  <c r="J313"/>
  <c r="K313"/>
  <c r="L313"/>
  <c r="M313"/>
  <c r="J314"/>
  <c r="K314"/>
  <c r="L314"/>
  <c r="M314"/>
  <c r="J315"/>
  <c r="K315"/>
  <c r="L315"/>
  <c r="M315"/>
  <c r="J316"/>
  <c r="K316"/>
  <c r="L316"/>
  <c r="M316"/>
  <c r="J317"/>
  <c r="K317"/>
  <c r="L317"/>
  <c r="M317"/>
  <c r="J318"/>
  <c r="K318"/>
  <c r="L318"/>
  <c r="M318"/>
  <c r="J319"/>
  <c r="K319"/>
  <c r="L319"/>
  <c r="M319"/>
  <c r="J320"/>
  <c r="K320"/>
  <c r="L320"/>
  <c r="M320"/>
  <c r="J321"/>
  <c r="K321"/>
  <c r="L321"/>
  <c r="M321"/>
  <c r="J322"/>
  <c r="K322"/>
  <c r="L322"/>
  <c r="M322"/>
  <c r="J323"/>
  <c r="K323"/>
  <c r="L323"/>
  <c r="M323"/>
  <c r="J324"/>
  <c r="K324"/>
  <c r="L324"/>
  <c r="M324"/>
  <c r="J325"/>
  <c r="K325"/>
  <c r="L325"/>
  <c r="M325"/>
  <c r="J326"/>
  <c r="K326"/>
  <c r="L326"/>
  <c r="M326"/>
  <c r="J327"/>
  <c r="K327"/>
  <c r="L327"/>
  <c r="M327"/>
  <c r="J328"/>
  <c r="K328"/>
  <c r="L328"/>
  <c r="M328"/>
  <c r="J329"/>
  <c r="K329"/>
  <c r="L329"/>
  <c r="M329"/>
  <c r="J330"/>
  <c r="K330"/>
  <c r="L330"/>
  <c r="M330"/>
  <c r="J331"/>
  <c r="K331"/>
  <c r="L331"/>
  <c r="M331"/>
  <c r="J332"/>
  <c r="K332"/>
  <c r="L332"/>
  <c r="M332"/>
  <c r="J333"/>
  <c r="K333"/>
  <c r="L333"/>
  <c r="M333"/>
  <c r="J334"/>
  <c r="K334"/>
  <c r="L334"/>
  <c r="M334"/>
  <c r="J335"/>
  <c r="K335"/>
  <c r="L335"/>
  <c r="M335"/>
  <c r="J336"/>
  <c r="K336"/>
  <c r="L336"/>
  <c r="M336"/>
  <c r="K337"/>
  <c r="L337"/>
  <c r="M337"/>
  <c r="J338"/>
  <c r="K338"/>
  <c r="L338"/>
  <c r="M338"/>
  <c r="J339"/>
  <c r="K339"/>
  <c r="L339"/>
  <c r="M339"/>
  <c r="J340"/>
  <c r="K340"/>
  <c r="L340"/>
  <c r="M340"/>
  <c r="J341"/>
  <c r="K341"/>
  <c r="L341"/>
  <c r="M341"/>
  <c r="J343"/>
  <c r="K343"/>
  <c r="L343"/>
  <c r="M343"/>
  <c r="J344"/>
  <c r="K344"/>
  <c r="L344"/>
  <c r="M344"/>
  <c r="J345"/>
  <c r="K345"/>
  <c r="L345"/>
  <c r="M345"/>
  <c r="J346"/>
  <c r="K346"/>
  <c r="L346"/>
  <c r="M346"/>
  <c r="J347"/>
  <c r="K347"/>
  <c r="L347"/>
  <c r="M347"/>
  <c r="J348"/>
  <c r="K348"/>
  <c r="L348"/>
  <c r="M348"/>
  <c r="J349"/>
  <c r="K349"/>
  <c r="L349"/>
  <c r="M349"/>
  <c r="J350"/>
  <c r="K350"/>
  <c r="L350"/>
  <c r="M350"/>
  <c r="J351"/>
  <c r="K351"/>
  <c r="L351"/>
  <c r="M351"/>
  <c r="J352"/>
  <c r="K352"/>
  <c r="L352"/>
  <c r="M352"/>
  <c r="J353"/>
  <c r="K353"/>
  <c r="L353"/>
  <c r="M353"/>
  <c r="J354"/>
  <c r="K354"/>
  <c r="L354"/>
  <c r="M354"/>
  <c r="J355"/>
  <c r="K355"/>
  <c r="L355"/>
  <c r="M355"/>
  <c r="J356"/>
  <c r="K356"/>
  <c r="L356"/>
  <c r="M356"/>
  <c r="J357"/>
  <c r="K357"/>
  <c r="L357"/>
  <c r="M357"/>
  <c r="J358"/>
  <c r="K358"/>
  <c r="L358"/>
  <c r="M358"/>
  <c r="J359"/>
  <c r="K359"/>
  <c r="L359"/>
  <c r="M359"/>
  <c r="J360"/>
  <c r="K360"/>
  <c r="L360"/>
  <c r="M360"/>
  <c r="J361"/>
  <c r="K361"/>
  <c r="L361"/>
  <c r="M361"/>
  <c r="J362"/>
  <c r="K362"/>
  <c r="L362"/>
  <c r="M362"/>
  <c r="J363"/>
  <c r="K363"/>
  <c r="L363"/>
  <c r="M363"/>
  <c r="J364"/>
  <c r="K364"/>
  <c r="L364"/>
  <c r="M364"/>
  <c r="J365"/>
  <c r="K365"/>
  <c r="L365"/>
  <c r="M365"/>
  <c r="J366"/>
  <c r="K366"/>
  <c r="L366"/>
  <c r="M366"/>
  <c r="J367"/>
  <c r="K367"/>
  <c r="L367"/>
  <c r="M367"/>
  <c r="J368"/>
  <c r="K368"/>
  <c r="L368"/>
  <c r="M368"/>
  <c r="J369"/>
  <c r="K369"/>
  <c r="L369"/>
  <c r="M369"/>
  <c r="J370"/>
  <c r="K370"/>
  <c r="L370"/>
  <c r="M370"/>
  <c r="J371"/>
  <c r="K371"/>
  <c r="L371"/>
  <c r="M371"/>
  <c r="J372"/>
  <c r="K372"/>
  <c r="L372"/>
  <c r="M372"/>
  <c r="J373"/>
  <c r="K373"/>
  <c r="L373"/>
  <c r="M373"/>
  <c r="J374"/>
  <c r="K374"/>
  <c r="L374"/>
  <c r="M374"/>
  <c r="J375"/>
  <c r="K375"/>
  <c r="L375"/>
  <c r="M375"/>
  <c r="J376"/>
  <c r="K376"/>
  <c r="L376"/>
  <c r="M376"/>
  <c r="J377"/>
  <c r="K377"/>
  <c r="L377"/>
  <c r="M377"/>
  <c r="J378"/>
  <c r="K378"/>
  <c r="L378"/>
  <c r="M378"/>
  <c r="J379"/>
  <c r="K379"/>
  <c r="L379"/>
  <c r="M379"/>
  <c r="J380"/>
  <c r="K380"/>
  <c r="L380"/>
  <c r="M380"/>
  <c r="J381"/>
  <c r="K381"/>
  <c r="L381"/>
  <c r="M381"/>
  <c r="J382"/>
  <c r="K382"/>
  <c r="L382"/>
  <c r="M382"/>
  <c r="J383"/>
  <c r="K383"/>
  <c r="L383"/>
  <c r="M383"/>
  <c r="J384"/>
  <c r="K384"/>
  <c r="L384"/>
  <c r="M384"/>
  <c r="J385"/>
  <c r="K385"/>
  <c r="L385"/>
  <c r="M385"/>
  <c r="J386"/>
  <c r="K386"/>
  <c r="L386"/>
  <c r="M386"/>
  <c r="J387"/>
  <c r="K387"/>
  <c r="L387"/>
  <c r="M387"/>
  <c r="J388"/>
  <c r="K388"/>
  <c r="L388"/>
  <c r="M388"/>
  <c r="J389"/>
  <c r="K389"/>
  <c r="L389"/>
  <c r="M389"/>
  <c r="J390"/>
  <c r="K390"/>
  <c r="L390"/>
  <c r="M390"/>
  <c r="J391"/>
  <c r="K391"/>
  <c r="L391"/>
  <c r="M391"/>
  <c r="J392"/>
  <c r="K392"/>
  <c r="L392"/>
  <c r="M392"/>
  <c r="J393"/>
  <c r="K393"/>
  <c r="L393"/>
  <c r="M393"/>
  <c r="J394"/>
  <c r="K394"/>
  <c r="L394"/>
  <c r="M394"/>
  <c r="J395"/>
  <c r="K395"/>
  <c r="L395"/>
  <c r="M395"/>
  <c r="J396"/>
  <c r="K396"/>
  <c r="L396"/>
  <c r="M396"/>
  <c r="J397"/>
  <c r="K397"/>
  <c r="L397"/>
  <c r="M397"/>
  <c r="J398"/>
  <c r="K398"/>
  <c r="L398"/>
  <c r="M398"/>
  <c r="J399"/>
  <c r="K399"/>
  <c r="L399"/>
  <c r="M399"/>
  <c r="J400"/>
  <c r="K400"/>
  <c r="L400"/>
  <c r="M400"/>
  <c r="J401"/>
  <c r="K401"/>
  <c r="L401"/>
  <c r="M401"/>
  <c r="J402"/>
  <c r="K402"/>
  <c r="L402"/>
  <c r="M402"/>
  <c r="J403"/>
  <c r="K403"/>
  <c r="L403"/>
  <c r="M403"/>
  <c r="J404"/>
  <c r="K404"/>
  <c r="L404"/>
  <c r="M404"/>
  <c r="J405"/>
  <c r="K405"/>
  <c r="L405"/>
  <c r="M405"/>
  <c r="J406"/>
  <c r="K406"/>
  <c r="L406"/>
  <c r="M406"/>
  <c r="J407"/>
  <c r="K407"/>
  <c r="L407"/>
  <c r="M407"/>
  <c r="J408"/>
  <c r="K408"/>
  <c r="L408"/>
  <c r="M408"/>
  <c r="J409"/>
  <c r="K409"/>
  <c r="L409"/>
  <c r="M409"/>
  <c r="J410"/>
  <c r="K410"/>
  <c r="L410"/>
  <c r="M410"/>
  <c r="J411"/>
  <c r="K411"/>
  <c r="L411"/>
  <c r="M411"/>
  <c r="J412"/>
  <c r="K412"/>
  <c r="L412"/>
  <c r="M412"/>
  <c r="J413"/>
  <c r="K413"/>
  <c r="L413"/>
  <c r="M413"/>
  <c r="J414"/>
  <c r="K414"/>
  <c r="L414"/>
  <c r="M414"/>
  <c r="J415"/>
  <c r="K415"/>
  <c r="L415"/>
  <c r="M415"/>
  <c r="J416"/>
  <c r="K416"/>
  <c r="L416"/>
  <c r="M416"/>
  <c r="J417"/>
  <c r="K417"/>
  <c r="L417"/>
  <c r="M417"/>
  <c r="J418"/>
  <c r="K418"/>
  <c r="L418"/>
  <c r="M418"/>
  <c r="J419"/>
  <c r="K419"/>
  <c r="L419"/>
  <c r="M419"/>
  <c r="J420"/>
  <c r="K420"/>
  <c r="L420"/>
  <c r="M420"/>
  <c r="J421"/>
  <c r="K421"/>
  <c r="L421"/>
  <c r="M421"/>
  <c r="J422"/>
  <c r="K422"/>
  <c r="L422"/>
  <c r="M422"/>
  <c r="J423"/>
  <c r="K423"/>
  <c r="L423"/>
  <c r="M423"/>
  <c r="J424"/>
  <c r="K424"/>
  <c r="L424"/>
  <c r="M424"/>
  <c r="J425"/>
  <c r="K425"/>
  <c r="L425"/>
  <c r="M425"/>
  <c r="J426"/>
  <c r="K426"/>
  <c r="L426"/>
  <c r="M426"/>
  <c r="J427"/>
  <c r="K427"/>
  <c r="L427"/>
  <c r="M427"/>
  <c r="J428"/>
  <c r="K428"/>
  <c r="L428"/>
  <c r="M428"/>
  <c r="J429"/>
  <c r="K429"/>
  <c r="L429"/>
  <c r="M429"/>
  <c r="J430"/>
  <c r="K430"/>
  <c r="L430"/>
  <c r="M430"/>
  <c r="J431"/>
  <c r="K431"/>
  <c r="L431"/>
  <c r="M431"/>
  <c r="J432"/>
  <c r="K432"/>
  <c r="L432"/>
  <c r="M432"/>
  <c r="J433"/>
  <c r="K433"/>
  <c r="L433"/>
  <c r="M433"/>
  <c r="J434"/>
  <c r="K434"/>
  <c r="L434"/>
  <c r="M434"/>
  <c r="J435"/>
  <c r="K435"/>
  <c r="L435"/>
  <c r="M435"/>
  <c r="J436"/>
  <c r="K436"/>
  <c r="L436"/>
  <c r="M436"/>
  <c r="J437"/>
  <c r="K437"/>
  <c r="L437"/>
  <c r="M437"/>
  <c r="J438"/>
  <c r="K438"/>
  <c r="L438"/>
  <c r="M438"/>
  <c r="J439"/>
  <c r="K439"/>
  <c r="L439"/>
  <c r="M439"/>
  <c r="J440"/>
  <c r="K440"/>
  <c r="L440"/>
  <c r="M440"/>
  <c r="J441"/>
  <c r="K441"/>
  <c r="L441"/>
  <c r="M441"/>
  <c r="J442"/>
  <c r="K442"/>
  <c r="L442"/>
  <c r="M442"/>
  <c r="J443"/>
  <c r="K443"/>
  <c r="L443"/>
  <c r="M443"/>
  <c r="J444"/>
  <c r="K444"/>
  <c r="L444"/>
  <c r="M444"/>
  <c r="J445"/>
  <c r="K445"/>
  <c r="L445"/>
  <c r="M445"/>
  <c r="J446"/>
  <c r="K446"/>
  <c r="L446"/>
  <c r="M446"/>
  <c r="J447"/>
  <c r="K447"/>
  <c r="L447"/>
  <c r="M447"/>
  <c r="J448"/>
  <c r="K448"/>
  <c r="L448"/>
  <c r="M448"/>
  <c r="J449"/>
  <c r="K449"/>
  <c r="L449"/>
  <c r="M449"/>
  <c r="J450"/>
  <c r="K450"/>
  <c r="L450"/>
  <c r="M450"/>
  <c r="J451"/>
  <c r="K451"/>
  <c r="L451"/>
  <c r="M451"/>
  <c r="J452"/>
  <c r="K452"/>
  <c r="L452"/>
  <c r="M452"/>
  <c r="J453"/>
  <c r="K453"/>
  <c r="L453"/>
  <c r="M453"/>
  <c r="J454"/>
  <c r="K454"/>
  <c r="L454"/>
  <c r="M454"/>
  <c r="J455"/>
  <c r="K455"/>
  <c r="L455"/>
  <c r="M455"/>
  <c r="J456"/>
  <c r="K456"/>
  <c r="L456"/>
  <c r="M456"/>
  <c r="J457"/>
  <c r="K457"/>
  <c r="L457"/>
  <c r="M457"/>
  <c r="J458"/>
  <c r="K458"/>
  <c r="L458"/>
  <c r="M458"/>
  <c r="J459"/>
  <c r="K459"/>
  <c r="L459"/>
  <c r="M459"/>
  <c r="J460"/>
  <c r="K460"/>
  <c r="L460"/>
  <c r="M460"/>
  <c r="J461"/>
  <c r="K461"/>
  <c r="L461"/>
  <c r="M461"/>
  <c r="J462"/>
  <c r="K462"/>
  <c r="L462"/>
  <c r="M462"/>
  <c r="J463"/>
  <c r="K463"/>
  <c r="L463"/>
  <c r="M463"/>
  <c r="J464"/>
  <c r="K464"/>
  <c r="L464"/>
  <c r="M464"/>
  <c r="J465"/>
  <c r="K465"/>
  <c r="L465"/>
  <c r="M465"/>
  <c r="J466"/>
  <c r="K466"/>
  <c r="L466"/>
  <c r="M466"/>
  <c r="J467"/>
  <c r="K467"/>
  <c r="L467"/>
  <c r="M467"/>
  <c r="J468"/>
  <c r="K468"/>
  <c r="L468"/>
  <c r="M468"/>
  <c r="J469"/>
  <c r="K469"/>
  <c r="L469"/>
  <c r="M469"/>
  <c r="J470"/>
  <c r="K470"/>
  <c r="L470"/>
  <c r="M470"/>
  <c r="J471"/>
  <c r="K471"/>
  <c r="L471"/>
  <c r="M471"/>
  <c r="J472"/>
  <c r="K472"/>
  <c r="L472"/>
  <c r="M472"/>
  <c r="J473"/>
  <c r="K473"/>
  <c r="L473"/>
  <c r="M473"/>
  <c r="J474"/>
  <c r="K474"/>
  <c r="L474"/>
  <c r="M474"/>
  <c r="J475"/>
  <c r="K475"/>
  <c r="L475"/>
  <c r="M475"/>
  <c r="J476"/>
  <c r="K476"/>
  <c r="L476"/>
  <c r="M476"/>
  <c r="J477"/>
  <c r="K477"/>
  <c r="L477"/>
  <c r="M477"/>
  <c r="J478"/>
  <c r="K478"/>
  <c r="L478"/>
  <c r="M478"/>
  <c r="J479"/>
  <c r="K479"/>
  <c r="L479"/>
  <c r="M479"/>
  <c r="J480"/>
  <c r="K480"/>
  <c r="L480"/>
  <c r="M480"/>
  <c r="J481"/>
  <c r="K481"/>
  <c r="L481"/>
  <c r="M481"/>
  <c r="J482"/>
  <c r="K482"/>
  <c r="L482"/>
  <c r="M482"/>
  <c r="J483"/>
  <c r="K483"/>
  <c r="L483"/>
  <c r="M483"/>
  <c r="J484"/>
  <c r="K484"/>
  <c r="L484"/>
  <c r="M484"/>
  <c r="J485"/>
  <c r="K485"/>
  <c r="L485"/>
  <c r="M485"/>
  <c r="J486"/>
  <c r="K486"/>
  <c r="L486"/>
  <c r="M486"/>
  <c r="J487"/>
  <c r="K487"/>
  <c r="L487"/>
  <c r="M487"/>
  <c r="J488"/>
  <c r="K488"/>
  <c r="L488"/>
  <c r="M488"/>
  <c r="J489"/>
  <c r="K489"/>
  <c r="L489"/>
  <c r="M489"/>
  <c r="J490"/>
  <c r="K490"/>
  <c r="L490"/>
  <c r="M490"/>
  <c r="J491"/>
  <c r="K491"/>
  <c r="L491"/>
  <c r="M491"/>
  <c r="J492"/>
  <c r="K492"/>
  <c r="L492"/>
  <c r="M492"/>
  <c r="J493"/>
  <c r="K493"/>
  <c r="L493"/>
  <c r="M493"/>
  <c r="J494"/>
  <c r="K494"/>
  <c r="L494"/>
  <c r="M494"/>
  <c r="J495"/>
  <c r="K495"/>
  <c r="L495"/>
  <c r="M495"/>
  <c r="J496"/>
  <c r="K496"/>
  <c r="L496"/>
  <c r="M496"/>
  <c r="J497"/>
  <c r="K497"/>
  <c r="L497"/>
  <c r="M497"/>
  <c r="J498"/>
  <c r="K498"/>
  <c r="L498"/>
  <c r="M498"/>
  <c r="J499"/>
  <c r="K499"/>
  <c r="L499"/>
  <c r="M499"/>
  <c r="J500"/>
  <c r="K500"/>
  <c r="L500"/>
  <c r="M500"/>
  <c r="J501"/>
  <c r="K501"/>
  <c r="L501"/>
  <c r="M501"/>
  <c r="J502"/>
  <c r="K502"/>
  <c r="L502"/>
  <c r="M502"/>
  <c r="J503"/>
  <c r="K503"/>
  <c r="L503"/>
  <c r="M503"/>
  <c r="J504"/>
  <c r="K504"/>
  <c r="L504"/>
  <c r="M504"/>
  <c r="J505"/>
  <c r="K505"/>
  <c r="L505"/>
  <c r="M505"/>
  <c r="J506"/>
  <c r="K506"/>
  <c r="L506"/>
  <c r="M506"/>
  <c r="J507"/>
  <c r="K507"/>
  <c r="L507"/>
  <c r="M507"/>
  <c r="J508"/>
  <c r="K508"/>
  <c r="L508"/>
  <c r="M508"/>
  <c r="J509"/>
  <c r="K509"/>
  <c r="L509"/>
  <c r="M509"/>
  <c r="J510"/>
  <c r="K510"/>
  <c r="L510"/>
  <c r="M510"/>
  <c r="J511"/>
  <c r="K511"/>
  <c r="L511"/>
  <c r="M511"/>
  <c r="J512"/>
  <c r="K512"/>
  <c r="L512"/>
  <c r="M512"/>
  <c r="J513"/>
  <c r="K513"/>
  <c r="L513"/>
  <c r="M513"/>
  <c r="J514"/>
  <c r="K514"/>
  <c r="L514"/>
  <c r="M514"/>
  <c r="J515"/>
  <c r="K515"/>
  <c r="L515"/>
  <c r="M515"/>
  <c r="J516"/>
  <c r="K516"/>
  <c r="L516"/>
  <c r="M516"/>
  <c r="J517"/>
  <c r="K517"/>
  <c r="L517"/>
  <c r="M517"/>
  <c r="J518"/>
  <c r="K518"/>
  <c r="L518"/>
  <c r="M518"/>
  <c r="J519"/>
  <c r="K519"/>
  <c r="L519"/>
  <c r="M519"/>
  <c r="J520"/>
  <c r="K520"/>
  <c r="L520"/>
  <c r="M520"/>
  <c r="J521"/>
  <c r="K521"/>
  <c r="L521"/>
  <c r="M521"/>
  <c r="J522"/>
  <c r="K522"/>
  <c r="L522"/>
  <c r="M522"/>
  <c r="J523"/>
  <c r="K523"/>
  <c r="L523"/>
  <c r="M523"/>
  <c r="J524"/>
  <c r="K524"/>
  <c r="L524"/>
  <c r="M524"/>
  <c r="J525"/>
  <c r="K525"/>
  <c r="L525"/>
  <c r="M525"/>
  <c r="J526"/>
  <c r="K526"/>
  <c r="L526"/>
  <c r="M526"/>
  <c r="J527"/>
  <c r="K527"/>
  <c r="L527"/>
  <c r="M527"/>
  <c r="J528"/>
  <c r="K528"/>
  <c r="L528"/>
  <c r="M528"/>
  <c r="J529"/>
  <c r="K529"/>
  <c r="L529"/>
  <c r="M529"/>
  <c r="J530"/>
  <c r="K530"/>
  <c r="L530"/>
  <c r="M530"/>
  <c r="J531"/>
  <c r="K531"/>
  <c r="L531"/>
  <c r="M531"/>
  <c r="J532"/>
  <c r="K532"/>
  <c r="L532"/>
  <c r="M532"/>
  <c r="J533"/>
  <c r="K533"/>
  <c r="L533"/>
  <c r="M533"/>
  <c r="J534"/>
  <c r="K534"/>
  <c r="L534"/>
  <c r="M534"/>
  <c r="J535"/>
  <c r="K535"/>
  <c r="L535"/>
  <c r="M535"/>
  <c r="J536"/>
  <c r="K536"/>
  <c r="L536"/>
  <c r="M536"/>
  <c r="J537"/>
  <c r="K537"/>
  <c r="L537"/>
  <c r="M537"/>
  <c r="J538"/>
  <c r="K538"/>
  <c r="L538"/>
  <c r="M538"/>
  <c r="J539"/>
  <c r="K539"/>
  <c r="L539"/>
  <c r="M539"/>
  <c r="J540"/>
  <c r="K540"/>
  <c r="L540"/>
  <c r="M540"/>
  <c r="J541"/>
  <c r="K541"/>
  <c r="L541"/>
  <c r="M541"/>
  <c r="J542"/>
  <c r="K542"/>
  <c r="L542"/>
  <c r="M542"/>
  <c r="J543"/>
  <c r="K543"/>
  <c r="L543"/>
  <c r="M543"/>
  <c r="J544"/>
  <c r="K544"/>
  <c r="L544"/>
  <c r="M544"/>
  <c r="J545"/>
  <c r="K545"/>
  <c r="L545"/>
  <c r="M545"/>
  <c r="J546"/>
  <c r="K546"/>
  <c r="L546"/>
  <c r="M546"/>
  <c r="J547"/>
  <c r="K547"/>
  <c r="L547"/>
  <c r="M547"/>
  <c r="J548"/>
  <c r="K548"/>
  <c r="L548"/>
  <c r="M548"/>
  <c r="J549"/>
  <c r="K549"/>
  <c r="L549"/>
  <c r="M549"/>
  <c r="J550"/>
  <c r="K550"/>
  <c r="L550"/>
  <c r="M550"/>
  <c r="J551"/>
  <c r="K551"/>
  <c r="L551"/>
  <c r="M551"/>
  <c r="J552"/>
  <c r="K552"/>
  <c r="L552"/>
  <c r="M552"/>
  <c r="J553"/>
  <c r="K553"/>
  <c r="L553"/>
  <c r="M553"/>
  <c r="J554"/>
  <c r="K554"/>
  <c r="L554"/>
  <c r="M554"/>
  <c r="J555"/>
  <c r="K555"/>
  <c r="L555"/>
  <c r="M555"/>
  <c r="J556"/>
  <c r="K556"/>
  <c r="L556"/>
  <c r="M556"/>
  <c r="J557"/>
  <c r="K557"/>
  <c r="L557"/>
  <c r="M557"/>
  <c r="J558"/>
  <c r="K558"/>
  <c r="L558"/>
  <c r="M558"/>
  <c r="J559"/>
  <c r="K559"/>
  <c r="L559"/>
  <c r="M559"/>
  <c r="J560"/>
  <c r="K560"/>
  <c r="L560"/>
  <c r="M560"/>
  <c r="J561"/>
  <c r="K561"/>
  <c r="L561"/>
  <c r="M561"/>
  <c r="J562"/>
  <c r="K562"/>
  <c r="L562"/>
  <c r="M562"/>
  <c r="J563"/>
  <c r="K563"/>
  <c r="L563"/>
  <c r="M563"/>
  <c r="J564"/>
  <c r="K564"/>
  <c r="L564"/>
  <c r="M564"/>
  <c r="J565"/>
  <c r="K565"/>
  <c r="L565"/>
  <c r="M565"/>
  <c r="J566"/>
  <c r="K566"/>
  <c r="L566"/>
  <c r="M566"/>
  <c r="J567"/>
  <c r="K567"/>
  <c r="L567"/>
  <c r="M567"/>
  <c r="J568"/>
  <c r="K568"/>
  <c r="L568"/>
  <c r="M568"/>
  <c r="J569"/>
  <c r="K569"/>
  <c r="L569"/>
  <c r="M569"/>
  <c r="J570"/>
  <c r="K570"/>
  <c r="L570"/>
  <c r="M570"/>
  <c r="J571"/>
  <c r="K571"/>
  <c r="L571"/>
  <c r="M571"/>
  <c r="J572"/>
  <c r="K572"/>
  <c r="L572"/>
  <c r="M572"/>
  <c r="J573"/>
  <c r="K573"/>
  <c r="L573"/>
  <c r="M573"/>
  <c r="J574"/>
  <c r="K574"/>
  <c r="L574"/>
  <c r="M574"/>
  <c r="J575"/>
  <c r="K575"/>
  <c r="L575"/>
  <c r="M575"/>
  <c r="J576"/>
  <c r="K576"/>
  <c r="L576"/>
  <c r="M576"/>
  <c r="J577"/>
  <c r="K577"/>
  <c r="L577"/>
  <c r="M577"/>
  <c r="J578"/>
  <c r="K578"/>
  <c r="L578"/>
  <c r="M578"/>
  <c r="J579"/>
  <c r="K579"/>
  <c r="L579"/>
  <c r="M579"/>
  <c r="J580"/>
  <c r="K580"/>
  <c r="L580"/>
  <c r="M580"/>
  <c r="J581"/>
  <c r="K581"/>
  <c r="L581"/>
  <c r="M581"/>
  <c r="J582"/>
  <c r="K582"/>
  <c r="L582"/>
  <c r="M582"/>
  <c r="J583"/>
  <c r="K583"/>
  <c r="L583"/>
  <c r="M583"/>
  <c r="J584"/>
  <c r="K584"/>
  <c r="L584"/>
  <c r="M584"/>
  <c r="J585"/>
  <c r="K585"/>
  <c r="L585"/>
  <c r="M585"/>
  <c r="J586"/>
  <c r="K586"/>
  <c r="L586"/>
  <c r="M586"/>
  <c r="J587"/>
  <c r="K587"/>
  <c r="L587"/>
  <c r="M587"/>
  <c r="J588"/>
  <c r="K588"/>
  <c r="L588"/>
  <c r="M588"/>
  <c r="J589"/>
  <c r="K589"/>
  <c r="L589"/>
  <c r="M589"/>
  <c r="J590"/>
  <c r="K590"/>
  <c r="L590"/>
  <c r="M590"/>
  <c r="J591"/>
  <c r="K591"/>
  <c r="L591"/>
  <c r="M591"/>
  <c r="J592"/>
  <c r="K592"/>
  <c r="L592"/>
  <c r="M592"/>
  <c r="J593"/>
  <c r="K593"/>
  <c r="L593"/>
  <c r="M593"/>
  <c r="J594"/>
  <c r="K594"/>
  <c r="L594"/>
  <c r="M594"/>
  <c r="J595"/>
  <c r="K595"/>
  <c r="L595"/>
  <c r="M595"/>
  <c r="J596"/>
  <c r="K596"/>
  <c r="L596"/>
  <c r="M596"/>
  <c r="J597"/>
  <c r="K597"/>
  <c r="L597"/>
  <c r="M597"/>
  <c r="J598"/>
  <c r="K598"/>
  <c r="L598"/>
  <c r="M598"/>
  <c r="J599"/>
  <c r="K599"/>
  <c r="L599"/>
  <c r="M599"/>
  <c r="J600"/>
  <c r="K600"/>
  <c r="L600"/>
  <c r="M600"/>
  <c r="J601"/>
  <c r="K601"/>
  <c r="L601"/>
  <c r="M601"/>
  <c r="J602"/>
  <c r="K602"/>
  <c r="L602"/>
  <c r="M602"/>
  <c r="J603"/>
  <c r="K603"/>
  <c r="L603"/>
  <c r="M603"/>
  <c r="J604"/>
  <c r="K604"/>
  <c r="L604"/>
  <c r="M604"/>
  <c r="J605"/>
  <c r="K605"/>
  <c r="L605"/>
  <c r="M605"/>
  <c r="J606"/>
  <c r="K606"/>
  <c r="L606"/>
  <c r="M606"/>
  <c r="J607"/>
  <c r="K607"/>
  <c r="L607"/>
  <c r="M607"/>
  <c r="J608"/>
  <c r="K608"/>
  <c r="L608"/>
  <c r="M608"/>
  <c r="J609"/>
  <c r="K609"/>
  <c r="L609"/>
  <c r="M609"/>
  <c r="J610"/>
  <c r="K610"/>
  <c r="L610"/>
  <c r="M610"/>
  <c r="J611"/>
  <c r="K611"/>
  <c r="L611"/>
  <c r="M611"/>
  <c r="J612"/>
  <c r="K612"/>
  <c r="L612"/>
  <c r="M612"/>
  <c r="J613"/>
  <c r="K613"/>
  <c r="L613"/>
  <c r="M613"/>
  <c r="J614"/>
  <c r="K614"/>
  <c r="L614"/>
  <c r="M614"/>
  <c r="J615"/>
  <c r="K615"/>
  <c r="L615"/>
  <c r="M615"/>
  <c r="J616"/>
  <c r="K616"/>
  <c r="L616"/>
  <c r="M616"/>
  <c r="J617"/>
  <c r="K617"/>
  <c r="L617"/>
  <c r="M617"/>
  <c r="J618"/>
  <c r="K618"/>
  <c r="L618"/>
  <c r="M618"/>
  <c r="J619"/>
  <c r="K619"/>
  <c r="L619"/>
  <c r="M619"/>
  <c r="J620"/>
  <c r="K620"/>
  <c r="L620"/>
  <c r="M620"/>
  <c r="J621"/>
  <c r="K621"/>
  <c r="L621"/>
  <c r="M621"/>
  <c r="J622"/>
  <c r="K622"/>
  <c r="L622"/>
  <c r="M622"/>
  <c r="J623"/>
  <c r="K623"/>
  <c r="L623"/>
  <c r="M623"/>
  <c r="J624"/>
  <c r="K624"/>
  <c r="L624"/>
  <c r="M624"/>
  <c r="J625"/>
  <c r="K625"/>
  <c r="L625"/>
  <c r="M625"/>
  <c r="J626"/>
  <c r="K626"/>
  <c r="L626"/>
  <c r="M626"/>
  <c r="J627"/>
  <c r="K627"/>
  <c r="L627"/>
  <c r="M627"/>
  <c r="J628"/>
  <c r="K628"/>
  <c r="L628"/>
  <c r="M628"/>
  <c r="J629"/>
  <c r="K629"/>
  <c r="L629"/>
  <c r="M629"/>
  <c r="J630"/>
  <c r="K630"/>
  <c r="L630"/>
  <c r="M630"/>
  <c r="J631"/>
  <c r="K631"/>
  <c r="L631"/>
  <c r="M631"/>
  <c r="J632"/>
  <c r="K632"/>
  <c r="L632"/>
  <c r="M632"/>
  <c r="J633"/>
  <c r="K633"/>
  <c r="L633"/>
  <c r="M633"/>
  <c r="J634"/>
  <c r="K634"/>
  <c r="L634"/>
  <c r="M634"/>
  <c r="J635"/>
  <c r="K635"/>
  <c r="L635"/>
  <c r="M635"/>
  <c r="J636"/>
  <c r="K636"/>
  <c r="L636"/>
  <c r="M636"/>
  <c r="J637"/>
  <c r="K637"/>
  <c r="L637"/>
  <c r="M637"/>
  <c r="J638"/>
  <c r="K638"/>
  <c r="L638"/>
  <c r="M638"/>
  <c r="J639"/>
  <c r="K639"/>
  <c r="L639"/>
  <c r="M639"/>
  <c r="J640"/>
  <c r="K640"/>
  <c r="L640"/>
  <c r="M640"/>
  <c r="J641"/>
  <c r="K641"/>
  <c r="L641"/>
  <c r="M641"/>
  <c r="J642"/>
  <c r="K642"/>
  <c r="L642"/>
  <c r="M642"/>
  <c r="J643"/>
  <c r="K643"/>
  <c r="L643"/>
  <c r="M643"/>
  <c r="J644"/>
  <c r="K644"/>
  <c r="L644"/>
  <c r="M644"/>
  <c r="J645"/>
  <c r="K645"/>
  <c r="L645"/>
  <c r="M645"/>
  <c r="J646"/>
  <c r="K646"/>
  <c r="L646"/>
  <c r="M646"/>
  <c r="J647"/>
  <c r="K647"/>
  <c r="L647"/>
  <c r="M647"/>
  <c r="J648"/>
  <c r="K648"/>
  <c r="L648"/>
  <c r="M648"/>
  <c r="J649"/>
  <c r="K649"/>
  <c r="L649"/>
  <c r="M649"/>
  <c r="J650"/>
  <c r="K650"/>
  <c r="L650"/>
  <c r="M650"/>
  <c r="J651"/>
  <c r="K651"/>
  <c r="L651"/>
  <c r="M651"/>
  <c r="J652"/>
  <c r="K652"/>
  <c r="L652"/>
  <c r="M652"/>
  <c r="J653"/>
  <c r="K653"/>
  <c r="L653"/>
  <c r="M653"/>
  <c r="J654"/>
  <c r="K654"/>
  <c r="L654"/>
  <c r="M654"/>
  <c r="J655"/>
  <c r="K655"/>
  <c r="L655"/>
  <c r="M655"/>
  <c r="J656"/>
  <c r="K656"/>
  <c r="L656"/>
  <c r="M656"/>
  <c r="J657"/>
  <c r="K657"/>
  <c r="L657"/>
  <c r="M657"/>
  <c r="J658"/>
  <c r="K658"/>
  <c r="L658"/>
  <c r="M658"/>
  <c r="J659"/>
  <c r="K659"/>
  <c r="L659"/>
  <c r="M659"/>
  <c r="Y406"/>
  <c r="Z406"/>
  <c r="Y407"/>
  <c r="Z407"/>
  <c r="Y408"/>
  <c r="Z408"/>
  <c r="Y409"/>
  <c r="Z409"/>
  <c r="Y170"/>
  <c r="M257"/>
  <c r="L257"/>
  <c r="M256"/>
  <c r="L256"/>
  <c r="M255"/>
  <c r="L255"/>
  <c r="M254"/>
  <c r="L254"/>
  <c r="M253"/>
  <c r="L253"/>
  <c r="M252"/>
  <c r="L252"/>
  <c r="M251"/>
  <c r="L251"/>
  <c r="M250"/>
  <c r="L250"/>
  <c r="M249"/>
  <c r="L249"/>
  <c r="M248"/>
  <c r="L248"/>
  <c r="M247"/>
  <c r="L247"/>
  <c r="M246"/>
  <c r="L246"/>
  <c r="M245"/>
  <c r="L245"/>
  <c r="K245"/>
  <c r="J245"/>
  <c r="M244"/>
  <c r="L244"/>
  <c r="K244"/>
  <c r="J244"/>
  <c r="M243"/>
  <c r="L243"/>
  <c r="K243"/>
  <c r="J243"/>
  <c r="M242"/>
  <c r="L242"/>
  <c r="K242"/>
  <c r="J242"/>
  <c r="M241"/>
  <c r="L241"/>
  <c r="K241"/>
  <c r="J241"/>
  <c r="M240"/>
  <c r="L240"/>
  <c r="K240"/>
  <c r="J240"/>
  <c r="M239"/>
  <c r="L239"/>
  <c r="K239"/>
  <c r="J239"/>
  <c r="M238"/>
  <c r="L238"/>
  <c r="K238"/>
  <c r="J238"/>
  <c r="M237"/>
  <c r="L237"/>
  <c r="K237"/>
  <c r="J237"/>
  <c r="M236"/>
  <c r="L236"/>
  <c r="K236"/>
  <c r="J236"/>
  <c r="M235"/>
  <c r="L235"/>
  <c r="K235"/>
  <c r="J235"/>
  <c r="M234"/>
  <c r="L234"/>
  <c r="K234"/>
  <c r="J234"/>
  <c r="M233"/>
  <c r="L233"/>
  <c r="K233"/>
  <c r="J233"/>
  <c r="M232"/>
  <c r="L232"/>
  <c r="K232"/>
  <c r="J232"/>
  <c r="M231"/>
  <c r="L231"/>
  <c r="K231"/>
  <c r="J231"/>
  <c r="M230"/>
  <c r="L230"/>
  <c r="K230"/>
  <c r="J230"/>
  <c r="M229"/>
  <c r="L229"/>
  <c r="K229"/>
  <c r="J229"/>
  <c r="M228"/>
  <c r="L228"/>
  <c r="K228"/>
  <c r="J228"/>
  <c r="M227"/>
  <c r="L227"/>
  <c r="K227"/>
  <c r="J227"/>
  <c r="M198"/>
  <c r="L198"/>
  <c r="K198"/>
  <c r="J198"/>
  <c r="M197"/>
  <c r="L197"/>
  <c r="K197"/>
  <c r="J197"/>
  <c r="M196"/>
  <c r="L196"/>
  <c r="K196"/>
  <c r="J196"/>
  <c r="M195"/>
  <c r="L195"/>
  <c r="K195"/>
  <c r="J195"/>
  <c r="M194"/>
  <c r="L194"/>
  <c r="K194"/>
  <c r="J194"/>
  <c r="M193"/>
  <c r="L193"/>
  <c r="K193"/>
  <c r="J193"/>
  <c r="M192"/>
  <c r="L192"/>
  <c r="K192"/>
  <c r="J192"/>
  <c r="M191"/>
  <c r="L191"/>
  <c r="K191"/>
  <c r="J191"/>
  <c r="Y191"/>
  <c r="W191"/>
  <c r="V191"/>
  <c r="U191"/>
  <c r="T191"/>
  <c r="S191"/>
  <c r="R191"/>
  <c r="Q191"/>
  <c r="P191"/>
  <c r="O191"/>
  <c r="W1148"/>
  <c r="V1148"/>
  <c r="U1148"/>
  <c r="T1148"/>
  <c r="S1148"/>
  <c r="R1148"/>
  <c r="Q1148"/>
  <c r="P1148"/>
  <c r="O1148"/>
  <c r="W1147"/>
  <c r="V1147"/>
  <c r="U1147"/>
  <c r="T1147"/>
  <c r="S1147"/>
  <c r="R1147"/>
  <c r="Q1147"/>
  <c r="P1147"/>
  <c r="O1147"/>
  <c r="W1146"/>
  <c r="V1146"/>
  <c r="U1146"/>
  <c r="T1146"/>
  <c r="S1146"/>
  <c r="R1146"/>
  <c r="Q1146"/>
  <c r="P1146"/>
  <c r="O1146"/>
  <c r="W1145"/>
  <c r="V1145"/>
  <c r="U1145"/>
  <c r="T1145"/>
  <c r="S1145"/>
  <c r="R1145"/>
  <c r="Q1145"/>
  <c r="P1145"/>
  <c r="O1145"/>
  <c r="W1144"/>
  <c r="V1144"/>
  <c r="U1144"/>
  <c r="T1144"/>
  <c r="S1144"/>
  <c r="R1144"/>
  <c r="Q1144"/>
  <c r="P1144"/>
  <c r="O1144"/>
  <c r="W1143"/>
  <c r="V1143"/>
  <c r="U1143"/>
  <c r="T1143"/>
  <c r="S1143"/>
  <c r="R1143"/>
  <c r="Q1143"/>
  <c r="P1143"/>
  <c r="O1143"/>
  <c r="W1142"/>
  <c r="V1142"/>
  <c r="U1142"/>
  <c r="T1142"/>
  <c r="S1142"/>
  <c r="R1142"/>
  <c r="Q1142"/>
  <c r="P1142"/>
  <c r="O1142"/>
  <c r="W1141"/>
  <c r="V1141"/>
  <c r="U1141"/>
  <c r="T1141"/>
  <c r="S1141"/>
  <c r="R1141"/>
  <c r="Q1141"/>
  <c r="P1141"/>
  <c r="O1141"/>
  <c r="W1140"/>
  <c r="V1140"/>
  <c r="U1140"/>
  <c r="T1140"/>
  <c r="S1140"/>
  <c r="R1140"/>
  <c r="Q1140"/>
  <c r="P1140"/>
  <c r="O1140"/>
  <c r="W1139"/>
  <c r="V1139"/>
  <c r="U1139"/>
  <c r="T1139"/>
  <c r="S1139"/>
  <c r="R1139"/>
  <c r="Q1139"/>
  <c r="P1139"/>
  <c r="O1139"/>
  <c r="W1138"/>
  <c r="V1138"/>
  <c r="U1138"/>
  <c r="T1138"/>
  <c r="S1138"/>
  <c r="R1138"/>
  <c r="Q1138"/>
  <c r="P1138"/>
  <c r="O1138"/>
  <c r="W1137"/>
  <c r="V1137"/>
  <c r="U1137"/>
  <c r="T1137"/>
  <c r="S1137"/>
  <c r="R1137"/>
  <c r="Q1137"/>
  <c r="P1137"/>
  <c r="O1137"/>
  <c r="W1136"/>
  <c r="V1136"/>
  <c r="U1136"/>
  <c r="T1136"/>
  <c r="S1136"/>
  <c r="R1136"/>
  <c r="Q1136"/>
  <c r="P1136"/>
  <c r="O1136"/>
  <c r="W1135"/>
  <c r="V1135"/>
  <c r="U1135"/>
  <c r="T1135"/>
  <c r="S1135"/>
  <c r="R1135"/>
  <c r="Q1135"/>
  <c r="P1135"/>
  <c r="O1135"/>
  <c r="W1134"/>
  <c r="V1134"/>
  <c r="U1134"/>
  <c r="T1134"/>
  <c r="S1134"/>
  <c r="R1134"/>
  <c r="Q1134"/>
  <c r="P1134"/>
  <c r="O1134"/>
  <c r="W1133"/>
  <c r="V1133"/>
  <c r="U1133"/>
  <c r="T1133"/>
  <c r="S1133"/>
  <c r="R1133"/>
  <c r="Q1133"/>
  <c r="P1133"/>
  <c r="O1133"/>
  <c r="W1132"/>
  <c r="V1132"/>
  <c r="U1132"/>
  <c r="T1132"/>
  <c r="S1132"/>
  <c r="R1132"/>
  <c r="Q1132"/>
  <c r="P1132"/>
  <c r="O1132"/>
  <c r="W1131"/>
  <c r="V1131"/>
  <c r="U1131"/>
  <c r="T1131"/>
  <c r="S1131"/>
  <c r="R1131"/>
  <c r="Q1131"/>
  <c r="P1131"/>
  <c r="O1131"/>
  <c r="W1130"/>
  <c r="V1130"/>
  <c r="U1130"/>
  <c r="T1130"/>
  <c r="S1130"/>
  <c r="R1130"/>
  <c r="Q1130"/>
  <c r="P1130"/>
  <c r="O1130"/>
  <c r="W1129"/>
  <c r="V1129"/>
  <c r="U1129"/>
  <c r="T1129"/>
  <c r="S1129"/>
  <c r="R1129"/>
  <c r="Q1129"/>
  <c r="P1129"/>
  <c r="O1129"/>
  <c r="W1128"/>
  <c r="V1128"/>
  <c r="U1128"/>
  <c r="T1128"/>
  <c r="S1128"/>
  <c r="R1128"/>
  <c r="Q1128"/>
  <c r="P1128"/>
  <c r="O1128"/>
  <c r="W1127"/>
  <c r="V1127"/>
  <c r="U1127"/>
  <c r="T1127"/>
  <c r="S1127"/>
  <c r="R1127"/>
  <c r="Q1127"/>
  <c r="P1127"/>
  <c r="O1127"/>
  <c r="W1126"/>
  <c r="V1126"/>
  <c r="U1126"/>
  <c r="T1126"/>
  <c r="S1126"/>
  <c r="R1126"/>
  <c r="Q1126"/>
  <c r="P1126"/>
  <c r="O1126"/>
  <c r="W1125"/>
  <c r="V1125"/>
  <c r="U1125"/>
  <c r="T1125"/>
  <c r="S1125"/>
  <c r="R1125"/>
  <c r="Q1125"/>
  <c r="P1125"/>
  <c r="O1125"/>
  <c r="W1124"/>
  <c r="V1124"/>
  <c r="U1124"/>
  <c r="T1124"/>
  <c r="S1124"/>
  <c r="R1124"/>
  <c r="Q1124"/>
  <c r="P1124"/>
  <c r="O1124"/>
  <c r="W1123"/>
  <c r="V1123"/>
  <c r="U1123"/>
  <c r="T1123"/>
  <c r="S1123"/>
  <c r="R1123"/>
  <c r="Q1123"/>
  <c r="P1123"/>
  <c r="O1123"/>
  <c r="W1122"/>
  <c r="V1122"/>
  <c r="U1122"/>
  <c r="T1122"/>
  <c r="S1122"/>
  <c r="R1122"/>
  <c r="Q1122"/>
  <c r="P1122"/>
  <c r="O1122"/>
  <c r="W1121"/>
  <c r="V1121"/>
  <c r="U1121"/>
  <c r="T1121"/>
  <c r="S1121"/>
  <c r="R1121"/>
  <c r="Q1121"/>
  <c r="P1121"/>
  <c r="O1121"/>
  <c r="W1120"/>
  <c r="V1120"/>
  <c r="U1120"/>
  <c r="T1120"/>
  <c r="S1120"/>
  <c r="R1120"/>
  <c r="Q1120"/>
  <c r="P1120"/>
  <c r="O1120"/>
  <c r="W1119"/>
  <c r="V1119"/>
  <c r="U1119"/>
  <c r="T1119"/>
  <c r="S1119"/>
  <c r="R1119"/>
  <c r="Q1119"/>
  <c r="P1119"/>
  <c r="O1119"/>
  <c r="W1118"/>
  <c r="V1118"/>
  <c r="U1118"/>
  <c r="T1118"/>
  <c r="S1118"/>
  <c r="R1118"/>
  <c r="Q1118"/>
  <c r="P1118"/>
  <c r="O1118"/>
  <c r="W1117"/>
  <c r="V1117"/>
  <c r="U1117"/>
  <c r="T1117"/>
  <c r="S1117"/>
  <c r="R1117"/>
  <c r="Q1117"/>
  <c r="P1117"/>
  <c r="O1117"/>
  <c r="W1116"/>
  <c r="V1116"/>
  <c r="U1116"/>
  <c r="T1116"/>
  <c r="S1116"/>
  <c r="R1116"/>
  <c r="Q1116"/>
  <c r="P1116"/>
  <c r="O1116"/>
  <c r="W1115"/>
  <c r="V1115"/>
  <c r="U1115"/>
  <c r="T1115"/>
  <c r="S1115"/>
  <c r="R1115"/>
  <c r="Q1115"/>
  <c r="P1115"/>
  <c r="O1115"/>
  <c r="W1114"/>
  <c r="V1114"/>
  <c r="U1114"/>
  <c r="T1114"/>
  <c r="S1114"/>
  <c r="R1114"/>
  <c r="Q1114"/>
  <c r="P1114"/>
  <c r="O1114"/>
  <c r="W1113"/>
  <c r="V1113"/>
  <c r="U1113"/>
  <c r="T1113"/>
  <c r="S1113"/>
  <c r="R1113"/>
  <c r="Q1113"/>
  <c r="P1113"/>
  <c r="O1113"/>
  <c r="W1112"/>
  <c r="V1112"/>
  <c r="U1112"/>
  <c r="T1112"/>
  <c r="S1112"/>
  <c r="R1112"/>
  <c r="Q1112"/>
  <c r="P1112"/>
  <c r="O1112"/>
  <c r="W1111"/>
  <c r="V1111"/>
  <c r="U1111"/>
  <c r="T1111"/>
  <c r="S1111"/>
  <c r="R1111"/>
  <c r="Q1111"/>
  <c r="P1111"/>
  <c r="O1111"/>
  <c r="W1110"/>
  <c r="V1110"/>
  <c r="U1110"/>
  <c r="T1110"/>
  <c r="S1110"/>
  <c r="R1110"/>
  <c r="Q1110"/>
  <c r="P1110"/>
  <c r="O1110"/>
  <c r="W1109"/>
  <c r="V1109"/>
  <c r="U1109"/>
  <c r="T1109"/>
  <c r="S1109"/>
  <c r="R1109"/>
  <c r="Q1109"/>
  <c r="P1109"/>
  <c r="O1109"/>
  <c r="W1108"/>
  <c r="V1108"/>
  <c r="U1108"/>
  <c r="T1108"/>
  <c r="S1108"/>
  <c r="R1108"/>
  <c r="Q1108"/>
  <c r="P1108"/>
  <c r="O1108"/>
  <c r="W1107"/>
  <c r="V1107"/>
  <c r="U1107"/>
  <c r="T1107"/>
  <c r="S1107"/>
  <c r="R1107"/>
  <c r="Q1107"/>
  <c r="P1107"/>
  <c r="O1107"/>
  <c r="W1106"/>
  <c r="V1106"/>
  <c r="U1106"/>
  <c r="T1106"/>
  <c r="S1106"/>
  <c r="R1106"/>
  <c r="Q1106"/>
  <c r="P1106"/>
  <c r="O1106"/>
  <c r="W1105"/>
  <c r="V1105"/>
  <c r="U1105"/>
  <c r="T1105"/>
  <c r="S1105"/>
  <c r="R1105"/>
  <c r="Q1105"/>
  <c r="P1105"/>
  <c r="O1105"/>
  <c r="W1104"/>
  <c r="V1104"/>
  <c r="U1104"/>
  <c r="T1104"/>
  <c r="S1104"/>
  <c r="R1104"/>
  <c r="Q1104"/>
  <c r="P1104"/>
  <c r="O1104"/>
  <c r="W1103"/>
  <c r="V1103"/>
  <c r="U1103"/>
  <c r="T1103"/>
  <c r="S1103"/>
  <c r="R1103"/>
  <c r="Q1103"/>
  <c r="P1103"/>
  <c r="O1103"/>
  <c r="W1102"/>
  <c r="V1102"/>
  <c r="U1102"/>
  <c r="T1102"/>
  <c r="S1102"/>
  <c r="R1102"/>
  <c r="Q1102"/>
  <c r="P1102"/>
  <c r="O1102"/>
  <c r="W1101"/>
  <c r="V1101"/>
  <c r="U1101"/>
  <c r="T1101"/>
  <c r="S1101"/>
  <c r="R1101"/>
  <c r="Q1101"/>
  <c r="P1101"/>
  <c r="O1101"/>
  <c r="W1100"/>
  <c r="V1100"/>
  <c r="U1100"/>
  <c r="T1100"/>
  <c r="S1100"/>
  <c r="R1100"/>
  <c r="Q1100"/>
  <c r="P1100"/>
  <c r="O1100"/>
  <c r="W1099"/>
  <c r="V1099"/>
  <c r="U1099"/>
  <c r="T1099"/>
  <c r="S1099"/>
  <c r="R1099"/>
  <c r="Q1099"/>
  <c r="P1099"/>
  <c r="O1099"/>
  <c r="W1098"/>
  <c r="V1098"/>
  <c r="U1098"/>
  <c r="T1098"/>
  <c r="S1098"/>
  <c r="R1098"/>
  <c r="Q1098"/>
  <c r="P1098"/>
  <c r="O1098"/>
  <c r="W1097"/>
  <c r="V1097"/>
  <c r="U1097"/>
  <c r="T1097"/>
  <c r="S1097"/>
  <c r="R1097"/>
  <c r="Q1097"/>
  <c r="P1097"/>
  <c r="O1097"/>
  <c r="W1096"/>
  <c r="V1096"/>
  <c r="U1096"/>
  <c r="T1096"/>
  <c r="S1096"/>
  <c r="R1096"/>
  <c r="Q1096"/>
  <c r="P1096"/>
  <c r="O1096"/>
  <c r="W1095"/>
  <c r="V1095"/>
  <c r="U1095"/>
  <c r="T1095"/>
  <c r="S1095"/>
  <c r="R1095"/>
  <c r="Q1095"/>
  <c r="P1095"/>
  <c r="O1095"/>
  <c r="W1094"/>
  <c r="V1094"/>
  <c r="U1094"/>
  <c r="T1094"/>
  <c r="S1094"/>
  <c r="R1094"/>
  <c r="Q1094"/>
  <c r="P1094"/>
  <c r="O1094"/>
  <c r="W1093"/>
  <c r="V1093"/>
  <c r="U1093"/>
  <c r="T1093"/>
  <c r="S1093"/>
  <c r="R1093"/>
  <c r="Q1093"/>
  <c r="P1093"/>
  <c r="O1093"/>
  <c r="W1092"/>
  <c r="V1092"/>
  <c r="U1092"/>
  <c r="T1092"/>
  <c r="S1092"/>
  <c r="R1092"/>
  <c r="Q1092"/>
  <c r="P1092"/>
  <c r="O1092"/>
  <c r="W1091"/>
  <c r="V1091"/>
  <c r="U1091"/>
  <c r="T1091"/>
  <c r="S1091"/>
  <c r="R1091"/>
  <c r="Q1091"/>
  <c r="P1091"/>
  <c r="O1091"/>
  <c r="W1090"/>
  <c r="V1090"/>
  <c r="U1090"/>
  <c r="T1090"/>
  <c r="S1090"/>
  <c r="R1090"/>
  <c r="Q1090"/>
  <c r="P1090"/>
  <c r="O1090"/>
  <c r="W1089"/>
  <c r="V1089"/>
  <c r="U1089"/>
  <c r="T1089"/>
  <c r="S1089"/>
  <c r="R1089"/>
  <c r="Q1089"/>
  <c r="P1089"/>
  <c r="O1089"/>
  <c r="W1088"/>
  <c r="V1088"/>
  <c r="U1088"/>
  <c r="T1088"/>
  <c r="S1088"/>
  <c r="R1088"/>
  <c r="Q1088"/>
  <c r="P1088"/>
  <c r="O1088"/>
  <c r="W1087"/>
  <c r="V1087"/>
  <c r="U1087"/>
  <c r="T1087"/>
  <c r="S1087"/>
  <c r="R1087"/>
  <c r="Q1087"/>
  <c r="P1087"/>
  <c r="O1087"/>
  <c r="W1086"/>
  <c r="V1086"/>
  <c r="U1086"/>
  <c r="T1086"/>
  <c r="S1086"/>
  <c r="R1086"/>
  <c r="Q1086"/>
  <c r="P1086"/>
  <c r="O1086"/>
  <c r="W1085"/>
  <c r="V1085"/>
  <c r="U1085"/>
  <c r="T1085"/>
  <c r="S1085"/>
  <c r="R1085"/>
  <c r="Q1085"/>
  <c r="P1085"/>
  <c r="O1085"/>
  <c r="W1084"/>
  <c r="V1084"/>
  <c r="U1084"/>
  <c r="T1084"/>
  <c r="S1084"/>
  <c r="R1084"/>
  <c r="Q1084"/>
  <c r="P1084"/>
  <c r="O1084"/>
  <c r="W1083"/>
  <c r="V1083"/>
  <c r="U1083"/>
  <c r="T1083"/>
  <c r="S1083"/>
  <c r="R1083"/>
  <c r="Q1083"/>
  <c r="P1083"/>
  <c r="O1083"/>
  <c r="W1082"/>
  <c r="V1082"/>
  <c r="U1082"/>
  <c r="T1082"/>
  <c r="S1082"/>
  <c r="R1082"/>
  <c r="Q1082"/>
  <c r="P1082"/>
  <c r="O1082"/>
  <c r="W1081"/>
  <c r="V1081"/>
  <c r="U1081"/>
  <c r="T1081"/>
  <c r="S1081"/>
  <c r="R1081"/>
  <c r="Q1081"/>
  <c r="P1081"/>
  <c r="O1081"/>
  <c r="W1080"/>
  <c r="V1080"/>
  <c r="U1080"/>
  <c r="T1080"/>
  <c r="S1080"/>
  <c r="R1080"/>
  <c r="Q1080"/>
  <c r="P1080"/>
  <c r="O1080"/>
  <c r="W1079"/>
  <c r="V1079"/>
  <c r="U1079"/>
  <c r="T1079"/>
  <c r="S1079"/>
  <c r="R1079"/>
  <c r="Q1079"/>
  <c r="P1079"/>
  <c r="O1079"/>
  <c r="W1078"/>
  <c r="V1078"/>
  <c r="U1078"/>
  <c r="T1078"/>
  <c r="S1078"/>
  <c r="R1078"/>
  <c r="Q1078"/>
  <c r="P1078"/>
  <c r="O1078"/>
  <c r="W1077"/>
  <c r="V1077"/>
  <c r="U1077"/>
  <c r="T1077"/>
  <c r="S1077"/>
  <c r="R1077"/>
  <c r="Q1077"/>
  <c r="P1077"/>
  <c r="O1077"/>
  <c r="W1076"/>
  <c r="V1076"/>
  <c r="U1076"/>
  <c r="T1076"/>
  <c r="S1076"/>
  <c r="R1076"/>
  <c r="Q1076"/>
  <c r="P1076"/>
  <c r="O1076"/>
  <c r="W1075"/>
  <c r="V1075"/>
  <c r="U1075"/>
  <c r="T1075"/>
  <c r="S1075"/>
  <c r="R1075"/>
  <c r="Q1075"/>
  <c r="P1075"/>
  <c r="O1075"/>
  <c r="W1074"/>
  <c r="V1074"/>
  <c r="U1074"/>
  <c r="T1074"/>
  <c r="S1074"/>
  <c r="R1074"/>
  <c r="Q1074"/>
  <c r="P1074"/>
  <c r="O1074"/>
  <c r="W1073"/>
  <c r="V1073"/>
  <c r="U1073"/>
  <c r="T1073"/>
  <c r="S1073"/>
  <c r="R1073"/>
  <c r="Q1073"/>
  <c r="P1073"/>
  <c r="O1073"/>
  <c r="W1072"/>
  <c r="V1072"/>
  <c r="U1072"/>
  <c r="T1072"/>
  <c r="S1072"/>
  <c r="R1072"/>
  <c r="Q1072"/>
  <c r="P1072"/>
  <c r="O1072"/>
  <c r="W1071"/>
  <c r="V1071"/>
  <c r="U1071"/>
  <c r="T1071"/>
  <c r="S1071"/>
  <c r="R1071"/>
  <c r="Q1071"/>
  <c r="P1071"/>
  <c r="O1071"/>
  <c r="W1070"/>
  <c r="V1070"/>
  <c r="U1070"/>
  <c r="T1070"/>
  <c r="S1070"/>
  <c r="R1070"/>
  <c r="Q1070"/>
  <c r="P1070"/>
  <c r="O1070"/>
  <c r="W1069"/>
  <c r="V1069"/>
  <c r="U1069"/>
  <c r="T1069"/>
  <c r="S1069"/>
  <c r="R1069"/>
  <c r="Q1069"/>
  <c r="P1069"/>
  <c r="O1069"/>
  <c r="W1068"/>
  <c r="V1068"/>
  <c r="U1068"/>
  <c r="T1068"/>
  <c r="S1068"/>
  <c r="R1068"/>
  <c r="Q1068"/>
  <c r="P1068"/>
  <c r="O1068"/>
  <c r="W1067"/>
  <c r="V1067"/>
  <c r="U1067"/>
  <c r="T1067"/>
  <c r="S1067"/>
  <c r="R1067"/>
  <c r="Q1067"/>
  <c r="P1067"/>
  <c r="O1067"/>
  <c r="W1066"/>
  <c r="V1066"/>
  <c r="U1066"/>
  <c r="T1066"/>
  <c r="S1066"/>
  <c r="R1066"/>
  <c r="Q1066"/>
  <c r="P1066"/>
  <c r="O1066"/>
  <c r="W1065"/>
  <c r="V1065"/>
  <c r="U1065"/>
  <c r="T1065"/>
  <c r="S1065"/>
  <c r="R1065"/>
  <c r="Q1065"/>
  <c r="P1065"/>
  <c r="O1065"/>
  <c r="W1064"/>
  <c r="V1064"/>
  <c r="U1064"/>
  <c r="T1064"/>
  <c r="S1064"/>
  <c r="R1064"/>
  <c r="Q1064"/>
  <c r="P1064"/>
  <c r="O1064"/>
  <c r="W1063"/>
  <c r="V1063"/>
  <c r="U1063"/>
  <c r="T1063"/>
  <c r="S1063"/>
  <c r="R1063"/>
  <c r="Q1063"/>
  <c r="P1063"/>
  <c r="O1063"/>
  <c r="W1062"/>
  <c r="V1062"/>
  <c r="U1062"/>
  <c r="T1062"/>
  <c r="S1062"/>
  <c r="R1062"/>
  <c r="Q1062"/>
  <c r="P1062"/>
  <c r="O1062"/>
  <c r="W1061"/>
  <c r="V1061"/>
  <c r="U1061"/>
  <c r="T1061"/>
  <c r="S1061"/>
  <c r="R1061"/>
  <c r="Q1061"/>
  <c r="P1061"/>
  <c r="O1061"/>
  <c r="W1060"/>
  <c r="V1060"/>
  <c r="U1060"/>
  <c r="T1060"/>
  <c r="S1060"/>
  <c r="R1060"/>
  <c r="Q1060"/>
  <c r="P1060"/>
  <c r="O1060"/>
  <c r="W1059"/>
  <c r="V1059"/>
  <c r="U1059"/>
  <c r="T1059"/>
  <c r="S1059"/>
  <c r="R1059"/>
  <c r="Q1059"/>
  <c r="P1059"/>
  <c r="O1059"/>
  <c r="W1058"/>
  <c r="V1058"/>
  <c r="U1058"/>
  <c r="T1058"/>
  <c r="S1058"/>
  <c r="R1058"/>
  <c r="Q1058"/>
  <c r="P1058"/>
  <c r="O1058"/>
  <c r="W1057"/>
  <c r="V1057"/>
  <c r="U1057"/>
  <c r="T1057"/>
  <c r="S1057"/>
  <c r="R1057"/>
  <c r="Q1057"/>
  <c r="P1057"/>
  <c r="O1057"/>
  <c r="W1056"/>
  <c r="V1056"/>
  <c r="U1056"/>
  <c r="T1056"/>
  <c r="S1056"/>
  <c r="R1056"/>
  <c r="Q1056"/>
  <c r="P1056"/>
  <c r="O1056"/>
  <c r="W1055"/>
  <c r="V1055"/>
  <c r="U1055"/>
  <c r="T1055"/>
  <c r="S1055"/>
  <c r="R1055"/>
  <c r="Q1055"/>
  <c r="P1055"/>
  <c r="O1055"/>
  <c r="W1054"/>
  <c r="V1054"/>
  <c r="U1054"/>
  <c r="T1054"/>
  <c r="S1054"/>
  <c r="R1054"/>
  <c r="Q1054"/>
  <c r="P1054"/>
  <c r="O1054"/>
  <c r="W1053"/>
  <c r="V1053"/>
  <c r="U1053"/>
  <c r="T1053"/>
  <c r="S1053"/>
  <c r="R1053"/>
  <c r="Q1053"/>
  <c r="P1053"/>
  <c r="O1053"/>
  <c r="W1052"/>
  <c r="V1052"/>
  <c r="U1052"/>
  <c r="T1052"/>
  <c r="S1052"/>
  <c r="R1052"/>
  <c r="Q1052"/>
  <c r="P1052"/>
  <c r="O1052"/>
  <c r="W1051"/>
  <c r="V1051"/>
  <c r="U1051"/>
  <c r="T1051"/>
  <c r="S1051"/>
  <c r="R1051"/>
  <c r="Q1051"/>
  <c r="P1051"/>
  <c r="O1051"/>
  <c r="W1050"/>
  <c r="V1050"/>
  <c r="U1050"/>
  <c r="T1050"/>
  <c r="S1050"/>
  <c r="R1050"/>
  <c r="Q1050"/>
  <c r="P1050"/>
  <c r="O1050"/>
  <c r="W1049"/>
  <c r="V1049"/>
  <c r="U1049"/>
  <c r="T1049"/>
  <c r="S1049"/>
  <c r="R1049"/>
  <c r="Q1049"/>
  <c r="P1049"/>
  <c r="O1049"/>
  <c r="W1048"/>
  <c r="V1048"/>
  <c r="U1048"/>
  <c r="T1048"/>
  <c r="S1048"/>
  <c r="R1048"/>
  <c r="Q1048"/>
  <c r="P1048"/>
  <c r="O1048"/>
  <c r="W1047"/>
  <c r="V1047"/>
  <c r="U1047"/>
  <c r="T1047"/>
  <c r="S1047"/>
  <c r="R1047"/>
  <c r="Q1047"/>
  <c r="P1047"/>
  <c r="O1047"/>
  <c r="W1046"/>
  <c r="V1046"/>
  <c r="U1046"/>
  <c r="T1046"/>
  <c r="S1046"/>
  <c r="R1046"/>
  <c r="Q1046"/>
  <c r="P1046"/>
  <c r="O1046"/>
  <c r="W1045"/>
  <c r="V1045"/>
  <c r="U1045"/>
  <c r="T1045"/>
  <c r="S1045"/>
  <c r="R1045"/>
  <c r="Q1045"/>
  <c r="P1045"/>
  <c r="O1045"/>
  <c r="W1044"/>
  <c r="V1044"/>
  <c r="U1044"/>
  <c r="T1044"/>
  <c r="S1044"/>
  <c r="R1044"/>
  <c r="Q1044"/>
  <c r="P1044"/>
  <c r="O1044"/>
  <c r="W1043"/>
  <c r="V1043"/>
  <c r="U1043"/>
  <c r="T1043"/>
  <c r="S1043"/>
  <c r="R1043"/>
  <c r="Q1043"/>
  <c r="P1043"/>
  <c r="O1043"/>
  <c r="W1042"/>
  <c r="V1042"/>
  <c r="U1042"/>
  <c r="T1042"/>
  <c r="S1042"/>
  <c r="R1042"/>
  <c r="Q1042"/>
  <c r="P1042"/>
  <c r="O1042"/>
  <c r="W1041"/>
  <c r="V1041"/>
  <c r="U1041"/>
  <c r="T1041"/>
  <c r="S1041"/>
  <c r="R1041"/>
  <c r="Q1041"/>
  <c r="P1041"/>
  <c r="O1041"/>
  <c r="W1040"/>
  <c r="V1040"/>
  <c r="U1040"/>
  <c r="T1040"/>
  <c r="S1040"/>
  <c r="R1040"/>
  <c r="Q1040"/>
  <c r="P1040"/>
  <c r="O1040"/>
  <c r="W1039"/>
  <c r="V1039"/>
  <c r="U1039"/>
  <c r="T1039"/>
  <c r="S1039"/>
  <c r="R1039"/>
  <c r="Q1039"/>
  <c r="P1039"/>
  <c r="O1039"/>
  <c r="W1038"/>
  <c r="V1038"/>
  <c r="U1038"/>
  <c r="T1038"/>
  <c r="S1038"/>
  <c r="R1038"/>
  <c r="Q1038"/>
  <c r="P1038"/>
  <c r="O1038"/>
  <c r="W1037"/>
  <c r="V1037"/>
  <c r="U1037"/>
  <c r="T1037"/>
  <c r="S1037"/>
  <c r="R1037"/>
  <c r="Q1037"/>
  <c r="P1037"/>
  <c r="O1037"/>
  <c r="W1036"/>
  <c r="V1036"/>
  <c r="U1036"/>
  <c r="T1036"/>
  <c r="S1036"/>
  <c r="R1036"/>
  <c r="Q1036"/>
  <c r="P1036"/>
  <c r="O1036"/>
  <c r="W1035"/>
  <c r="V1035"/>
  <c r="U1035"/>
  <c r="T1035"/>
  <c r="S1035"/>
  <c r="R1035"/>
  <c r="Q1035"/>
  <c r="P1035"/>
  <c r="O1035"/>
  <c r="W1034"/>
  <c r="V1034"/>
  <c r="U1034"/>
  <c r="T1034"/>
  <c r="S1034"/>
  <c r="R1034"/>
  <c r="Q1034"/>
  <c r="P1034"/>
  <c r="O1034"/>
  <c r="W1033"/>
  <c r="V1033"/>
  <c r="U1033"/>
  <c r="T1033"/>
  <c r="S1033"/>
  <c r="R1033"/>
  <c r="Q1033"/>
  <c r="P1033"/>
  <c r="O1033"/>
  <c r="W1032"/>
  <c r="V1032"/>
  <c r="U1032"/>
  <c r="T1032"/>
  <c r="S1032"/>
  <c r="R1032"/>
  <c r="Q1032"/>
  <c r="P1032"/>
  <c r="O1032"/>
  <c r="W1031"/>
  <c r="V1031"/>
  <c r="U1031"/>
  <c r="T1031"/>
  <c r="S1031"/>
  <c r="R1031"/>
  <c r="Q1031"/>
  <c r="P1031"/>
  <c r="O1031"/>
  <c r="W1030"/>
  <c r="V1030"/>
  <c r="U1030"/>
  <c r="T1030"/>
  <c r="S1030"/>
  <c r="R1030"/>
  <c r="Q1030"/>
  <c r="P1030"/>
  <c r="O1030"/>
  <c r="W1029"/>
  <c r="V1029"/>
  <c r="U1029"/>
  <c r="T1029"/>
  <c r="S1029"/>
  <c r="R1029"/>
  <c r="Q1029"/>
  <c r="P1029"/>
  <c r="O1029"/>
  <c r="W1028"/>
  <c r="V1028"/>
  <c r="U1028"/>
  <c r="T1028"/>
  <c r="S1028"/>
  <c r="R1028"/>
  <c r="Q1028"/>
  <c r="P1028"/>
  <c r="O1028"/>
  <c r="W1027"/>
  <c r="V1027"/>
  <c r="U1027"/>
  <c r="T1027"/>
  <c r="S1027"/>
  <c r="R1027"/>
  <c r="Q1027"/>
  <c r="P1027"/>
  <c r="O1027"/>
  <c r="W1026"/>
  <c r="V1026"/>
  <c r="U1026"/>
  <c r="T1026"/>
  <c r="S1026"/>
  <c r="R1026"/>
  <c r="Q1026"/>
  <c r="P1026"/>
  <c r="O1026"/>
  <c r="W1025"/>
  <c r="V1025"/>
  <c r="U1025"/>
  <c r="T1025"/>
  <c r="S1025"/>
  <c r="R1025"/>
  <c r="Q1025"/>
  <c r="P1025"/>
  <c r="O1025"/>
  <c r="W1024"/>
  <c r="V1024"/>
  <c r="U1024"/>
  <c r="T1024"/>
  <c r="S1024"/>
  <c r="R1024"/>
  <c r="Q1024"/>
  <c r="P1024"/>
  <c r="O1024"/>
  <c r="W1023"/>
  <c r="V1023"/>
  <c r="U1023"/>
  <c r="T1023"/>
  <c r="S1023"/>
  <c r="R1023"/>
  <c r="Q1023"/>
  <c r="P1023"/>
  <c r="O1023"/>
  <c r="W1022"/>
  <c r="V1022"/>
  <c r="U1022"/>
  <c r="T1022"/>
  <c r="S1022"/>
  <c r="R1022"/>
  <c r="Q1022"/>
  <c r="P1022"/>
  <c r="O1022"/>
  <c r="W1021"/>
  <c r="V1021"/>
  <c r="U1021"/>
  <c r="T1021"/>
  <c r="S1021"/>
  <c r="R1021"/>
  <c r="Q1021"/>
  <c r="P1021"/>
  <c r="O1021"/>
  <c r="W1020"/>
  <c r="V1020"/>
  <c r="U1020"/>
  <c r="T1020"/>
  <c r="S1020"/>
  <c r="R1020"/>
  <c r="Q1020"/>
  <c r="P1020"/>
  <c r="O1020"/>
  <c r="W1019"/>
  <c r="V1019"/>
  <c r="U1019"/>
  <c r="T1019"/>
  <c r="S1019"/>
  <c r="R1019"/>
  <c r="Q1019"/>
  <c r="P1019"/>
  <c r="O1019"/>
  <c r="W1018"/>
  <c r="V1018"/>
  <c r="U1018"/>
  <c r="T1018"/>
  <c r="S1018"/>
  <c r="R1018"/>
  <c r="Q1018"/>
  <c r="P1018"/>
  <c r="O1018"/>
  <c r="W1017"/>
  <c r="V1017"/>
  <c r="U1017"/>
  <c r="T1017"/>
  <c r="S1017"/>
  <c r="R1017"/>
  <c r="Q1017"/>
  <c r="P1017"/>
  <c r="O1017"/>
  <c r="W1016"/>
  <c r="V1016"/>
  <c r="U1016"/>
  <c r="T1016"/>
  <c r="S1016"/>
  <c r="R1016"/>
  <c r="Q1016"/>
  <c r="P1016"/>
  <c r="O1016"/>
  <c r="W1015"/>
  <c r="V1015"/>
  <c r="U1015"/>
  <c r="T1015"/>
  <c r="S1015"/>
  <c r="R1015"/>
  <c r="Q1015"/>
  <c r="P1015"/>
  <c r="O1015"/>
  <c r="W1014"/>
  <c r="V1014"/>
  <c r="U1014"/>
  <c r="T1014"/>
  <c r="S1014"/>
  <c r="R1014"/>
  <c r="Q1014"/>
  <c r="P1014"/>
  <c r="O1014"/>
  <c r="W1013"/>
  <c r="V1013"/>
  <c r="U1013"/>
  <c r="T1013"/>
  <c r="S1013"/>
  <c r="R1013"/>
  <c r="Q1013"/>
  <c r="P1013"/>
  <c r="O1013"/>
  <c r="W1012"/>
  <c r="V1012"/>
  <c r="U1012"/>
  <c r="T1012"/>
  <c r="S1012"/>
  <c r="R1012"/>
  <c r="Q1012"/>
  <c r="P1012"/>
  <c r="O1012"/>
  <c r="W1011"/>
  <c r="V1011"/>
  <c r="U1011"/>
  <c r="T1011"/>
  <c r="S1011"/>
  <c r="R1011"/>
  <c r="Q1011"/>
  <c r="P1011"/>
  <c r="O1011"/>
  <c r="W1010"/>
  <c r="V1010"/>
  <c r="U1010"/>
  <c r="T1010"/>
  <c r="S1010"/>
  <c r="R1010"/>
  <c r="Q1010"/>
  <c r="P1010"/>
  <c r="O1010"/>
  <c r="W1009"/>
  <c r="V1009"/>
  <c r="U1009"/>
  <c r="T1009"/>
  <c r="S1009"/>
  <c r="R1009"/>
  <c r="Q1009"/>
  <c r="P1009"/>
  <c r="O1009"/>
  <c r="W1008"/>
  <c r="V1008"/>
  <c r="U1008"/>
  <c r="T1008"/>
  <c r="S1008"/>
  <c r="R1008"/>
  <c r="Q1008"/>
  <c r="P1008"/>
  <c r="O1008"/>
  <c r="W1007"/>
  <c r="V1007"/>
  <c r="U1007"/>
  <c r="T1007"/>
  <c r="S1007"/>
  <c r="R1007"/>
  <c r="Q1007"/>
  <c r="P1007"/>
  <c r="O1007"/>
  <c r="W1006"/>
  <c r="V1006"/>
  <c r="U1006"/>
  <c r="T1006"/>
  <c r="S1006"/>
  <c r="R1006"/>
  <c r="Q1006"/>
  <c r="P1006"/>
  <c r="O1006"/>
  <c r="W1005"/>
  <c r="V1005"/>
  <c r="U1005"/>
  <c r="T1005"/>
  <c r="S1005"/>
  <c r="R1005"/>
  <c r="Q1005"/>
  <c r="P1005"/>
  <c r="O1005"/>
  <c r="W1004"/>
  <c r="V1004"/>
  <c r="U1004"/>
  <c r="T1004"/>
  <c r="S1004"/>
  <c r="R1004"/>
  <c r="Q1004"/>
  <c r="P1004"/>
  <c r="O1004"/>
  <c r="W1003"/>
  <c r="V1003"/>
  <c r="U1003"/>
  <c r="T1003"/>
  <c r="S1003"/>
  <c r="R1003"/>
  <c r="Q1003"/>
  <c r="P1003"/>
  <c r="O1003"/>
  <c r="W1002"/>
  <c r="V1002"/>
  <c r="U1002"/>
  <c r="T1002"/>
  <c r="S1002"/>
  <c r="R1002"/>
  <c r="Q1002"/>
  <c r="P1002"/>
  <c r="O1002"/>
  <c r="W1001"/>
  <c r="V1001"/>
  <c r="U1001"/>
  <c r="T1001"/>
  <c r="S1001"/>
  <c r="R1001"/>
  <c r="Q1001"/>
  <c r="P1001"/>
  <c r="O1001"/>
  <c r="W1000"/>
  <c r="V1000"/>
  <c r="U1000"/>
  <c r="T1000"/>
  <c r="S1000"/>
  <c r="R1000"/>
  <c r="Q1000"/>
  <c r="P1000"/>
  <c r="O1000"/>
  <c r="W999"/>
  <c r="V999"/>
  <c r="U999"/>
  <c r="T999"/>
  <c r="S999"/>
  <c r="R999"/>
  <c r="Q999"/>
  <c r="P999"/>
  <c r="O999"/>
  <c r="W998"/>
  <c r="V998"/>
  <c r="U998"/>
  <c r="T998"/>
  <c r="S998"/>
  <c r="R998"/>
  <c r="Q998"/>
  <c r="P998"/>
  <c r="O998"/>
  <c r="W997"/>
  <c r="V997"/>
  <c r="U997"/>
  <c r="T997"/>
  <c r="S997"/>
  <c r="R997"/>
  <c r="Q997"/>
  <c r="P997"/>
  <c r="O997"/>
  <c r="W996"/>
  <c r="V996"/>
  <c r="U996"/>
  <c r="T996"/>
  <c r="S996"/>
  <c r="R996"/>
  <c r="Q996"/>
  <c r="P996"/>
  <c r="O996"/>
  <c r="W995"/>
  <c r="V995"/>
  <c r="U995"/>
  <c r="T995"/>
  <c r="S995"/>
  <c r="R995"/>
  <c r="Q995"/>
  <c r="P995"/>
  <c r="O995"/>
  <c r="W994"/>
  <c r="V994"/>
  <c r="U994"/>
  <c r="T994"/>
  <c r="S994"/>
  <c r="R994"/>
  <c r="Q994"/>
  <c r="P994"/>
  <c r="O994"/>
  <c r="W993"/>
  <c r="V993"/>
  <c r="U993"/>
  <c r="T993"/>
  <c r="S993"/>
  <c r="R993"/>
  <c r="Q993"/>
  <c r="P993"/>
  <c r="O993"/>
  <c r="W992"/>
  <c r="V992"/>
  <c r="U992"/>
  <c r="T992"/>
  <c r="S992"/>
  <c r="R992"/>
  <c r="Q992"/>
  <c r="P992"/>
  <c r="O992"/>
  <c r="W991"/>
  <c r="V991"/>
  <c r="U991"/>
  <c r="T991"/>
  <c r="S991"/>
  <c r="R991"/>
  <c r="Q991"/>
  <c r="P991"/>
  <c r="O991"/>
  <c r="W990"/>
  <c r="V990"/>
  <c r="U990"/>
  <c r="T990"/>
  <c r="S990"/>
  <c r="R990"/>
  <c r="Q990"/>
  <c r="P990"/>
  <c r="O990"/>
  <c r="W989"/>
  <c r="V989"/>
  <c r="U989"/>
  <c r="T989"/>
  <c r="S989"/>
  <c r="R989"/>
  <c r="Q989"/>
  <c r="P989"/>
  <c r="O989"/>
  <c r="W988"/>
  <c r="V988"/>
  <c r="U988"/>
  <c r="T988"/>
  <c r="S988"/>
  <c r="R988"/>
  <c r="Q988"/>
  <c r="P988"/>
  <c r="O988"/>
  <c r="W987"/>
  <c r="V987"/>
  <c r="U987"/>
  <c r="T987"/>
  <c r="S987"/>
  <c r="R987"/>
  <c r="Q987"/>
  <c r="P987"/>
  <c r="O987"/>
  <c r="W986"/>
  <c r="V986"/>
  <c r="U986"/>
  <c r="T986"/>
  <c r="S986"/>
  <c r="R986"/>
  <c r="Q986"/>
  <c r="P986"/>
  <c r="O986"/>
  <c r="W985"/>
  <c r="V985"/>
  <c r="U985"/>
  <c r="T985"/>
  <c r="S985"/>
  <c r="R985"/>
  <c r="Q985"/>
  <c r="P985"/>
  <c r="O985"/>
  <c r="W984"/>
  <c r="V984"/>
  <c r="U984"/>
  <c r="T984"/>
  <c r="S984"/>
  <c r="R984"/>
  <c r="Q984"/>
  <c r="P984"/>
  <c r="O984"/>
  <c r="W983"/>
  <c r="V983"/>
  <c r="U983"/>
  <c r="T983"/>
  <c r="S983"/>
  <c r="R983"/>
  <c r="Q983"/>
  <c r="P983"/>
  <c r="O983"/>
  <c r="W982"/>
  <c r="V982"/>
  <c r="U982"/>
  <c r="T982"/>
  <c r="S982"/>
  <c r="R982"/>
  <c r="Q982"/>
  <c r="P982"/>
  <c r="O982"/>
  <c r="W981"/>
  <c r="V981"/>
  <c r="U981"/>
  <c r="T981"/>
  <c r="S981"/>
  <c r="R981"/>
  <c r="Q981"/>
  <c r="P981"/>
  <c r="O981"/>
  <c r="W980"/>
  <c r="V980"/>
  <c r="U980"/>
  <c r="T980"/>
  <c r="S980"/>
  <c r="R980"/>
  <c r="Q980"/>
  <c r="P980"/>
  <c r="O980"/>
  <c r="W979"/>
  <c r="V979"/>
  <c r="U979"/>
  <c r="T979"/>
  <c r="S979"/>
  <c r="R979"/>
  <c r="Q979"/>
  <c r="P979"/>
  <c r="O979"/>
  <c r="W978"/>
  <c r="V978"/>
  <c r="U978"/>
  <c r="T978"/>
  <c r="S978"/>
  <c r="R978"/>
  <c r="Q978"/>
  <c r="P978"/>
  <c r="O978"/>
  <c r="W977"/>
  <c r="V977"/>
  <c r="U977"/>
  <c r="T977"/>
  <c r="S977"/>
  <c r="R977"/>
  <c r="Q977"/>
  <c r="P977"/>
  <c r="O977"/>
  <c r="W976"/>
  <c r="V976"/>
  <c r="U976"/>
  <c r="T976"/>
  <c r="S976"/>
  <c r="R976"/>
  <c r="Q976"/>
  <c r="P976"/>
  <c r="O976"/>
  <c r="W975"/>
  <c r="V975"/>
  <c r="U975"/>
  <c r="T975"/>
  <c r="S975"/>
  <c r="R975"/>
  <c r="Q975"/>
  <c r="P975"/>
  <c r="O975"/>
  <c r="W974"/>
  <c r="V974"/>
  <c r="U974"/>
  <c r="T974"/>
  <c r="S974"/>
  <c r="R974"/>
  <c r="Q974"/>
  <c r="P974"/>
  <c r="O974"/>
  <c r="W973"/>
  <c r="V973"/>
  <c r="U973"/>
  <c r="T973"/>
  <c r="S973"/>
  <c r="R973"/>
  <c r="Q973"/>
  <c r="P973"/>
  <c r="O973"/>
  <c r="W972"/>
  <c r="V972"/>
  <c r="U972"/>
  <c r="T972"/>
  <c r="S972"/>
  <c r="R972"/>
  <c r="Q972"/>
  <c r="P972"/>
  <c r="O972"/>
  <c r="W971"/>
  <c r="V971"/>
  <c r="U971"/>
  <c r="T971"/>
  <c r="S971"/>
  <c r="R971"/>
  <c r="Q971"/>
  <c r="P971"/>
  <c r="O971"/>
  <c r="W970"/>
  <c r="V970"/>
  <c r="U970"/>
  <c r="T970"/>
  <c r="S970"/>
  <c r="R970"/>
  <c r="Q970"/>
  <c r="P970"/>
  <c r="O970"/>
  <c r="W969"/>
  <c r="V969"/>
  <c r="U969"/>
  <c r="T969"/>
  <c r="S969"/>
  <c r="R969"/>
  <c r="Q969"/>
  <c r="P969"/>
  <c r="O969"/>
  <c r="W968"/>
  <c r="V968"/>
  <c r="U968"/>
  <c r="T968"/>
  <c r="S968"/>
  <c r="R968"/>
  <c r="Q968"/>
  <c r="P968"/>
  <c r="O968"/>
  <c r="W967"/>
  <c r="V967"/>
  <c r="U967"/>
  <c r="T967"/>
  <c r="S967"/>
  <c r="R967"/>
  <c r="Q967"/>
  <c r="P967"/>
  <c r="O967"/>
  <c r="W966"/>
  <c r="V966"/>
  <c r="U966"/>
  <c r="T966"/>
  <c r="S966"/>
  <c r="R966"/>
  <c r="Q966"/>
  <c r="P966"/>
  <c r="O966"/>
  <c r="W965"/>
  <c r="V965"/>
  <c r="U965"/>
  <c r="T965"/>
  <c r="S965"/>
  <c r="R965"/>
  <c r="Q965"/>
  <c r="P965"/>
  <c r="O965"/>
  <c r="W964"/>
  <c r="V964"/>
  <c r="U964"/>
  <c r="T964"/>
  <c r="S964"/>
  <c r="R964"/>
  <c r="Q964"/>
  <c r="P964"/>
  <c r="O964"/>
  <c r="W963"/>
  <c r="V963"/>
  <c r="U963"/>
  <c r="T963"/>
  <c r="S963"/>
  <c r="R963"/>
  <c r="Q963"/>
  <c r="P963"/>
  <c r="O963"/>
  <c r="W962"/>
  <c r="V962"/>
  <c r="U962"/>
  <c r="T962"/>
  <c r="S962"/>
  <c r="R962"/>
  <c r="Q962"/>
  <c r="P962"/>
  <c r="O962"/>
  <c r="W961"/>
  <c r="V961"/>
  <c r="U961"/>
  <c r="T961"/>
  <c r="S961"/>
  <c r="R961"/>
  <c r="Q961"/>
  <c r="P961"/>
  <c r="O961"/>
  <c r="W960"/>
  <c r="V960"/>
  <c r="U960"/>
  <c r="T960"/>
  <c r="S960"/>
  <c r="R960"/>
  <c r="Q960"/>
  <c r="P960"/>
  <c r="O960"/>
  <c r="W959"/>
  <c r="V959"/>
  <c r="U959"/>
  <c r="T959"/>
  <c r="S959"/>
  <c r="R959"/>
  <c r="Q959"/>
  <c r="P959"/>
  <c r="O959"/>
  <c r="W958"/>
  <c r="V958"/>
  <c r="U958"/>
  <c r="T958"/>
  <c r="S958"/>
  <c r="R958"/>
  <c r="Q958"/>
  <c r="P958"/>
  <c r="O958"/>
  <c r="W957"/>
  <c r="V957"/>
  <c r="U957"/>
  <c r="T957"/>
  <c r="S957"/>
  <c r="R957"/>
  <c r="Q957"/>
  <c r="P957"/>
  <c r="O957"/>
  <c r="W956"/>
  <c r="V956"/>
  <c r="U956"/>
  <c r="T956"/>
  <c r="S956"/>
  <c r="R956"/>
  <c r="Q956"/>
  <c r="P956"/>
  <c r="O956"/>
  <c r="W955"/>
  <c r="V955"/>
  <c r="U955"/>
  <c r="T955"/>
  <c r="S955"/>
  <c r="R955"/>
  <c r="Q955"/>
  <c r="P955"/>
  <c r="O955"/>
  <c r="W954"/>
  <c r="V954"/>
  <c r="U954"/>
  <c r="T954"/>
  <c r="S954"/>
  <c r="R954"/>
  <c r="Q954"/>
  <c r="P954"/>
  <c r="O954"/>
  <c r="W953"/>
  <c r="V953"/>
  <c r="U953"/>
  <c r="T953"/>
  <c r="S953"/>
  <c r="R953"/>
  <c r="Q953"/>
  <c r="P953"/>
  <c r="O953"/>
  <c r="W952"/>
  <c r="V952"/>
  <c r="U952"/>
  <c r="T952"/>
  <c r="S952"/>
  <c r="R952"/>
  <c r="Q952"/>
  <c r="P952"/>
  <c r="O952"/>
  <c r="W951"/>
  <c r="V951"/>
  <c r="U951"/>
  <c r="T951"/>
  <c r="S951"/>
  <c r="R951"/>
  <c r="Q951"/>
  <c r="P951"/>
  <c r="O951"/>
  <c r="W950"/>
  <c r="V950"/>
  <c r="U950"/>
  <c r="T950"/>
  <c r="S950"/>
  <c r="R950"/>
  <c r="Q950"/>
  <c r="P950"/>
  <c r="O950"/>
  <c r="W949"/>
  <c r="V949"/>
  <c r="U949"/>
  <c r="T949"/>
  <c r="S949"/>
  <c r="R949"/>
  <c r="Q949"/>
  <c r="P949"/>
  <c r="O949"/>
  <c r="W948"/>
  <c r="V948"/>
  <c r="U948"/>
  <c r="T948"/>
  <c r="S948"/>
  <c r="R948"/>
  <c r="Q948"/>
  <c r="P948"/>
  <c r="O948"/>
  <c r="W947"/>
  <c r="V947"/>
  <c r="U947"/>
  <c r="T947"/>
  <c r="S947"/>
  <c r="R947"/>
  <c r="Q947"/>
  <c r="P947"/>
  <c r="O947"/>
  <c r="W946"/>
  <c r="V946"/>
  <c r="U946"/>
  <c r="T946"/>
  <c r="S946"/>
  <c r="R946"/>
  <c r="Q946"/>
  <c r="P946"/>
  <c r="O946"/>
  <c r="W945"/>
  <c r="V945"/>
  <c r="U945"/>
  <c r="T945"/>
  <c r="S945"/>
  <c r="R945"/>
  <c r="Q945"/>
  <c r="P945"/>
  <c r="O945"/>
  <c r="W944"/>
  <c r="V944"/>
  <c r="U944"/>
  <c r="T944"/>
  <c r="S944"/>
  <c r="R944"/>
  <c r="Q944"/>
  <c r="P944"/>
  <c r="O944"/>
  <c r="W943"/>
  <c r="V943"/>
  <c r="U943"/>
  <c r="T943"/>
  <c r="S943"/>
  <c r="R943"/>
  <c r="Q943"/>
  <c r="P943"/>
  <c r="O943"/>
  <c r="W942"/>
  <c r="V942"/>
  <c r="U942"/>
  <c r="T942"/>
  <c r="S942"/>
  <c r="R942"/>
  <c r="Q942"/>
  <c r="P942"/>
  <c r="O942"/>
  <c r="W941"/>
  <c r="V941"/>
  <c r="U941"/>
  <c r="T941"/>
  <c r="S941"/>
  <c r="R941"/>
  <c r="Q941"/>
  <c r="P941"/>
  <c r="O941"/>
  <c r="W940"/>
  <c r="V940"/>
  <c r="U940"/>
  <c r="T940"/>
  <c r="S940"/>
  <c r="R940"/>
  <c r="Q940"/>
  <c r="P940"/>
  <c r="O940"/>
  <c r="W939"/>
  <c r="V939"/>
  <c r="U939"/>
  <c r="T939"/>
  <c r="S939"/>
  <c r="R939"/>
  <c r="Q939"/>
  <c r="P939"/>
  <c r="O939"/>
  <c r="W938"/>
  <c r="V938"/>
  <c r="U938"/>
  <c r="T938"/>
  <c r="S938"/>
  <c r="R938"/>
  <c r="Q938"/>
  <c r="P938"/>
  <c r="O938"/>
  <c r="W937"/>
  <c r="V937"/>
  <c r="U937"/>
  <c r="T937"/>
  <c r="S937"/>
  <c r="R937"/>
  <c r="Q937"/>
  <c r="P937"/>
  <c r="O937"/>
  <c r="W936"/>
  <c r="V936"/>
  <c r="U936"/>
  <c r="T936"/>
  <c r="S936"/>
  <c r="R936"/>
  <c r="Q936"/>
  <c r="P936"/>
  <c r="O936"/>
  <c r="W935"/>
  <c r="V935"/>
  <c r="U935"/>
  <c r="T935"/>
  <c r="S935"/>
  <c r="R935"/>
  <c r="Q935"/>
  <c r="P935"/>
  <c r="O935"/>
  <c r="W934"/>
  <c r="V934"/>
  <c r="U934"/>
  <c r="T934"/>
  <c r="S934"/>
  <c r="R934"/>
  <c r="Q934"/>
  <c r="P934"/>
  <c r="O934"/>
  <c r="W933"/>
  <c r="V933"/>
  <c r="U933"/>
  <c r="T933"/>
  <c r="S933"/>
  <c r="R933"/>
  <c r="Q933"/>
  <c r="P933"/>
  <c r="O933"/>
  <c r="W932"/>
  <c r="V932"/>
  <c r="U932"/>
  <c r="T932"/>
  <c r="S932"/>
  <c r="R932"/>
  <c r="Q932"/>
  <c r="P932"/>
  <c r="O932"/>
  <c r="W931"/>
  <c r="V931"/>
  <c r="U931"/>
  <c r="T931"/>
  <c r="S931"/>
  <c r="R931"/>
  <c r="Q931"/>
  <c r="P931"/>
  <c r="O931"/>
  <c r="W930"/>
  <c r="V930"/>
  <c r="U930"/>
  <c r="T930"/>
  <c r="S930"/>
  <c r="R930"/>
  <c r="Q930"/>
  <c r="P930"/>
  <c r="O930"/>
  <c r="W929"/>
  <c r="V929"/>
  <c r="U929"/>
  <c r="T929"/>
  <c r="S929"/>
  <c r="R929"/>
  <c r="Q929"/>
  <c r="P929"/>
  <c r="O929"/>
  <c r="W928"/>
  <c r="V928"/>
  <c r="U928"/>
  <c r="T928"/>
  <c r="S928"/>
  <c r="R928"/>
  <c r="Q928"/>
  <c r="P928"/>
  <c r="O928"/>
  <c r="W927"/>
  <c r="V927"/>
  <c r="U927"/>
  <c r="T927"/>
  <c r="S927"/>
  <c r="R927"/>
  <c r="Q927"/>
  <c r="P927"/>
  <c r="O927"/>
  <c r="W926"/>
  <c r="V926"/>
  <c r="U926"/>
  <c r="T926"/>
  <c r="S926"/>
  <c r="R926"/>
  <c r="Q926"/>
  <c r="P926"/>
  <c r="O926"/>
  <c r="W925"/>
  <c r="V925"/>
  <c r="U925"/>
  <c r="T925"/>
  <c r="S925"/>
  <c r="R925"/>
  <c r="Q925"/>
  <c r="P925"/>
  <c r="O925"/>
  <c r="W924"/>
  <c r="V924"/>
  <c r="U924"/>
  <c r="T924"/>
  <c r="S924"/>
  <c r="R924"/>
  <c r="Q924"/>
  <c r="P924"/>
  <c r="O924"/>
  <c r="W923"/>
  <c r="V923"/>
  <c r="U923"/>
  <c r="T923"/>
  <c r="S923"/>
  <c r="R923"/>
  <c r="Q923"/>
  <c r="P923"/>
  <c r="O923"/>
  <c r="W922"/>
  <c r="V922"/>
  <c r="U922"/>
  <c r="T922"/>
  <c r="S922"/>
  <c r="R922"/>
  <c r="Q922"/>
  <c r="P922"/>
  <c r="O922"/>
  <c r="W921"/>
  <c r="V921"/>
  <c r="U921"/>
  <c r="T921"/>
  <c r="S921"/>
  <c r="R921"/>
  <c r="Q921"/>
  <c r="P921"/>
  <c r="O921"/>
  <c r="W920"/>
  <c r="V920"/>
  <c r="U920"/>
  <c r="T920"/>
  <c r="S920"/>
  <c r="R920"/>
  <c r="Q920"/>
  <c r="P920"/>
  <c r="O920"/>
  <c r="W919"/>
  <c r="V919"/>
  <c r="U919"/>
  <c r="T919"/>
  <c r="S919"/>
  <c r="R919"/>
  <c r="Q919"/>
  <c r="P919"/>
  <c r="O919"/>
  <c r="W918"/>
  <c r="V918"/>
  <c r="U918"/>
  <c r="T918"/>
  <c r="S918"/>
  <c r="R918"/>
  <c r="Q918"/>
  <c r="P918"/>
  <c r="O918"/>
  <c r="W917"/>
  <c r="V917"/>
  <c r="U917"/>
  <c r="T917"/>
  <c r="S917"/>
  <c r="R917"/>
  <c r="Q917"/>
  <c r="P917"/>
  <c r="O917"/>
  <c r="W916"/>
  <c r="V916"/>
  <c r="U916"/>
  <c r="T916"/>
  <c r="S916"/>
  <c r="R916"/>
  <c r="Q916"/>
  <c r="P916"/>
  <c r="O916"/>
  <c r="W915"/>
  <c r="V915"/>
  <c r="U915"/>
  <c r="T915"/>
  <c r="S915"/>
  <c r="R915"/>
  <c r="Q915"/>
  <c r="P915"/>
  <c r="O915"/>
  <c r="W914"/>
  <c r="V914"/>
  <c r="U914"/>
  <c r="T914"/>
  <c r="S914"/>
  <c r="R914"/>
  <c r="Q914"/>
  <c r="P914"/>
  <c r="O914"/>
  <c r="W913"/>
  <c r="V913"/>
  <c r="U913"/>
  <c r="T913"/>
  <c r="S913"/>
  <c r="R913"/>
  <c r="Q913"/>
  <c r="P913"/>
  <c r="O913"/>
  <c r="W912"/>
  <c r="V912"/>
  <c r="U912"/>
  <c r="T912"/>
  <c r="S912"/>
  <c r="R912"/>
  <c r="Q912"/>
  <c r="P912"/>
  <c r="O912"/>
  <c r="W911"/>
  <c r="V911"/>
  <c r="U911"/>
  <c r="T911"/>
  <c r="S911"/>
  <c r="R911"/>
  <c r="Q911"/>
  <c r="P911"/>
  <c r="O911"/>
  <c r="W910"/>
  <c r="V910"/>
  <c r="U910"/>
  <c r="T910"/>
  <c r="S910"/>
  <c r="R910"/>
  <c r="Q910"/>
  <c r="P910"/>
  <c r="O910"/>
  <c r="W909"/>
  <c r="V909"/>
  <c r="U909"/>
  <c r="T909"/>
  <c r="S909"/>
  <c r="R909"/>
  <c r="Q909"/>
  <c r="P909"/>
  <c r="O909"/>
  <c r="W908"/>
  <c r="V908"/>
  <c r="U908"/>
  <c r="T908"/>
  <c r="S908"/>
  <c r="R908"/>
  <c r="Q908"/>
  <c r="P908"/>
  <c r="O908"/>
  <c r="W907"/>
  <c r="V907"/>
  <c r="U907"/>
  <c r="T907"/>
  <c r="S907"/>
  <c r="R907"/>
  <c r="Q907"/>
  <c r="P907"/>
  <c r="O907"/>
  <c r="W906"/>
  <c r="V906"/>
  <c r="U906"/>
  <c r="T906"/>
  <c r="S906"/>
  <c r="R906"/>
  <c r="Q906"/>
  <c r="P906"/>
  <c r="O906"/>
  <c r="W905"/>
  <c r="V905"/>
  <c r="U905"/>
  <c r="T905"/>
  <c r="S905"/>
  <c r="R905"/>
  <c r="Q905"/>
  <c r="P905"/>
  <c r="O905"/>
  <c r="W904"/>
  <c r="V904"/>
  <c r="U904"/>
  <c r="T904"/>
  <c r="S904"/>
  <c r="R904"/>
  <c r="Q904"/>
  <c r="P904"/>
  <c r="O904"/>
  <c r="W903"/>
  <c r="V903"/>
  <c r="U903"/>
  <c r="T903"/>
  <c r="S903"/>
  <c r="R903"/>
  <c r="Q903"/>
  <c r="P903"/>
  <c r="O903"/>
  <c r="W902"/>
  <c r="V902"/>
  <c r="U902"/>
  <c r="T902"/>
  <c r="S902"/>
  <c r="R902"/>
  <c r="Q902"/>
  <c r="P902"/>
  <c r="O902"/>
  <c r="W901"/>
  <c r="V901"/>
  <c r="U901"/>
  <c r="T901"/>
  <c r="S901"/>
  <c r="R901"/>
  <c r="Q901"/>
  <c r="P901"/>
  <c r="O901"/>
  <c r="W900"/>
  <c r="V900"/>
  <c r="U900"/>
  <c r="T900"/>
  <c r="S900"/>
  <c r="R900"/>
  <c r="Q900"/>
  <c r="P900"/>
  <c r="O900"/>
  <c r="W899"/>
  <c r="V899"/>
  <c r="U899"/>
  <c r="T899"/>
  <c r="S899"/>
  <c r="R899"/>
  <c r="Q899"/>
  <c r="P899"/>
  <c r="O899"/>
  <c r="W898"/>
  <c r="V898"/>
  <c r="U898"/>
  <c r="T898"/>
  <c r="S898"/>
  <c r="R898"/>
  <c r="Q898"/>
  <c r="P898"/>
  <c r="O898"/>
  <c r="W897"/>
  <c r="V897"/>
  <c r="U897"/>
  <c r="T897"/>
  <c r="S897"/>
  <c r="R897"/>
  <c r="Q897"/>
  <c r="P897"/>
  <c r="O897"/>
  <c r="W896"/>
  <c r="V896"/>
  <c r="U896"/>
  <c r="T896"/>
  <c r="S896"/>
  <c r="R896"/>
  <c r="Q896"/>
  <c r="P896"/>
  <c r="O896"/>
  <c r="W895"/>
  <c r="V895"/>
  <c r="U895"/>
  <c r="T895"/>
  <c r="S895"/>
  <c r="R895"/>
  <c r="Q895"/>
  <c r="P895"/>
  <c r="O895"/>
  <c r="W894"/>
  <c r="V894"/>
  <c r="U894"/>
  <c r="T894"/>
  <c r="S894"/>
  <c r="R894"/>
  <c r="Q894"/>
  <c r="P894"/>
  <c r="O894"/>
  <c r="W893"/>
  <c r="V893"/>
  <c r="U893"/>
  <c r="T893"/>
  <c r="S893"/>
  <c r="R893"/>
  <c r="Q893"/>
  <c r="P893"/>
  <c r="O893"/>
  <c r="W892"/>
  <c r="V892"/>
  <c r="U892"/>
  <c r="T892"/>
  <c r="S892"/>
  <c r="R892"/>
  <c r="Q892"/>
  <c r="P892"/>
  <c r="O892"/>
  <c r="W891"/>
  <c r="V891"/>
  <c r="U891"/>
  <c r="T891"/>
  <c r="S891"/>
  <c r="R891"/>
  <c r="Q891"/>
  <c r="P891"/>
  <c r="O891"/>
  <c r="W890"/>
  <c r="V890"/>
  <c r="U890"/>
  <c r="T890"/>
  <c r="S890"/>
  <c r="R890"/>
  <c r="Q890"/>
  <c r="P890"/>
  <c r="O890"/>
  <c r="W889"/>
  <c r="V889"/>
  <c r="U889"/>
  <c r="T889"/>
  <c r="S889"/>
  <c r="R889"/>
  <c r="Q889"/>
  <c r="P889"/>
  <c r="O889"/>
  <c r="W888"/>
  <c r="V888"/>
  <c r="U888"/>
  <c r="T888"/>
  <c r="S888"/>
  <c r="R888"/>
  <c r="Q888"/>
  <c r="P888"/>
  <c r="O888"/>
  <c r="W887"/>
  <c r="V887"/>
  <c r="U887"/>
  <c r="T887"/>
  <c r="S887"/>
  <c r="R887"/>
  <c r="Q887"/>
  <c r="P887"/>
  <c r="O887"/>
  <c r="W886"/>
  <c r="V886"/>
  <c r="U886"/>
  <c r="T886"/>
  <c r="S886"/>
  <c r="R886"/>
  <c r="Q886"/>
  <c r="P886"/>
  <c r="O886"/>
  <c r="W885"/>
  <c r="V885"/>
  <c r="U885"/>
  <c r="T885"/>
  <c r="S885"/>
  <c r="R885"/>
  <c r="Q885"/>
  <c r="P885"/>
  <c r="O885"/>
  <c r="W884"/>
  <c r="V884"/>
  <c r="U884"/>
  <c r="T884"/>
  <c r="S884"/>
  <c r="R884"/>
  <c r="Q884"/>
  <c r="P884"/>
  <c r="O884"/>
  <c r="W883"/>
  <c r="V883"/>
  <c r="U883"/>
  <c r="T883"/>
  <c r="S883"/>
  <c r="R883"/>
  <c r="Q883"/>
  <c r="P883"/>
  <c r="O883"/>
  <c r="W882"/>
  <c r="V882"/>
  <c r="U882"/>
  <c r="T882"/>
  <c r="S882"/>
  <c r="R882"/>
  <c r="Q882"/>
  <c r="P882"/>
  <c r="O882"/>
  <c r="W881"/>
  <c r="V881"/>
  <c r="U881"/>
  <c r="T881"/>
  <c r="S881"/>
  <c r="R881"/>
  <c r="Q881"/>
  <c r="P881"/>
  <c r="O881"/>
  <c r="W880"/>
  <c r="V880"/>
  <c r="U880"/>
  <c r="T880"/>
  <c r="S880"/>
  <c r="R880"/>
  <c r="Q880"/>
  <c r="P880"/>
  <c r="O880"/>
  <c r="W879"/>
  <c r="V879"/>
  <c r="U879"/>
  <c r="T879"/>
  <c r="S879"/>
  <c r="R879"/>
  <c r="Q879"/>
  <c r="P879"/>
  <c r="O879"/>
  <c r="W878"/>
  <c r="V878"/>
  <c r="U878"/>
  <c r="T878"/>
  <c r="S878"/>
  <c r="R878"/>
  <c r="Q878"/>
  <c r="P878"/>
  <c r="O878"/>
  <c r="W877"/>
  <c r="V877"/>
  <c r="U877"/>
  <c r="T877"/>
  <c r="S877"/>
  <c r="R877"/>
  <c r="Q877"/>
  <c r="P877"/>
  <c r="O877"/>
  <c r="W876"/>
  <c r="V876"/>
  <c r="U876"/>
  <c r="T876"/>
  <c r="S876"/>
  <c r="R876"/>
  <c r="Q876"/>
  <c r="P876"/>
  <c r="O876"/>
  <c r="W875"/>
  <c r="V875"/>
  <c r="U875"/>
  <c r="T875"/>
  <c r="S875"/>
  <c r="R875"/>
  <c r="Q875"/>
  <c r="P875"/>
  <c r="O875"/>
  <c r="W874"/>
  <c r="V874"/>
  <c r="U874"/>
  <c r="T874"/>
  <c r="S874"/>
  <c r="R874"/>
  <c r="Q874"/>
  <c r="P874"/>
  <c r="O874"/>
  <c r="W873"/>
  <c r="V873"/>
  <c r="U873"/>
  <c r="T873"/>
  <c r="S873"/>
  <c r="R873"/>
  <c r="Q873"/>
  <c r="P873"/>
  <c r="O873"/>
  <c r="W872"/>
  <c r="V872"/>
  <c r="U872"/>
  <c r="T872"/>
  <c r="S872"/>
  <c r="R872"/>
  <c r="Q872"/>
  <c r="P872"/>
  <c r="O872"/>
  <c r="W871"/>
  <c r="V871"/>
  <c r="U871"/>
  <c r="T871"/>
  <c r="S871"/>
  <c r="R871"/>
  <c r="Q871"/>
  <c r="P871"/>
  <c r="O871"/>
  <c r="W870"/>
  <c r="V870"/>
  <c r="U870"/>
  <c r="T870"/>
  <c r="S870"/>
  <c r="R870"/>
  <c r="Q870"/>
  <c r="P870"/>
  <c r="O870"/>
  <c r="W869"/>
  <c r="V869"/>
  <c r="U869"/>
  <c r="T869"/>
  <c r="S869"/>
  <c r="R869"/>
  <c r="Q869"/>
  <c r="P869"/>
  <c r="O869"/>
  <c r="W868"/>
  <c r="V868"/>
  <c r="U868"/>
  <c r="T868"/>
  <c r="S868"/>
  <c r="R868"/>
  <c r="Q868"/>
  <c r="P868"/>
  <c r="O868"/>
  <c r="W867"/>
  <c r="V867"/>
  <c r="U867"/>
  <c r="T867"/>
  <c r="S867"/>
  <c r="R867"/>
  <c r="Q867"/>
  <c r="P867"/>
  <c r="O867"/>
  <c r="W866"/>
  <c r="V866"/>
  <c r="U866"/>
  <c r="T866"/>
  <c r="S866"/>
  <c r="R866"/>
  <c r="Q866"/>
  <c r="P866"/>
  <c r="O866"/>
  <c r="W865"/>
  <c r="V865"/>
  <c r="U865"/>
  <c r="T865"/>
  <c r="S865"/>
  <c r="R865"/>
  <c r="Q865"/>
  <c r="P865"/>
  <c r="O865"/>
  <c r="W864"/>
  <c r="V864"/>
  <c r="U864"/>
  <c r="T864"/>
  <c r="S864"/>
  <c r="R864"/>
  <c r="Q864"/>
  <c r="P864"/>
  <c r="O864"/>
  <c r="W863"/>
  <c r="V863"/>
  <c r="U863"/>
  <c r="T863"/>
  <c r="S863"/>
  <c r="R863"/>
  <c r="Q863"/>
  <c r="P863"/>
  <c r="O863"/>
  <c r="W862"/>
  <c r="V862"/>
  <c r="U862"/>
  <c r="T862"/>
  <c r="S862"/>
  <c r="R862"/>
  <c r="Q862"/>
  <c r="P862"/>
  <c r="O862"/>
  <c r="W861"/>
  <c r="V861"/>
  <c r="U861"/>
  <c r="T861"/>
  <c r="S861"/>
  <c r="R861"/>
  <c r="Q861"/>
  <c r="P861"/>
  <c r="O861"/>
  <c r="W860"/>
  <c r="V860"/>
  <c r="U860"/>
  <c r="T860"/>
  <c r="S860"/>
  <c r="R860"/>
  <c r="Q860"/>
  <c r="P860"/>
  <c r="O860"/>
  <c r="W859"/>
  <c r="V859"/>
  <c r="U859"/>
  <c r="T859"/>
  <c r="S859"/>
  <c r="R859"/>
  <c r="Q859"/>
  <c r="P859"/>
  <c r="O859"/>
  <c r="W858"/>
  <c r="V858"/>
  <c r="U858"/>
  <c r="T858"/>
  <c r="S858"/>
  <c r="R858"/>
  <c r="Q858"/>
  <c r="P858"/>
  <c r="O858"/>
  <c r="W857"/>
  <c r="V857"/>
  <c r="U857"/>
  <c r="T857"/>
  <c r="S857"/>
  <c r="R857"/>
  <c r="Q857"/>
  <c r="P857"/>
  <c r="O857"/>
  <c r="W856"/>
  <c r="V856"/>
  <c r="U856"/>
  <c r="T856"/>
  <c r="S856"/>
  <c r="R856"/>
  <c r="Q856"/>
  <c r="P856"/>
  <c r="O856"/>
  <c r="W855"/>
  <c r="V855"/>
  <c r="U855"/>
  <c r="T855"/>
  <c r="S855"/>
  <c r="R855"/>
  <c r="Q855"/>
  <c r="P855"/>
  <c r="O855"/>
  <c r="W854"/>
  <c r="V854"/>
  <c r="U854"/>
  <c r="T854"/>
  <c r="S854"/>
  <c r="R854"/>
  <c r="Q854"/>
  <c r="P854"/>
  <c r="O854"/>
  <c r="W853"/>
  <c r="V853"/>
  <c r="U853"/>
  <c r="T853"/>
  <c r="S853"/>
  <c r="R853"/>
  <c r="Q853"/>
  <c r="P853"/>
  <c r="O853"/>
  <c r="W852"/>
  <c r="V852"/>
  <c r="U852"/>
  <c r="T852"/>
  <c r="S852"/>
  <c r="R852"/>
  <c r="Q852"/>
  <c r="P852"/>
  <c r="O852"/>
  <c r="W851"/>
  <c r="V851"/>
  <c r="U851"/>
  <c r="T851"/>
  <c r="S851"/>
  <c r="R851"/>
  <c r="Q851"/>
  <c r="P851"/>
  <c r="O851"/>
  <c r="W850"/>
  <c r="V850"/>
  <c r="U850"/>
  <c r="T850"/>
  <c r="S850"/>
  <c r="R850"/>
  <c r="Q850"/>
  <c r="P850"/>
  <c r="O850"/>
  <c r="W849"/>
  <c r="V849"/>
  <c r="U849"/>
  <c r="T849"/>
  <c r="S849"/>
  <c r="R849"/>
  <c r="Q849"/>
  <c r="P849"/>
  <c r="O849"/>
  <c r="W848"/>
  <c r="V848"/>
  <c r="U848"/>
  <c r="T848"/>
  <c r="S848"/>
  <c r="R848"/>
  <c r="Q848"/>
  <c r="P848"/>
  <c r="O848"/>
  <c r="W847"/>
  <c r="V847"/>
  <c r="U847"/>
  <c r="T847"/>
  <c r="S847"/>
  <c r="R847"/>
  <c r="Q847"/>
  <c r="P847"/>
  <c r="O847"/>
  <c r="W846"/>
  <c r="V846"/>
  <c r="U846"/>
  <c r="T846"/>
  <c r="S846"/>
  <c r="R846"/>
  <c r="Q846"/>
  <c r="P846"/>
  <c r="O846"/>
  <c r="W845"/>
  <c r="V845"/>
  <c r="U845"/>
  <c r="T845"/>
  <c r="S845"/>
  <c r="R845"/>
  <c r="Q845"/>
  <c r="P845"/>
  <c r="O845"/>
  <c r="W844"/>
  <c r="V844"/>
  <c r="U844"/>
  <c r="T844"/>
  <c r="S844"/>
  <c r="R844"/>
  <c r="Q844"/>
  <c r="P844"/>
  <c r="O844"/>
  <c r="W843"/>
  <c r="V843"/>
  <c r="U843"/>
  <c r="T843"/>
  <c r="S843"/>
  <c r="R843"/>
  <c r="Q843"/>
  <c r="P843"/>
  <c r="O843"/>
  <c r="W842"/>
  <c r="V842"/>
  <c r="U842"/>
  <c r="T842"/>
  <c r="S842"/>
  <c r="R842"/>
  <c r="Q842"/>
  <c r="P842"/>
  <c r="O842"/>
  <c r="W841"/>
  <c r="V841"/>
  <c r="U841"/>
  <c r="T841"/>
  <c r="S841"/>
  <c r="R841"/>
  <c r="Q841"/>
  <c r="P841"/>
  <c r="O841"/>
  <c r="W840"/>
  <c r="V840"/>
  <c r="U840"/>
  <c r="T840"/>
  <c r="S840"/>
  <c r="R840"/>
  <c r="Q840"/>
  <c r="P840"/>
  <c r="O840"/>
  <c r="W839"/>
  <c r="V839"/>
  <c r="U839"/>
  <c r="T839"/>
  <c r="S839"/>
  <c r="R839"/>
  <c r="Q839"/>
  <c r="P839"/>
  <c r="O839"/>
  <c r="W838"/>
  <c r="V838"/>
  <c r="U838"/>
  <c r="T838"/>
  <c r="S838"/>
  <c r="R838"/>
  <c r="Q838"/>
  <c r="P838"/>
  <c r="O838"/>
  <c r="W837"/>
  <c r="V837"/>
  <c r="U837"/>
  <c r="T837"/>
  <c r="S837"/>
  <c r="R837"/>
  <c r="Q837"/>
  <c r="P837"/>
  <c r="O837"/>
  <c r="W836"/>
  <c r="V836"/>
  <c r="U836"/>
  <c r="T836"/>
  <c r="S836"/>
  <c r="R836"/>
  <c r="Q836"/>
  <c r="P836"/>
  <c r="O836"/>
  <c r="W835"/>
  <c r="V835"/>
  <c r="U835"/>
  <c r="T835"/>
  <c r="S835"/>
  <c r="R835"/>
  <c r="Q835"/>
  <c r="P835"/>
  <c r="O835"/>
  <c r="W834"/>
  <c r="V834"/>
  <c r="U834"/>
  <c r="T834"/>
  <c r="S834"/>
  <c r="R834"/>
  <c r="Q834"/>
  <c r="P834"/>
  <c r="O834"/>
  <c r="W833"/>
  <c r="V833"/>
  <c r="U833"/>
  <c r="T833"/>
  <c r="S833"/>
  <c r="R833"/>
  <c r="Q833"/>
  <c r="P833"/>
  <c r="O833"/>
  <c r="W832"/>
  <c r="V832"/>
  <c r="U832"/>
  <c r="T832"/>
  <c r="S832"/>
  <c r="R832"/>
  <c r="Q832"/>
  <c r="P832"/>
  <c r="O832"/>
  <c r="W831"/>
  <c r="V831"/>
  <c r="U831"/>
  <c r="T831"/>
  <c r="S831"/>
  <c r="R831"/>
  <c r="Q831"/>
  <c r="P831"/>
  <c r="O831"/>
  <c r="W830"/>
  <c r="V830"/>
  <c r="U830"/>
  <c r="T830"/>
  <c r="S830"/>
  <c r="R830"/>
  <c r="Q830"/>
  <c r="P830"/>
  <c r="O830"/>
  <c r="W829"/>
  <c r="V829"/>
  <c r="U829"/>
  <c r="T829"/>
  <c r="S829"/>
  <c r="R829"/>
  <c r="Q829"/>
  <c r="P829"/>
  <c r="O829"/>
  <c r="W828"/>
  <c r="V828"/>
  <c r="U828"/>
  <c r="T828"/>
  <c r="S828"/>
  <c r="R828"/>
  <c r="Q828"/>
  <c r="P828"/>
  <c r="O828"/>
  <c r="W827"/>
  <c r="V827"/>
  <c r="U827"/>
  <c r="T827"/>
  <c r="S827"/>
  <c r="R827"/>
  <c r="Q827"/>
  <c r="P827"/>
  <c r="O827"/>
  <c r="W826"/>
  <c r="V826"/>
  <c r="U826"/>
  <c r="T826"/>
  <c r="S826"/>
  <c r="R826"/>
  <c r="Q826"/>
  <c r="P826"/>
  <c r="O826"/>
  <c r="W825"/>
  <c r="V825"/>
  <c r="U825"/>
  <c r="T825"/>
  <c r="S825"/>
  <c r="R825"/>
  <c r="Q825"/>
  <c r="P825"/>
  <c r="O825"/>
  <c r="W824"/>
  <c r="V824"/>
  <c r="U824"/>
  <c r="T824"/>
  <c r="S824"/>
  <c r="R824"/>
  <c r="Q824"/>
  <c r="P824"/>
  <c r="O824"/>
  <c r="W823"/>
  <c r="V823"/>
  <c r="U823"/>
  <c r="T823"/>
  <c r="S823"/>
  <c r="R823"/>
  <c r="Q823"/>
  <c r="P823"/>
  <c r="O823"/>
  <c r="W822"/>
  <c r="V822"/>
  <c r="U822"/>
  <c r="T822"/>
  <c r="S822"/>
  <c r="R822"/>
  <c r="Q822"/>
  <c r="P822"/>
  <c r="O822"/>
  <c r="W821"/>
  <c r="V821"/>
  <c r="U821"/>
  <c r="T821"/>
  <c r="S821"/>
  <c r="R821"/>
  <c r="Q821"/>
  <c r="P821"/>
  <c r="O821"/>
  <c r="W820"/>
  <c r="V820"/>
  <c r="U820"/>
  <c r="T820"/>
  <c r="S820"/>
  <c r="R820"/>
  <c r="Q820"/>
  <c r="P820"/>
  <c r="O820"/>
  <c r="W819"/>
  <c r="V819"/>
  <c r="U819"/>
  <c r="T819"/>
  <c r="S819"/>
  <c r="R819"/>
  <c r="Q819"/>
  <c r="P819"/>
  <c r="O819"/>
  <c r="W818"/>
  <c r="V818"/>
  <c r="U818"/>
  <c r="T818"/>
  <c r="S818"/>
  <c r="R818"/>
  <c r="Q818"/>
  <c r="P818"/>
  <c r="O818"/>
  <c r="W817"/>
  <c r="V817"/>
  <c r="U817"/>
  <c r="T817"/>
  <c r="S817"/>
  <c r="R817"/>
  <c r="Q817"/>
  <c r="P817"/>
  <c r="O817"/>
  <c r="W816"/>
  <c r="V816"/>
  <c r="U816"/>
  <c r="T816"/>
  <c r="S816"/>
  <c r="R816"/>
  <c r="Q816"/>
  <c r="P816"/>
  <c r="O816"/>
  <c r="W815"/>
  <c r="V815"/>
  <c r="U815"/>
  <c r="T815"/>
  <c r="S815"/>
  <c r="R815"/>
  <c r="Q815"/>
  <c r="P815"/>
  <c r="O815"/>
  <c r="W814"/>
  <c r="V814"/>
  <c r="U814"/>
  <c r="T814"/>
  <c r="S814"/>
  <c r="R814"/>
  <c r="Q814"/>
  <c r="P814"/>
  <c r="O814"/>
  <c r="W813"/>
  <c r="V813"/>
  <c r="U813"/>
  <c r="T813"/>
  <c r="S813"/>
  <c r="R813"/>
  <c r="Q813"/>
  <c r="P813"/>
  <c r="O813"/>
  <c r="W812"/>
  <c r="V812"/>
  <c r="U812"/>
  <c r="T812"/>
  <c r="S812"/>
  <c r="R812"/>
  <c r="Q812"/>
  <c r="P812"/>
  <c r="O812"/>
  <c r="W811"/>
  <c r="V811"/>
  <c r="U811"/>
  <c r="T811"/>
  <c r="S811"/>
  <c r="R811"/>
  <c r="Q811"/>
  <c r="P811"/>
  <c r="O811"/>
  <c r="W810"/>
  <c r="V810"/>
  <c r="U810"/>
  <c r="T810"/>
  <c r="S810"/>
  <c r="R810"/>
  <c r="Q810"/>
  <c r="P810"/>
  <c r="O810"/>
  <c r="W809"/>
  <c r="V809"/>
  <c r="U809"/>
  <c r="T809"/>
  <c r="S809"/>
  <c r="R809"/>
  <c r="Q809"/>
  <c r="P809"/>
  <c r="O809"/>
  <c r="W808"/>
  <c r="V808"/>
  <c r="U808"/>
  <c r="T808"/>
  <c r="S808"/>
  <c r="R808"/>
  <c r="Q808"/>
  <c r="P808"/>
  <c r="O808"/>
  <c r="W807"/>
  <c r="V807"/>
  <c r="U807"/>
  <c r="T807"/>
  <c r="S807"/>
  <c r="R807"/>
  <c r="Q807"/>
  <c r="P807"/>
  <c r="O807"/>
  <c r="W806"/>
  <c r="V806"/>
  <c r="U806"/>
  <c r="T806"/>
  <c r="S806"/>
  <c r="R806"/>
  <c r="Q806"/>
  <c r="P806"/>
  <c r="O806"/>
  <c r="W805"/>
  <c r="V805"/>
  <c r="U805"/>
  <c r="T805"/>
  <c r="S805"/>
  <c r="R805"/>
  <c r="Q805"/>
  <c r="P805"/>
  <c r="O805"/>
  <c r="W804"/>
  <c r="V804"/>
  <c r="U804"/>
  <c r="T804"/>
  <c r="S804"/>
  <c r="R804"/>
  <c r="Q804"/>
  <c r="P804"/>
  <c r="O804"/>
  <c r="W803"/>
  <c r="V803"/>
  <c r="U803"/>
  <c r="T803"/>
  <c r="S803"/>
  <c r="R803"/>
  <c r="Q803"/>
  <c r="P803"/>
  <c r="O803"/>
  <c r="W802"/>
  <c r="V802"/>
  <c r="U802"/>
  <c r="T802"/>
  <c r="S802"/>
  <c r="R802"/>
  <c r="Q802"/>
  <c r="P802"/>
  <c r="O802"/>
  <c r="W801"/>
  <c r="V801"/>
  <c r="U801"/>
  <c r="T801"/>
  <c r="S801"/>
  <c r="R801"/>
  <c r="Q801"/>
  <c r="P801"/>
  <c r="O801"/>
  <c r="W800"/>
  <c r="V800"/>
  <c r="U800"/>
  <c r="T800"/>
  <c r="S800"/>
  <c r="R800"/>
  <c r="Q800"/>
  <c r="P800"/>
  <c r="O800"/>
  <c r="W799"/>
  <c r="V799"/>
  <c r="U799"/>
  <c r="T799"/>
  <c r="S799"/>
  <c r="R799"/>
  <c r="Q799"/>
  <c r="P799"/>
  <c r="O799"/>
  <c r="W798"/>
  <c r="V798"/>
  <c r="U798"/>
  <c r="T798"/>
  <c r="S798"/>
  <c r="R798"/>
  <c r="Q798"/>
  <c r="P798"/>
  <c r="O798"/>
  <c r="W797"/>
  <c r="V797"/>
  <c r="U797"/>
  <c r="T797"/>
  <c r="S797"/>
  <c r="R797"/>
  <c r="Q797"/>
  <c r="P797"/>
  <c r="O797"/>
  <c r="W796"/>
  <c r="V796"/>
  <c r="U796"/>
  <c r="T796"/>
  <c r="S796"/>
  <c r="R796"/>
  <c r="Q796"/>
  <c r="P796"/>
  <c r="O796"/>
  <c r="W795"/>
  <c r="V795"/>
  <c r="U795"/>
  <c r="T795"/>
  <c r="S795"/>
  <c r="R795"/>
  <c r="Q795"/>
  <c r="P795"/>
  <c r="O795"/>
  <c r="W794"/>
  <c r="V794"/>
  <c r="U794"/>
  <c r="T794"/>
  <c r="S794"/>
  <c r="R794"/>
  <c r="Q794"/>
  <c r="P794"/>
  <c r="O794"/>
  <c r="W793"/>
  <c r="V793"/>
  <c r="U793"/>
  <c r="T793"/>
  <c r="S793"/>
  <c r="R793"/>
  <c r="Q793"/>
  <c r="P793"/>
  <c r="O793"/>
  <c r="W792"/>
  <c r="V792"/>
  <c r="U792"/>
  <c r="T792"/>
  <c r="S792"/>
  <c r="R792"/>
  <c r="Q792"/>
  <c r="P792"/>
  <c r="O792"/>
  <c r="W791"/>
  <c r="V791"/>
  <c r="U791"/>
  <c r="T791"/>
  <c r="S791"/>
  <c r="R791"/>
  <c r="Q791"/>
  <c r="P791"/>
  <c r="O791"/>
  <c r="W790"/>
  <c r="V790"/>
  <c r="U790"/>
  <c r="T790"/>
  <c r="S790"/>
  <c r="R790"/>
  <c r="Q790"/>
  <c r="P790"/>
  <c r="O790"/>
  <c r="W789"/>
  <c r="V789"/>
  <c r="U789"/>
  <c r="T789"/>
  <c r="S789"/>
  <c r="R789"/>
  <c r="Q789"/>
  <c r="P789"/>
  <c r="O789"/>
  <c r="W788"/>
  <c r="V788"/>
  <c r="U788"/>
  <c r="T788"/>
  <c r="S788"/>
  <c r="R788"/>
  <c r="Q788"/>
  <c r="P788"/>
  <c r="O788"/>
  <c r="W787"/>
  <c r="V787"/>
  <c r="U787"/>
  <c r="T787"/>
  <c r="S787"/>
  <c r="R787"/>
  <c r="Q787"/>
  <c r="P787"/>
  <c r="O787"/>
  <c r="W786"/>
  <c r="V786"/>
  <c r="U786"/>
  <c r="T786"/>
  <c r="S786"/>
  <c r="R786"/>
  <c r="Q786"/>
  <c r="P786"/>
  <c r="O786"/>
  <c r="W785"/>
  <c r="V785"/>
  <c r="U785"/>
  <c r="T785"/>
  <c r="S785"/>
  <c r="R785"/>
  <c r="Q785"/>
  <c r="P785"/>
  <c r="O785"/>
  <c r="W784"/>
  <c r="V784"/>
  <c r="U784"/>
  <c r="T784"/>
  <c r="S784"/>
  <c r="R784"/>
  <c r="Q784"/>
  <c r="P784"/>
  <c r="O784"/>
  <c r="W783"/>
  <c r="V783"/>
  <c r="U783"/>
  <c r="T783"/>
  <c r="S783"/>
  <c r="R783"/>
  <c r="Q783"/>
  <c r="P783"/>
  <c r="O783"/>
  <c r="W782"/>
  <c r="V782"/>
  <c r="U782"/>
  <c r="T782"/>
  <c r="S782"/>
  <c r="R782"/>
  <c r="Q782"/>
  <c r="P782"/>
  <c r="O782"/>
  <c r="W781"/>
  <c r="V781"/>
  <c r="U781"/>
  <c r="T781"/>
  <c r="S781"/>
  <c r="R781"/>
  <c r="Q781"/>
  <c r="P781"/>
  <c r="O781"/>
  <c r="W780"/>
  <c r="V780"/>
  <c r="U780"/>
  <c r="T780"/>
  <c r="S780"/>
  <c r="R780"/>
  <c r="Q780"/>
  <c r="P780"/>
  <c r="O780"/>
  <c r="W779"/>
  <c r="V779"/>
  <c r="U779"/>
  <c r="T779"/>
  <c r="S779"/>
  <c r="R779"/>
  <c r="Q779"/>
  <c r="P779"/>
  <c r="O779"/>
  <c r="W778"/>
  <c r="V778"/>
  <c r="U778"/>
  <c r="T778"/>
  <c r="S778"/>
  <c r="R778"/>
  <c r="Q778"/>
  <c r="P778"/>
  <c r="O778"/>
  <c r="W777"/>
  <c r="V777"/>
  <c r="U777"/>
  <c r="T777"/>
  <c r="S777"/>
  <c r="R777"/>
  <c r="Q777"/>
  <c r="P777"/>
  <c r="O777"/>
  <c r="W776"/>
  <c r="V776"/>
  <c r="U776"/>
  <c r="T776"/>
  <c r="S776"/>
  <c r="R776"/>
  <c r="Q776"/>
  <c r="P776"/>
  <c r="O776"/>
  <c r="W775"/>
  <c r="V775"/>
  <c r="U775"/>
  <c r="T775"/>
  <c r="S775"/>
  <c r="R775"/>
  <c r="Q775"/>
  <c r="P775"/>
  <c r="O775"/>
  <c r="W774"/>
  <c r="V774"/>
  <c r="U774"/>
  <c r="T774"/>
  <c r="S774"/>
  <c r="R774"/>
  <c r="Q774"/>
  <c r="P774"/>
  <c r="O774"/>
  <c r="W773"/>
  <c r="V773"/>
  <c r="U773"/>
  <c r="T773"/>
  <c r="S773"/>
  <c r="R773"/>
  <c r="Q773"/>
  <c r="P773"/>
  <c r="O773"/>
  <c r="W772"/>
  <c r="V772"/>
  <c r="U772"/>
  <c r="T772"/>
  <c r="S772"/>
  <c r="R772"/>
  <c r="Q772"/>
  <c r="P772"/>
  <c r="O772"/>
  <c r="W771"/>
  <c r="V771"/>
  <c r="U771"/>
  <c r="T771"/>
  <c r="S771"/>
  <c r="R771"/>
  <c r="Q771"/>
  <c r="P771"/>
  <c r="O771"/>
  <c r="W770"/>
  <c r="V770"/>
  <c r="U770"/>
  <c r="T770"/>
  <c r="S770"/>
  <c r="R770"/>
  <c r="Q770"/>
  <c r="P770"/>
  <c r="O770"/>
  <c r="W769"/>
  <c r="V769"/>
  <c r="U769"/>
  <c r="T769"/>
  <c r="S769"/>
  <c r="R769"/>
  <c r="Q769"/>
  <c r="P769"/>
  <c r="O769"/>
  <c r="W768"/>
  <c r="V768"/>
  <c r="U768"/>
  <c r="T768"/>
  <c r="S768"/>
  <c r="R768"/>
  <c r="Q768"/>
  <c r="P768"/>
  <c r="O768"/>
  <c r="W767"/>
  <c r="V767"/>
  <c r="U767"/>
  <c r="T767"/>
  <c r="S767"/>
  <c r="R767"/>
  <c r="Q767"/>
  <c r="P767"/>
  <c r="O767"/>
  <c r="W766"/>
  <c r="V766"/>
  <c r="U766"/>
  <c r="T766"/>
  <c r="S766"/>
  <c r="R766"/>
  <c r="Q766"/>
  <c r="P766"/>
  <c r="O766"/>
  <c r="W765"/>
  <c r="V765"/>
  <c r="U765"/>
  <c r="T765"/>
  <c r="S765"/>
  <c r="R765"/>
  <c r="Q765"/>
  <c r="P765"/>
  <c r="O765"/>
  <c r="W764"/>
  <c r="V764"/>
  <c r="U764"/>
  <c r="T764"/>
  <c r="S764"/>
  <c r="R764"/>
  <c r="Q764"/>
  <c r="P764"/>
  <c r="O764"/>
  <c r="W763"/>
  <c r="V763"/>
  <c r="U763"/>
  <c r="T763"/>
  <c r="S763"/>
  <c r="R763"/>
  <c r="Q763"/>
  <c r="P763"/>
  <c r="O763"/>
  <c r="W762"/>
  <c r="V762"/>
  <c r="U762"/>
  <c r="T762"/>
  <c r="S762"/>
  <c r="R762"/>
  <c r="Q762"/>
  <c r="P762"/>
  <c r="O762"/>
  <c r="W761"/>
  <c r="V761"/>
  <c r="U761"/>
  <c r="T761"/>
  <c r="S761"/>
  <c r="R761"/>
  <c r="Q761"/>
  <c r="P761"/>
  <c r="O761"/>
  <c r="W760"/>
  <c r="V760"/>
  <c r="U760"/>
  <c r="T760"/>
  <c r="S760"/>
  <c r="R760"/>
  <c r="Q760"/>
  <c r="P760"/>
  <c r="O760"/>
  <c r="W759"/>
  <c r="V759"/>
  <c r="U759"/>
  <c r="T759"/>
  <c r="S759"/>
  <c r="R759"/>
  <c r="Q759"/>
  <c r="P759"/>
  <c r="O759"/>
  <c r="W758"/>
  <c r="V758"/>
  <c r="U758"/>
  <c r="T758"/>
  <c r="S758"/>
  <c r="R758"/>
  <c r="Q758"/>
  <c r="P758"/>
  <c r="O758"/>
  <c r="W757"/>
  <c r="V757"/>
  <c r="U757"/>
  <c r="T757"/>
  <c r="S757"/>
  <c r="R757"/>
  <c r="Q757"/>
  <c r="P757"/>
  <c r="O757"/>
  <c r="W756"/>
  <c r="V756"/>
  <c r="U756"/>
  <c r="T756"/>
  <c r="S756"/>
  <c r="R756"/>
  <c r="Q756"/>
  <c r="P756"/>
  <c r="O756"/>
  <c r="W755"/>
  <c r="V755"/>
  <c r="U755"/>
  <c r="T755"/>
  <c r="S755"/>
  <c r="R755"/>
  <c r="Q755"/>
  <c r="P755"/>
  <c r="O755"/>
  <c r="W754"/>
  <c r="V754"/>
  <c r="U754"/>
  <c r="T754"/>
  <c r="S754"/>
  <c r="R754"/>
  <c r="Q754"/>
  <c r="P754"/>
  <c r="O754"/>
  <c r="W753"/>
  <c r="V753"/>
  <c r="U753"/>
  <c r="T753"/>
  <c r="S753"/>
  <c r="R753"/>
  <c r="Q753"/>
  <c r="P753"/>
  <c r="O753"/>
  <c r="W752"/>
  <c r="V752"/>
  <c r="U752"/>
  <c r="T752"/>
  <c r="S752"/>
  <c r="R752"/>
  <c r="Q752"/>
  <c r="P752"/>
  <c r="O752"/>
  <c r="W751"/>
  <c r="V751"/>
  <c r="U751"/>
  <c r="T751"/>
  <c r="S751"/>
  <c r="R751"/>
  <c r="Q751"/>
  <c r="P751"/>
  <c r="O751"/>
  <c r="W750"/>
  <c r="V750"/>
  <c r="U750"/>
  <c r="T750"/>
  <c r="S750"/>
  <c r="R750"/>
  <c r="Q750"/>
  <c r="P750"/>
  <c r="O750"/>
  <c r="W749"/>
  <c r="V749"/>
  <c r="U749"/>
  <c r="T749"/>
  <c r="S749"/>
  <c r="R749"/>
  <c r="Q749"/>
  <c r="P749"/>
  <c r="O749"/>
  <c r="W748"/>
  <c r="V748"/>
  <c r="U748"/>
  <c r="T748"/>
  <c r="S748"/>
  <c r="R748"/>
  <c r="Q748"/>
  <c r="P748"/>
  <c r="O748"/>
  <c r="W747"/>
  <c r="V747"/>
  <c r="U747"/>
  <c r="T747"/>
  <c r="S747"/>
  <c r="R747"/>
  <c r="Q747"/>
  <c r="P747"/>
  <c r="O747"/>
  <c r="W746"/>
  <c r="V746"/>
  <c r="U746"/>
  <c r="T746"/>
  <c r="S746"/>
  <c r="R746"/>
  <c r="Q746"/>
  <c r="P746"/>
  <c r="O746"/>
  <c r="W745"/>
  <c r="V745"/>
  <c r="U745"/>
  <c r="T745"/>
  <c r="S745"/>
  <c r="R745"/>
  <c r="Q745"/>
  <c r="P745"/>
  <c r="O745"/>
  <c r="W744"/>
  <c r="V744"/>
  <c r="U744"/>
  <c r="T744"/>
  <c r="S744"/>
  <c r="R744"/>
  <c r="Q744"/>
  <c r="P744"/>
  <c r="O744"/>
  <c r="W743"/>
  <c r="V743"/>
  <c r="U743"/>
  <c r="T743"/>
  <c r="S743"/>
  <c r="R743"/>
  <c r="Q743"/>
  <c r="P743"/>
  <c r="O743"/>
  <c r="W742"/>
  <c r="V742"/>
  <c r="U742"/>
  <c r="T742"/>
  <c r="S742"/>
  <c r="R742"/>
  <c r="Q742"/>
  <c r="P742"/>
  <c r="O742"/>
  <c r="W741"/>
  <c r="V741"/>
  <c r="U741"/>
  <c r="T741"/>
  <c r="S741"/>
  <c r="R741"/>
  <c r="Q741"/>
  <c r="P741"/>
  <c r="O741"/>
  <c r="W740"/>
  <c r="V740"/>
  <c r="U740"/>
  <c r="T740"/>
  <c r="S740"/>
  <c r="R740"/>
  <c r="Q740"/>
  <c r="P740"/>
  <c r="O740"/>
  <c r="W739"/>
  <c r="V739"/>
  <c r="U739"/>
  <c r="T739"/>
  <c r="S739"/>
  <c r="R739"/>
  <c r="Q739"/>
  <c r="P739"/>
  <c r="O739"/>
  <c r="W738"/>
  <c r="V738"/>
  <c r="U738"/>
  <c r="T738"/>
  <c r="S738"/>
  <c r="R738"/>
  <c r="Q738"/>
  <c r="P738"/>
  <c r="O738"/>
  <c r="W737"/>
  <c r="V737"/>
  <c r="U737"/>
  <c r="T737"/>
  <c r="S737"/>
  <c r="R737"/>
  <c r="Q737"/>
  <c r="P737"/>
  <c r="O737"/>
  <c r="W736"/>
  <c r="V736"/>
  <c r="U736"/>
  <c r="T736"/>
  <c r="S736"/>
  <c r="R736"/>
  <c r="Q736"/>
  <c r="P736"/>
  <c r="O736"/>
  <c r="W735"/>
  <c r="V735"/>
  <c r="U735"/>
  <c r="T735"/>
  <c r="S735"/>
  <c r="R735"/>
  <c r="Q735"/>
  <c r="P735"/>
  <c r="O735"/>
  <c r="W734"/>
  <c r="V734"/>
  <c r="U734"/>
  <c r="T734"/>
  <c r="S734"/>
  <c r="R734"/>
  <c r="Q734"/>
  <c r="P734"/>
  <c r="O734"/>
  <c r="W733"/>
  <c r="V733"/>
  <c r="U733"/>
  <c r="T733"/>
  <c r="S733"/>
  <c r="R733"/>
  <c r="Q733"/>
  <c r="P733"/>
  <c r="O733"/>
  <c r="W732"/>
  <c r="V732"/>
  <c r="U732"/>
  <c r="T732"/>
  <c r="S732"/>
  <c r="R732"/>
  <c r="Q732"/>
  <c r="P732"/>
  <c r="O732"/>
  <c r="W731"/>
  <c r="V731"/>
  <c r="U731"/>
  <c r="T731"/>
  <c r="S731"/>
  <c r="R731"/>
  <c r="Q731"/>
  <c r="P731"/>
  <c r="O731"/>
  <c r="W730"/>
  <c r="V730"/>
  <c r="U730"/>
  <c r="T730"/>
  <c r="S730"/>
  <c r="R730"/>
  <c r="Q730"/>
  <c r="P730"/>
  <c r="O730"/>
  <c r="W729"/>
  <c r="V729"/>
  <c r="U729"/>
  <c r="T729"/>
  <c r="S729"/>
  <c r="R729"/>
  <c r="Q729"/>
  <c r="P729"/>
  <c r="O729"/>
  <c r="W728"/>
  <c r="V728"/>
  <c r="U728"/>
  <c r="T728"/>
  <c r="S728"/>
  <c r="R728"/>
  <c r="Q728"/>
  <c r="P728"/>
  <c r="O728"/>
  <c r="W727"/>
  <c r="V727"/>
  <c r="U727"/>
  <c r="T727"/>
  <c r="S727"/>
  <c r="R727"/>
  <c r="Q727"/>
  <c r="P727"/>
  <c r="O727"/>
  <c r="W726"/>
  <c r="V726"/>
  <c r="U726"/>
  <c r="T726"/>
  <c r="S726"/>
  <c r="R726"/>
  <c r="Q726"/>
  <c r="P726"/>
  <c r="O726"/>
  <c r="W725"/>
  <c r="V725"/>
  <c r="U725"/>
  <c r="T725"/>
  <c r="S725"/>
  <c r="R725"/>
  <c r="Q725"/>
  <c r="P725"/>
  <c r="O725"/>
  <c r="W724"/>
  <c r="V724"/>
  <c r="U724"/>
  <c r="T724"/>
  <c r="S724"/>
  <c r="R724"/>
  <c r="Q724"/>
  <c r="P724"/>
  <c r="O724"/>
  <c r="W723"/>
  <c r="V723"/>
  <c r="U723"/>
  <c r="T723"/>
  <c r="S723"/>
  <c r="R723"/>
  <c r="Q723"/>
  <c r="P723"/>
  <c r="O723"/>
  <c r="W722"/>
  <c r="V722"/>
  <c r="U722"/>
  <c r="T722"/>
  <c r="S722"/>
  <c r="R722"/>
  <c r="Q722"/>
  <c r="P722"/>
  <c r="O722"/>
  <c r="W721"/>
  <c r="V721"/>
  <c r="U721"/>
  <c r="T721"/>
  <c r="S721"/>
  <c r="R721"/>
  <c r="Q721"/>
  <c r="P721"/>
  <c r="O721"/>
  <c r="W720"/>
  <c r="V720"/>
  <c r="U720"/>
  <c r="T720"/>
  <c r="S720"/>
  <c r="R720"/>
  <c r="Q720"/>
  <c r="P720"/>
  <c r="O720"/>
  <c r="W719"/>
  <c r="V719"/>
  <c r="U719"/>
  <c r="T719"/>
  <c r="S719"/>
  <c r="R719"/>
  <c r="Q719"/>
  <c r="P719"/>
  <c r="O719"/>
  <c r="W718"/>
  <c r="V718"/>
  <c r="U718"/>
  <c r="T718"/>
  <c r="S718"/>
  <c r="R718"/>
  <c r="Q718"/>
  <c r="P718"/>
  <c r="O718"/>
  <c r="W717"/>
  <c r="V717"/>
  <c r="U717"/>
  <c r="T717"/>
  <c r="S717"/>
  <c r="R717"/>
  <c r="Q717"/>
  <c r="P717"/>
  <c r="O717"/>
  <c r="W716"/>
  <c r="V716"/>
  <c r="U716"/>
  <c r="T716"/>
  <c r="S716"/>
  <c r="R716"/>
  <c r="Q716"/>
  <c r="P716"/>
  <c r="O716"/>
  <c r="W715"/>
  <c r="V715"/>
  <c r="U715"/>
  <c r="T715"/>
  <c r="S715"/>
  <c r="R715"/>
  <c r="Q715"/>
  <c r="P715"/>
  <c r="O715"/>
  <c r="W714"/>
  <c r="V714"/>
  <c r="U714"/>
  <c r="T714"/>
  <c r="S714"/>
  <c r="R714"/>
  <c r="Q714"/>
  <c r="P714"/>
  <c r="O714"/>
  <c r="W713"/>
  <c r="V713"/>
  <c r="U713"/>
  <c r="T713"/>
  <c r="S713"/>
  <c r="R713"/>
  <c r="Q713"/>
  <c r="P713"/>
  <c r="O713"/>
  <c r="W712"/>
  <c r="V712"/>
  <c r="U712"/>
  <c r="T712"/>
  <c r="S712"/>
  <c r="R712"/>
  <c r="Q712"/>
  <c r="P712"/>
  <c r="O712"/>
  <c r="W711"/>
  <c r="V711"/>
  <c r="U711"/>
  <c r="T711"/>
  <c r="S711"/>
  <c r="R711"/>
  <c r="Q711"/>
  <c r="P711"/>
  <c r="O711"/>
  <c r="W710"/>
  <c r="V710"/>
  <c r="U710"/>
  <c r="T710"/>
  <c r="S710"/>
  <c r="R710"/>
  <c r="Q710"/>
  <c r="P710"/>
  <c r="O710"/>
  <c r="W709"/>
  <c r="V709"/>
  <c r="U709"/>
  <c r="T709"/>
  <c r="S709"/>
  <c r="R709"/>
  <c r="Q709"/>
  <c r="P709"/>
  <c r="O709"/>
  <c r="W708"/>
  <c r="V708"/>
  <c r="U708"/>
  <c r="T708"/>
  <c r="S708"/>
  <c r="R708"/>
  <c r="Q708"/>
  <c r="P708"/>
  <c r="O708"/>
  <c r="W707"/>
  <c r="V707"/>
  <c r="U707"/>
  <c r="T707"/>
  <c r="S707"/>
  <c r="R707"/>
  <c r="Q707"/>
  <c r="P707"/>
  <c r="O707"/>
  <c r="W706"/>
  <c r="V706"/>
  <c r="U706"/>
  <c r="T706"/>
  <c r="S706"/>
  <c r="R706"/>
  <c r="Q706"/>
  <c r="P706"/>
  <c r="O706"/>
  <c r="W705"/>
  <c r="V705"/>
  <c r="U705"/>
  <c r="T705"/>
  <c r="S705"/>
  <c r="R705"/>
  <c r="Q705"/>
  <c r="P705"/>
  <c r="O705"/>
  <c r="W704"/>
  <c r="V704"/>
  <c r="U704"/>
  <c r="T704"/>
  <c r="S704"/>
  <c r="R704"/>
  <c r="Q704"/>
  <c r="P704"/>
  <c r="O704"/>
  <c r="W703"/>
  <c r="V703"/>
  <c r="U703"/>
  <c r="T703"/>
  <c r="S703"/>
  <c r="R703"/>
  <c r="Q703"/>
  <c r="P703"/>
  <c r="O703"/>
  <c r="W702"/>
  <c r="V702"/>
  <c r="U702"/>
  <c r="T702"/>
  <c r="S702"/>
  <c r="R702"/>
  <c r="Q702"/>
  <c r="P702"/>
  <c r="O702"/>
  <c r="W701"/>
  <c r="V701"/>
  <c r="U701"/>
  <c r="T701"/>
  <c r="S701"/>
  <c r="R701"/>
  <c r="Q701"/>
  <c r="P701"/>
  <c r="O701"/>
  <c r="W700"/>
  <c r="V700"/>
  <c r="U700"/>
  <c r="T700"/>
  <c r="S700"/>
  <c r="R700"/>
  <c r="Q700"/>
  <c r="P700"/>
  <c r="O700"/>
  <c r="W699"/>
  <c r="V699"/>
  <c r="U699"/>
  <c r="T699"/>
  <c r="S699"/>
  <c r="R699"/>
  <c r="Q699"/>
  <c r="P699"/>
  <c r="O699"/>
  <c r="W698"/>
  <c r="V698"/>
  <c r="U698"/>
  <c r="T698"/>
  <c r="S698"/>
  <c r="R698"/>
  <c r="Q698"/>
  <c r="P698"/>
  <c r="O698"/>
  <c r="W697"/>
  <c r="V697"/>
  <c r="U697"/>
  <c r="T697"/>
  <c r="S697"/>
  <c r="R697"/>
  <c r="Q697"/>
  <c r="P697"/>
  <c r="O697"/>
  <c r="W696"/>
  <c r="V696"/>
  <c r="U696"/>
  <c r="T696"/>
  <c r="S696"/>
  <c r="R696"/>
  <c r="Q696"/>
  <c r="P696"/>
  <c r="O696"/>
  <c r="W695"/>
  <c r="V695"/>
  <c r="U695"/>
  <c r="T695"/>
  <c r="S695"/>
  <c r="R695"/>
  <c r="Q695"/>
  <c r="P695"/>
  <c r="O695"/>
  <c r="W694"/>
  <c r="V694"/>
  <c r="U694"/>
  <c r="T694"/>
  <c r="S694"/>
  <c r="R694"/>
  <c r="Q694"/>
  <c r="P694"/>
  <c r="O694"/>
  <c r="W693"/>
  <c r="V693"/>
  <c r="U693"/>
  <c r="T693"/>
  <c r="S693"/>
  <c r="R693"/>
  <c r="Q693"/>
  <c r="P693"/>
  <c r="O693"/>
  <c r="W692"/>
  <c r="V692"/>
  <c r="U692"/>
  <c r="T692"/>
  <c r="S692"/>
  <c r="R692"/>
  <c r="Q692"/>
  <c r="P692"/>
  <c r="O692"/>
  <c r="W691"/>
  <c r="V691"/>
  <c r="U691"/>
  <c r="T691"/>
  <c r="S691"/>
  <c r="R691"/>
  <c r="Q691"/>
  <c r="P691"/>
  <c r="O691"/>
  <c r="W690"/>
  <c r="V690"/>
  <c r="U690"/>
  <c r="T690"/>
  <c r="S690"/>
  <c r="R690"/>
  <c r="Q690"/>
  <c r="P690"/>
  <c r="O690"/>
  <c r="W689"/>
  <c r="V689"/>
  <c r="U689"/>
  <c r="T689"/>
  <c r="S689"/>
  <c r="R689"/>
  <c r="Q689"/>
  <c r="P689"/>
  <c r="O689"/>
  <c r="W688"/>
  <c r="V688"/>
  <c r="U688"/>
  <c r="T688"/>
  <c r="S688"/>
  <c r="R688"/>
  <c r="Q688"/>
  <c r="P688"/>
  <c r="O688"/>
  <c r="W687"/>
  <c r="V687"/>
  <c r="U687"/>
  <c r="T687"/>
  <c r="S687"/>
  <c r="R687"/>
  <c r="Q687"/>
  <c r="P687"/>
  <c r="O687"/>
  <c r="W686"/>
  <c r="V686"/>
  <c r="U686"/>
  <c r="T686"/>
  <c r="S686"/>
  <c r="R686"/>
  <c r="Q686"/>
  <c r="P686"/>
  <c r="O686"/>
  <c r="W685"/>
  <c r="V685"/>
  <c r="U685"/>
  <c r="T685"/>
  <c r="S685"/>
  <c r="R685"/>
  <c r="Q685"/>
  <c r="P685"/>
  <c r="O685"/>
  <c r="W684"/>
  <c r="V684"/>
  <c r="U684"/>
  <c r="T684"/>
  <c r="S684"/>
  <c r="R684"/>
  <c r="Q684"/>
  <c r="P684"/>
  <c r="O684"/>
  <c r="W683"/>
  <c r="V683"/>
  <c r="U683"/>
  <c r="T683"/>
  <c r="S683"/>
  <c r="R683"/>
  <c r="Q683"/>
  <c r="P683"/>
  <c r="O683"/>
  <c r="W682"/>
  <c r="V682"/>
  <c r="U682"/>
  <c r="T682"/>
  <c r="S682"/>
  <c r="R682"/>
  <c r="Q682"/>
  <c r="P682"/>
  <c r="O682"/>
  <c r="W681"/>
  <c r="V681"/>
  <c r="U681"/>
  <c r="T681"/>
  <c r="S681"/>
  <c r="R681"/>
  <c r="Q681"/>
  <c r="P681"/>
  <c r="O681"/>
  <c r="W680"/>
  <c r="V680"/>
  <c r="U680"/>
  <c r="T680"/>
  <c r="S680"/>
  <c r="R680"/>
  <c r="Q680"/>
  <c r="P680"/>
  <c r="O680"/>
  <c r="W679"/>
  <c r="V679"/>
  <c r="U679"/>
  <c r="T679"/>
  <c r="S679"/>
  <c r="R679"/>
  <c r="Q679"/>
  <c r="P679"/>
  <c r="O679"/>
  <c r="W678"/>
  <c r="V678"/>
  <c r="U678"/>
  <c r="T678"/>
  <c r="S678"/>
  <c r="R678"/>
  <c r="Q678"/>
  <c r="P678"/>
  <c r="O678"/>
  <c r="W677"/>
  <c r="V677"/>
  <c r="U677"/>
  <c r="T677"/>
  <c r="S677"/>
  <c r="R677"/>
  <c r="Q677"/>
  <c r="P677"/>
  <c r="O677"/>
  <c r="W676"/>
  <c r="V676"/>
  <c r="U676"/>
  <c r="T676"/>
  <c r="S676"/>
  <c r="R676"/>
  <c r="Q676"/>
  <c r="P676"/>
  <c r="O676"/>
  <c r="W675"/>
  <c r="V675"/>
  <c r="U675"/>
  <c r="T675"/>
  <c r="S675"/>
  <c r="R675"/>
  <c r="Q675"/>
  <c r="P675"/>
  <c r="O675"/>
  <c r="W674"/>
  <c r="V674"/>
  <c r="U674"/>
  <c r="T674"/>
  <c r="S674"/>
  <c r="R674"/>
  <c r="Q674"/>
  <c r="P674"/>
  <c r="O674"/>
  <c r="W673"/>
  <c r="V673"/>
  <c r="U673"/>
  <c r="T673"/>
  <c r="S673"/>
  <c r="R673"/>
  <c r="Q673"/>
  <c r="P673"/>
  <c r="O673"/>
  <c r="W672"/>
  <c r="V672"/>
  <c r="U672"/>
  <c r="T672"/>
  <c r="S672"/>
  <c r="R672"/>
  <c r="Q672"/>
  <c r="P672"/>
  <c r="O672"/>
  <c r="W671"/>
  <c r="V671"/>
  <c r="U671"/>
  <c r="T671"/>
  <c r="S671"/>
  <c r="R671"/>
  <c r="Q671"/>
  <c r="P671"/>
  <c r="O671"/>
  <c r="W670"/>
  <c r="V670"/>
  <c r="U670"/>
  <c r="T670"/>
  <c r="S670"/>
  <c r="R670"/>
  <c r="Q670"/>
  <c r="P670"/>
  <c r="O670"/>
  <c r="W669"/>
  <c r="V669"/>
  <c r="U669"/>
  <c r="T669"/>
  <c r="S669"/>
  <c r="R669"/>
  <c r="Q669"/>
  <c r="P669"/>
  <c r="O669"/>
  <c r="W668"/>
  <c r="V668"/>
  <c r="U668"/>
  <c r="T668"/>
  <c r="S668"/>
  <c r="R668"/>
  <c r="Q668"/>
  <c r="P668"/>
  <c r="O668"/>
  <c r="W667"/>
  <c r="V667"/>
  <c r="U667"/>
  <c r="T667"/>
  <c r="S667"/>
  <c r="R667"/>
  <c r="Q667"/>
  <c r="P667"/>
  <c r="O667"/>
  <c r="W666"/>
  <c r="V666"/>
  <c r="U666"/>
  <c r="T666"/>
  <c r="S666"/>
  <c r="R666"/>
  <c r="Q666"/>
  <c r="P666"/>
  <c r="O666"/>
  <c r="W665"/>
  <c r="V665"/>
  <c r="U665"/>
  <c r="T665"/>
  <c r="S665"/>
  <c r="R665"/>
  <c r="Q665"/>
  <c r="P665"/>
  <c r="O665"/>
  <c r="W664"/>
  <c r="V664"/>
  <c r="U664"/>
  <c r="T664"/>
  <c r="S664"/>
  <c r="R664"/>
  <c r="Q664"/>
  <c r="P664"/>
  <c r="O664"/>
  <c r="W663"/>
  <c r="V663"/>
  <c r="U663"/>
  <c r="T663"/>
  <c r="S663"/>
  <c r="R663"/>
  <c r="Q663"/>
  <c r="P663"/>
  <c r="O663"/>
  <c r="W662"/>
  <c r="V662"/>
  <c r="U662"/>
  <c r="T662"/>
  <c r="S662"/>
  <c r="R662"/>
  <c r="Q662"/>
  <c r="P662"/>
  <c r="O662"/>
  <c r="W661"/>
  <c r="V661"/>
  <c r="U661"/>
  <c r="T661"/>
  <c r="S661"/>
  <c r="R661"/>
  <c r="Q661"/>
  <c r="P661"/>
  <c r="O661"/>
  <c r="W660"/>
  <c r="V660"/>
  <c r="U660"/>
  <c r="T660"/>
  <c r="S660"/>
  <c r="R660"/>
  <c r="Q660"/>
  <c r="P660"/>
  <c r="O660"/>
  <c r="W659"/>
  <c r="V659"/>
  <c r="U659"/>
  <c r="T659"/>
  <c r="S659"/>
  <c r="R659"/>
  <c r="Q659"/>
  <c r="P659"/>
  <c r="O659"/>
  <c r="W658"/>
  <c r="V658"/>
  <c r="U658"/>
  <c r="T658"/>
  <c r="S658"/>
  <c r="R658"/>
  <c r="Q658"/>
  <c r="P658"/>
  <c r="O658"/>
  <c r="W657"/>
  <c r="V657"/>
  <c r="U657"/>
  <c r="T657"/>
  <c r="S657"/>
  <c r="R657"/>
  <c r="Q657"/>
  <c r="P657"/>
  <c r="O657"/>
  <c r="W656"/>
  <c r="V656"/>
  <c r="U656"/>
  <c r="T656"/>
  <c r="S656"/>
  <c r="R656"/>
  <c r="Q656"/>
  <c r="P656"/>
  <c r="O656"/>
  <c r="W655"/>
  <c r="V655"/>
  <c r="U655"/>
  <c r="T655"/>
  <c r="S655"/>
  <c r="R655"/>
  <c r="Q655"/>
  <c r="P655"/>
  <c r="O655"/>
  <c r="W654"/>
  <c r="V654"/>
  <c r="U654"/>
  <c r="T654"/>
  <c r="S654"/>
  <c r="R654"/>
  <c r="Q654"/>
  <c r="P654"/>
  <c r="O654"/>
  <c r="W653"/>
  <c r="V653"/>
  <c r="U653"/>
  <c r="T653"/>
  <c r="S653"/>
  <c r="R653"/>
  <c r="Q653"/>
  <c r="P653"/>
  <c r="O653"/>
  <c r="W652"/>
  <c r="V652"/>
  <c r="U652"/>
  <c r="T652"/>
  <c r="S652"/>
  <c r="R652"/>
  <c r="Q652"/>
  <c r="P652"/>
  <c r="O652"/>
  <c r="W651"/>
  <c r="V651"/>
  <c r="U651"/>
  <c r="T651"/>
  <c r="S651"/>
  <c r="R651"/>
  <c r="Q651"/>
  <c r="P651"/>
  <c r="O651"/>
  <c r="W650"/>
  <c r="V650"/>
  <c r="U650"/>
  <c r="T650"/>
  <c r="S650"/>
  <c r="R650"/>
  <c r="Q650"/>
  <c r="P650"/>
  <c r="O650"/>
  <c r="W649"/>
  <c r="V649"/>
  <c r="U649"/>
  <c r="T649"/>
  <c r="S649"/>
  <c r="R649"/>
  <c r="Q649"/>
  <c r="P649"/>
  <c r="O649"/>
  <c r="W648"/>
  <c r="V648"/>
  <c r="U648"/>
  <c r="T648"/>
  <c r="S648"/>
  <c r="R648"/>
  <c r="Q648"/>
  <c r="P648"/>
  <c r="O648"/>
  <c r="W647"/>
  <c r="V647"/>
  <c r="U647"/>
  <c r="T647"/>
  <c r="S647"/>
  <c r="R647"/>
  <c r="Q647"/>
  <c r="P647"/>
  <c r="O647"/>
  <c r="W646"/>
  <c r="V646"/>
  <c r="U646"/>
  <c r="T646"/>
  <c r="S646"/>
  <c r="R646"/>
  <c r="Q646"/>
  <c r="P646"/>
  <c r="O646"/>
  <c r="W645"/>
  <c r="V645"/>
  <c r="U645"/>
  <c r="T645"/>
  <c r="S645"/>
  <c r="R645"/>
  <c r="Q645"/>
  <c r="P645"/>
  <c r="O645"/>
  <c r="W644"/>
  <c r="V644"/>
  <c r="U644"/>
  <c r="T644"/>
  <c r="S644"/>
  <c r="R644"/>
  <c r="Q644"/>
  <c r="P644"/>
  <c r="O644"/>
  <c r="W643"/>
  <c r="V643"/>
  <c r="U643"/>
  <c r="T643"/>
  <c r="S643"/>
  <c r="R643"/>
  <c r="Q643"/>
  <c r="P643"/>
  <c r="O643"/>
  <c r="W642"/>
  <c r="V642"/>
  <c r="U642"/>
  <c r="T642"/>
  <c r="S642"/>
  <c r="R642"/>
  <c r="Q642"/>
  <c r="P642"/>
  <c r="O642"/>
  <c r="W641"/>
  <c r="V641"/>
  <c r="U641"/>
  <c r="T641"/>
  <c r="S641"/>
  <c r="R641"/>
  <c r="Q641"/>
  <c r="P641"/>
  <c r="O641"/>
  <c r="W640"/>
  <c r="V640"/>
  <c r="U640"/>
  <c r="T640"/>
  <c r="S640"/>
  <c r="R640"/>
  <c r="Q640"/>
  <c r="P640"/>
  <c r="O640"/>
  <c r="W639"/>
  <c r="V639"/>
  <c r="U639"/>
  <c r="T639"/>
  <c r="S639"/>
  <c r="R639"/>
  <c r="Q639"/>
  <c r="P639"/>
  <c r="O639"/>
  <c r="W638"/>
  <c r="V638"/>
  <c r="U638"/>
  <c r="T638"/>
  <c r="S638"/>
  <c r="R638"/>
  <c r="Q638"/>
  <c r="P638"/>
  <c r="O638"/>
  <c r="W637"/>
  <c r="V637"/>
  <c r="U637"/>
  <c r="T637"/>
  <c r="S637"/>
  <c r="R637"/>
  <c r="Q637"/>
  <c r="P637"/>
  <c r="O637"/>
  <c r="W636"/>
  <c r="V636"/>
  <c r="U636"/>
  <c r="T636"/>
  <c r="S636"/>
  <c r="R636"/>
  <c r="Q636"/>
  <c r="P636"/>
  <c r="O636"/>
  <c r="W635"/>
  <c r="V635"/>
  <c r="U635"/>
  <c r="T635"/>
  <c r="S635"/>
  <c r="R635"/>
  <c r="Q635"/>
  <c r="P635"/>
  <c r="O635"/>
  <c r="W634"/>
  <c r="V634"/>
  <c r="U634"/>
  <c r="T634"/>
  <c r="S634"/>
  <c r="R634"/>
  <c r="Q634"/>
  <c r="P634"/>
  <c r="O634"/>
  <c r="W633"/>
  <c r="V633"/>
  <c r="U633"/>
  <c r="T633"/>
  <c r="S633"/>
  <c r="R633"/>
  <c r="Q633"/>
  <c r="P633"/>
  <c r="O633"/>
  <c r="W632"/>
  <c r="V632"/>
  <c r="U632"/>
  <c r="T632"/>
  <c r="S632"/>
  <c r="R632"/>
  <c r="Q632"/>
  <c r="P632"/>
  <c r="O632"/>
  <c r="W631"/>
  <c r="V631"/>
  <c r="U631"/>
  <c r="T631"/>
  <c r="S631"/>
  <c r="R631"/>
  <c r="Q631"/>
  <c r="P631"/>
  <c r="O631"/>
  <c r="W630"/>
  <c r="V630"/>
  <c r="U630"/>
  <c r="T630"/>
  <c r="S630"/>
  <c r="R630"/>
  <c r="Q630"/>
  <c r="P630"/>
  <c r="O630"/>
  <c r="W629"/>
  <c r="V629"/>
  <c r="U629"/>
  <c r="T629"/>
  <c r="S629"/>
  <c r="R629"/>
  <c r="Q629"/>
  <c r="P629"/>
  <c r="O629"/>
  <c r="W628"/>
  <c r="V628"/>
  <c r="U628"/>
  <c r="T628"/>
  <c r="S628"/>
  <c r="R628"/>
  <c r="Q628"/>
  <c r="P628"/>
  <c r="O628"/>
  <c r="W627"/>
  <c r="V627"/>
  <c r="U627"/>
  <c r="T627"/>
  <c r="S627"/>
  <c r="R627"/>
  <c r="Q627"/>
  <c r="P627"/>
  <c r="O627"/>
  <c r="W626"/>
  <c r="V626"/>
  <c r="U626"/>
  <c r="T626"/>
  <c r="S626"/>
  <c r="R626"/>
  <c r="Q626"/>
  <c r="P626"/>
  <c r="O626"/>
  <c r="W625"/>
  <c r="V625"/>
  <c r="U625"/>
  <c r="T625"/>
  <c r="S625"/>
  <c r="R625"/>
  <c r="Q625"/>
  <c r="P625"/>
  <c r="O625"/>
  <c r="W624"/>
  <c r="V624"/>
  <c r="U624"/>
  <c r="T624"/>
  <c r="S624"/>
  <c r="R624"/>
  <c r="Q624"/>
  <c r="P624"/>
  <c r="O624"/>
  <c r="W623"/>
  <c r="V623"/>
  <c r="U623"/>
  <c r="T623"/>
  <c r="S623"/>
  <c r="R623"/>
  <c r="Q623"/>
  <c r="P623"/>
  <c r="O623"/>
  <c r="W622"/>
  <c r="V622"/>
  <c r="U622"/>
  <c r="T622"/>
  <c r="S622"/>
  <c r="R622"/>
  <c r="Q622"/>
  <c r="P622"/>
  <c r="O622"/>
  <c r="W621"/>
  <c r="V621"/>
  <c r="U621"/>
  <c r="T621"/>
  <c r="S621"/>
  <c r="R621"/>
  <c r="Q621"/>
  <c r="P621"/>
  <c r="O621"/>
  <c r="W620"/>
  <c r="V620"/>
  <c r="U620"/>
  <c r="T620"/>
  <c r="S620"/>
  <c r="R620"/>
  <c r="Q620"/>
  <c r="P620"/>
  <c r="O620"/>
  <c r="W619"/>
  <c r="V619"/>
  <c r="U619"/>
  <c r="T619"/>
  <c r="S619"/>
  <c r="R619"/>
  <c r="Q619"/>
  <c r="P619"/>
  <c r="O619"/>
  <c r="W618"/>
  <c r="V618"/>
  <c r="U618"/>
  <c r="T618"/>
  <c r="S618"/>
  <c r="R618"/>
  <c r="Q618"/>
  <c r="P618"/>
  <c r="O618"/>
  <c r="W617"/>
  <c r="V617"/>
  <c r="U617"/>
  <c r="T617"/>
  <c r="S617"/>
  <c r="R617"/>
  <c r="Q617"/>
  <c r="P617"/>
  <c r="O617"/>
  <c r="W616"/>
  <c r="V616"/>
  <c r="U616"/>
  <c r="T616"/>
  <c r="S616"/>
  <c r="R616"/>
  <c r="Q616"/>
  <c r="P616"/>
  <c r="O616"/>
  <c r="W615"/>
  <c r="V615"/>
  <c r="U615"/>
  <c r="T615"/>
  <c r="S615"/>
  <c r="R615"/>
  <c r="Q615"/>
  <c r="P615"/>
  <c r="O615"/>
  <c r="W614"/>
  <c r="V614"/>
  <c r="U614"/>
  <c r="T614"/>
  <c r="S614"/>
  <c r="R614"/>
  <c r="Q614"/>
  <c r="P614"/>
  <c r="O614"/>
  <c r="W613"/>
  <c r="V613"/>
  <c r="U613"/>
  <c r="T613"/>
  <c r="S613"/>
  <c r="R613"/>
  <c r="Q613"/>
  <c r="P613"/>
  <c r="O613"/>
  <c r="W612"/>
  <c r="V612"/>
  <c r="U612"/>
  <c r="T612"/>
  <c r="S612"/>
  <c r="R612"/>
  <c r="Q612"/>
  <c r="P612"/>
  <c r="O612"/>
  <c r="W611"/>
  <c r="V611"/>
  <c r="U611"/>
  <c r="T611"/>
  <c r="S611"/>
  <c r="R611"/>
  <c r="Q611"/>
  <c r="P611"/>
  <c r="O611"/>
  <c r="W610"/>
  <c r="V610"/>
  <c r="U610"/>
  <c r="T610"/>
  <c r="S610"/>
  <c r="R610"/>
  <c r="Q610"/>
  <c r="P610"/>
  <c r="O610"/>
  <c r="W609"/>
  <c r="V609"/>
  <c r="U609"/>
  <c r="T609"/>
  <c r="S609"/>
  <c r="R609"/>
  <c r="Q609"/>
  <c r="P609"/>
  <c r="O609"/>
  <c r="W608"/>
  <c r="V608"/>
  <c r="U608"/>
  <c r="T608"/>
  <c r="S608"/>
  <c r="R608"/>
  <c r="Q608"/>
  <c r="P608"/>
  <c r="O608"/>
  <c r="W607"/>
  <c r="V607"/>
  <c r="U607"/>
  <c r="T607"/>
  <c r="S607"/>
  <c r="R607"/>
  <c r="Q607"/>
  <c r="P607"/>
  <c r="O607"/>
  <c r="W606"/>
  <c r="V606"/>
  <c r="U606"/>
  <c r="T606"/>
  <c r="S606"/>
  <c r="R606"/>
  <c r="Q606"/>
  <c r="P606"/>
  <c r="O606"/>
  <c r="W605"/>
  <c r="V605"/>
  <c r="U605"/>
  <c r="T605"/>
  <c r="S605"/>
  <c r="R605"/>
  <c r="Q605"/>
  <c r="P605"/>
  <c r="O605"/>
  <c r="W604"/>
  <c r="V604"/>
  <c r="U604"/>
  <c r="T604"/>
  <c r="S604"/>
  <c r="R604"/>
  <c r="Q604"/>
  <c r="P604"/>
  <c r="O604"/>
  <c r="W603"/>
  <c r="V603"/>
  <c r="U603"/>
  <c r="T603"/>
  <c r="S603"/>
  <c r="R603"/>
  <c r="Q603"/>
  <c r="P603"/>
  <c r="O603"/>
  <c r="W602"/>
  <c r="V602"/>
  <c r="U602"/>
  <c r="T602"/>
  <c r="S602"/>
  <c r="R602"/>
  <c r="Q602"/>
  <c r="P602"/>
  <c r="O602"/>
  <c r="W601"/>
  <c r="V601"/>
  <c r="U601"/>
  <c r="T601"/>
  <c r="S601"/>
  <c r="R601"/>
  <c r="Q601"/>
  <c r="P601"/>
  <c r="O601"/>
  <c r="W600"/>
  <c r="V600"/>
  <c r="U600"/>
  <c r="T600"/>
  <c r="S600"/>
  <c r="R600"/>
  <c r="Q600"/>
  <c r="P600"/>
  <c r="O600"/>
  <c r="W599"/>
  <c r="V599"/>
  <c r="U599"/>
  <c r="T599"/>
  <c r="S599"/>
  <c r="R599"/>
  <c r="Q599"/>
  <c r="P599"/>
  <c r="O599"/>
  <c r="W598"/>
  <c r="V598"/>
  <c r="U598"/>
  <c r="T598"/>
  <c r="S598"/>
  <c r="R598"/>
  <c r="Q598"/>
  <c r="P598"/>
  <c r="O598"/>
  <c r="W597"/>
  <c r="V597"/>
  <c r="U597"/>
  <c r="T597"/>
  <c r="S597"/>
  <c r="R597"/>
  <c r="Q597"/>
  <c r="P597"/>
  <c r="O597"/>
  <c r="W596"/>
  <c r="V596"/>
  <c r="U596"/>
  <c r="T596"/>
  <c r="S596"/>
  <c r="R596"/>
  <c r="Q596"/>
  <c r="P596"/>
  <c r="O596"/>
  <c r="W595"/>
  <c r="V595"/>
  <c r="U595"/>
  <c r="T595"/>
  <c r="S595"/>
  <c r="R595"/>
  <c r="Q595"/>
  <c r="P595"/>
  <c r="O595"/>
  <c r="W594"/>
  <c r="V594"/>
  <c r="U594"/>
  <c r="T594"/>
  <c r="S594"/>
  <c r="R594"/>
  <c r="Q594"/>
  <c r="P594"/>
  <c r="O594"/>
  <c r="W593"/>
  <c r="V593"/>
  <c r="U593"/>
  <c r="T593"/>
  <c r="S593"/>
  <c r="R593"/>
  <c r="Q593"/>
  <c r="P593"/>
  <c r="O593"/>
  <c r="W592"/>
  <c r="V592"/>
  <c r="U592"/>
  <c r="T592"/>
  <c r="S592"/>
  <c r="R592"/>
  <c r="Q592"/>
  <c r="P592"/>
  <c r="O592"/>
  <c r="W591"/>
  <c r="V591"/>
  <c r="U591"/>
  <c r="T591"/>
  <c r="S591"/>
  <c r="R591"/>
  <c r="Q591"/>
  <c r="P591"/>
  <c r="O591"/>
  <c r="W590"/>
  <c r="V590"/>
  <c r="U590"/>
  <c r="T590"/>
  <c r="S590"/>
  <c r="R590"/>
  <c r="Q590"/>
  <c r="P590"/>
  <c r="O590"/>
  <c r="W589"/>
  <c r="V589"/>
  <c r="U589"/>
  <c r="T589"/>
  <c r="S589"/>
  <c r="R589"/>
  <c r="Q589"/>
  <c r="P589"/>
  <c r="O589"/>
  <c r="W588"/>
  <c r="V588"/>
  <c r="U588"/>
  <c r="T588"/>
  <c r="S588"/>
  <c r="R588"/>
  <c r="Q588"/>
  <c r="P588"/>
  <c r="O588"/>
  <c r="W587"/>
  <c r="V587"/>
  <c r="U587"/>
  <c r="T587"/>
  <c r="S587"/>
  <c r="R587"/>
  <c r="Q587"/>
  <c r="P587"/>
  <c r="O587"/>
  <c r="W586"/>
  <c r="V586"/>
  <c r="U586"/>
  <c r="T586"/>
  <c r="S586"/>
  <c r="R586"/>
  <c r="Q586"/>
  <c r="P586"/>
  <c r="O586"/>
  <c r="W585"/>
  <c r="V585"/>
  <c r="U585"/>
  <c r="T585"/>
  <c r="S585"/>
  <c r="R585"/>
  <c r="Q585"/>
  <c r="P585"/>
  <c r="O585"/>
  <c r="W584"/>
  <c r="V584"/>
  <c r="U584"/>
  <c r="T584"/>
  <c r="S584"/>
  <c r="R584"/>
  <c r="Q584"/>
  <c r="P584"/>
  <c r="O584"/>
  <c r="W583"/>
  <c r="V583"/>
  <c r="U583"/>
  <c r="T583"/>
  <c r="S583"/>
  <c r="R583"/>
  <c r="Q583"/>
  <c r="P583"/>
  <c r="O583"/>
  <c r="W582"/>
  <c r="V582"/>
  <c r="U582"/>
  <c r="T582"/>
  <c r="S582"/>
  <c r="R582"/>
  <c r="Q582"/>
  <c r="P582"/>
  <c r="O582"/>
  <c r="W581"/>
  <c r="V581"/>
  <c r="U581"/>
  <c r="T581"/>
  <c r="S581"/>
  <c r="R581"/>
  <c r="Q581"/>
  <c r="P581"/>
  <c r="O581"/>
  <c r="W580"/>
  <c r="V580"/>
  <c r="U580"/>
  <c r="T580"/>
  <c r="S580"/>
  <c r="R580"/>
  <c r="Q580"/>
  <c r="P580"/>
  <c r="O580"/>
  <c r="W579"/>
  <c r="V579"/>
  <c r="U579"/>
  <c r="T579"/>
  <c r="S579"/>
  <c r="R579"/>
  <c r="Q579"/>
  <c r="P579"/>
  <c r="O579"/>
  <c r="W578"/>
  <c r="V578"/>
  <c r="U578"/>
  <c r="T578"/>
  <c r="S578"/>
  <c r="R578"/>
  <c r="Q578"/>
  <c r="P578"/>
  <c r="O578"/>
  <c r="W577"/>
  <c r="V577"/>
  <c r="U577"/>
  <c r="T577"/>
  <c r="S577"/>
  <c r="R577"/>
  <c r="Q577"/>
  <c r="P577"/>
  <c r="O577"/>
  <c r="W576"/>
  <c r="V576"/>
  <c r="U576"/>
  <c r="T576"/>
  <c r="S576"/>
  <c r="R576"/>
  <c r="Q576"/>
  <c r="P576"/>
  <c r="O576"/>
  <c r="W575"/>
  <c r="V575"/>
  <c r="U575"/>
  <c r="T575"/>
  <c r="S575"/>
  <c r="R575"/>
  <c r="Q575"/>
  <c r="P575"/>
  <c r="O575"/>
  <c r="W574"/>
  <c r="V574"/>
  <c r="U574"/>
  <c r="T574"/>
  <c r="S574"/>
  <c r="R574"/>
  <c r="Q574"/>
  <c r="P574"/>
  <c r="O574"/>
  <c r="W573"/>
  <c r="V573"/>
  <c r="U573"/>
  <c r="T573"/>
  <c r="S573"/>
  <c r="R573"/>
  <c r="Q573"/>
  <c r="P573"/>
  <c r="O573"/>
  <c r="W572"/>
  <c r="V572"/>
  <c r="U572"/>
  <c r="T572"/>
  <c r="S572"/>
  <c r="R572"/>
  <c r="Q572"/>
  <c r="P572"/>
  <c r="O572"/>
  <c r="W571"/>
  <c r="V571"/>
  <c r="U571"/>
  <c r="T571"/>
  <c r="S571"/>
  <c r="R571"/>
  <c r="Q571"/>
  <c r="P571"/>
  <c r="O571"/>
  <c r="W570"/>
  <c r="V570"/>
  <c r="U570"/>
  <c r="T570"/>
  <c r="S570"/>
  <c r="R570"/>
  <c r="Q570"/>
  <c r="P570"/>
  <c r="O570"/>
  <c r="W569"/>
  <c r="V569"/>
  <c r="U569"/>
  <c r="T569"/>
  <c r="S569"/>
  <c r="R569"/>
  <c r="Q569"/>
  <c r="P569"/>
  <c r="O569"/>
  <c r="W568"/>
  <c r="V568"/>
  <c r="U568"/>
  <c r="T568"/>
  <c r="S568"/>
  <c r="R568"/>
  <c r="Q568"/>
  <c r="P568"/>
  <c r="O568"/>
  <c r="W567"/>
  <c r="V567"/>
  <c r="U567"/>
  <c r="T567"/>
  <c r="S567"/>
  <c r="R567"/>
  <c r="Q567"/>
  <c r="P567"/>
  <c r="O567"/>
  <c r="W566"/>
  <c r="V566"/>
  <c r="U566"/>
  <c r="T566"/>
  <c r="S566"/>
  <c r="R566"/>
  <c r="Q566"/>
  <c r="P566"/>
  <c r="O566"/>
  <c r="W565"/>
  <c r="V565"/>
  <c r="U565"/>
  <c r="T565"/>
  <c r="S565"/>
  <c r="R565"/>
  <c r="Q565"/>
  <c r="P565"/>
  <c r="O565"/>
  <c r="W564"/>
  <c r="V564"/>
  <c r="U564"/>
  <c r="T564"/>
  <c r="S564"/>
  <c r="R564"/>
  <c r="Q564"/>
  <c r="P564"/>
  <c r="O564"/>
  <c r="W563"/>
  <c r="V563"/>
  <c r="U563"/>
  <c r="T563"/>
  <c r="S563"/>
  <c r="R563"/>
  <c r="Q563"/>
  <c r="P563"/>
  <c r="O563"/>
  <c r="W562"/>
  <c r="V562"/>
  <c r="U562"/>
  <c r="T562"/>
  <c r="S562"/>
  <c r="R562"/>
  <c r="Q562"/>
  <c r="P562"/>
  <c r="O562"/>
  <c r="W561"/>
  <c r="V561"/>
  <c r="U561"/>
  <c r="T561"/>
  <c r="S561"/>
  <c r="R561"/>
  <c r="Q561"/>
  <c r="P561"/>
  <c r="O561"/>
  <c r="W560"/>
  <c r="V560"/>
  <c r="U560"/>
  <c r="T560"/>
  <c r="S560"/>
  <c r="R560"/>
  <c r="Q560"/>
  <c r="P560"/>
  <c r="O560"/>
  <c r="W559"/>
  <c r="V559"/>
  <c r="U559"/>
  <c r="T559"/>
  <c r="S559"/>
  <c r="R559"/>
  <c r="Q559"/>
  <c r="P559"/>
  <c r="O559"/>
  <c r="W558"/>
  <c r="V558"/>
  <c r="U558"/>
  <c r="T558"/>
  <c r="S558"/>
  <c r="R558"/>
  <c r="Q558"/>
  <c r="P558"/>
  <c r="O558"/>
  <c r="W557"/>
  <c r="V557"/>
  <c r="U557"/>
  <c r="T557"/>
  <c r="S557"/>
  <c r="R557"/>
  <c r="Q557"/>
  <c r="P557"/>
  <c r="O557"/>
  <c r="W556"/>
  <c r="V556"/>
  <c r="U556"/>
  <c r="T556"/>
  <c r="S556"/>
  <c r="R556"/>
  <c r="Q556"/>
  <c r="P556"/>
  <c r="O556"/>
  <c r="W555"/>
  <c r="V555"/>
  <c r="U555"/>
  <c r="T555"/>
  <c r="S555"/>
  <c r="R555"/>
  <c r="Q555"/>
  <c r="P555"/>
  <c r="O555"/>
  <c r="W554"/>
  <c r="V554"/>
  <c r="U554"/>
  <c r="T554"/>
  <c r="S554"/>
  <c r="R554"/>
  <c r="Q554"/>
  <c r="P554"/>
  <c r="O554"/>
  <c r="W553"/>
  <c r="V553"/>
  <c r="U553"/>
  <c r="T553"/>
  <c r="S553"/>
  <c r="R553"/>
  <c r="Q553"/>
  <c r="P553"/>
  <c r="O553"/>
  <c r="W552"/>
  <c r="V552"/>
  <c r="U552"/>
  <c r="T552"/>
  <c r="S552"/>
  <c r="R552"/>
  <c r="Q552"/>
  <c r="P552"/>
  <c r="O552"/>
  <c r="W551"/>
  <c r="V551"/>
  <c r="U551"/>
  <c r="T551"/>
  <c r="S551"/>
  <c r="R551"/>
  <c r="Q551"/>
  <c r="P551"/>
  <c r="O551"/>
  <c r="W550"/>
  <c r="V550"/>
  <c r="U550"/>
  <c r="T550"/>
  <c r="S550"/>
  <c r="R550"/>
  <c r="Q550"/>
  <c r="P550"/>
  <c r="O550"/>
  <c r="W549"/>
  <c r="V549"/>
  <c r="U549"/>
  <c r="T549"/>
  <c r="S549"/>
  <c r="R549"/>
  <c r="Q549"/>
  <c r="P549"/>
  <c r="O549"/>
  <c r="W548"/>
  <c r="V548"/>
  <c r="U548"/>
  <c r="T548"/>
  <c r="S548"/>
  <c r="R548"/>
  <c r="Q548"/>
  <c r="P548"/>
  <c r="O548"/>
  <c r="W547"/>
  <c r="V547"/>
  <c r="U547"/>
  <c r="T547"/>
  <c r="S547"/>
  <c r="R547"/>
  <c r="Q547"/>
  <c r="P547"/>
  <c r="O547"/>
  <c r="W546"/>
  <c r="V546"/>
  <c r="U546"/>
  <c r="T546"/>
  <c r="S546"/>
  <c r="R546"/>
  <c r="Q546"/>
  <c r="P546"/>
  <c r="O546"/>
  <c r="W545"/>
  <c r="V545"/>
  <c r="U545"/>
  <c r="T545"/>
  <c r="S545"/>
  <c r="R545"/>
  <c r="Q545"/>
  <c r="P545"/>
  <c r="O545"/>
  <c r="W544"/>
  <c r="V544"/>
  <c r="U544"/>
  <c r="T544"/>
  <c r="S544"/>
  <c r="R544"/>
  <c r="Q544"/>
  <c r="P544"/>
  <c r="O544"/>
  <c r="W543"/>
  <c r="V543"/>
  <c r="U543"/>
  <c r="T543"/>
  <c r="S543"/>
  <c r="R543"/>
  <c r="Q543"/>
  <c r="P543"/>
  <c r="O543"/>
  <c r="W542"/>
  <c r="V542"/>
  <c r="U542"/>
  <c r="T542"/>
  <c r="S542"/>
  <c r="R542"/>
  <c r="Q542"/>
  <c r="P542"/>
  <c r="O542"/>
  <c r="W541"/>
  <c r="V541"/>
  <c r="U541"/>
  <c r="T541"/>
  <c r="S541"/>
  <c r="R541"/>
  <c r="Q541"/>
  <c r="P541"/>
  <c r="O541"/>
  <c r="W540"/>
  <c r="V540"/>
  <c r="U540"/>
  <c r="T540"/>
  <c r="S540"/>
  <c r="R540"/>
  <c r="Q540"/>
  <c r="P540"/>
  <c r="O540"/>
  <c r="W539"/>
  <c r="V539"/>
  <c r="U539"/>
  <c r="T539"/>
  <c r="S539"/>
  <c r="R539"/>
  <c r="Q539"/>
  <c r="P539"/>
  <c r="O539"/>
  <c r="W538"/>
  <c r="V538"/>
  <c r="U538"/>
  <c r="T538"/>
  <c r="S538"/>
  <c r="R538"/>
  <c r="Q538"/>
  <c r="P538"/>
  <c r="O538"/>
  <c r="W537"/>
  <c r="V537"/>
  <c r="U537"/>
  <c r="T537"/>
  <c r="S537"/>
  <c r="R537"/>
  <c r="Q537"/>
  <c r="P537"/>
  <c r="O537"/>
  <c r="W536"/>
  <c r="V536"/>
  <c r="U536"/>
  <c r="T536"/>
  <c r="S536"/>
  <c r="R536"/>
  <c r="Q536"/>
  <c r="P536"/>
  <c r="O536"/>
  <c r="W535"/>
  <c r="V535"/>
  <c r="U535"/>
  <c r="T535"/>
  <c r="S535"/>
  <c r="R535"/>
  <c r="Q535"/>
  <c r="P535"/>
  <c r="O535"/>
  <c r="W534"/>
  <c r="V534"/>
  <c r="U534"/>
  <c r="T534"/>
  <c r="S534"/>
  <c r="R534"/>
  <c r="Q534"/>
  <c r="P534"/>
  <c r="O534"/>
  <c r="W533"/>
  <c r="V533"/>
  <c r="U533"/>
  <c r="T533"/>
  <c r="S533"/>
  <c r="R533"/>
  <c r="Q533"/>
  <c r="P533"/>
  <c r="O533"/>
  <c r="W532"/>
  <c r="V532"/>
  <c r="U532"/>
  <c r="T532"/>
  <c r="S532"/>
  <c r="R532"/>
  <c r="Q532"/>
  <c r="P532"/>
  <c r="O532"/>
  <c r="W531"/>
  <c r="V531"/>
  <c r="U531"/>
  <c r="T531"/>
  <c r="S531"/>
  <c r="R531"/>
  <c r="Q531"/>
  <c r="P531"/>
  <c r="O531"/>
  <c r="W530"/>
  <c r="V530"/>
  <c r="U530"/>
  <c r="T530"/>
  <c r="S530"/>
  <c r="R530"/>
  <c r="Q530"/>
  <c r="P530"/>
  <c r="O530"/>
  <c r="W529"/>
  <c r="V529"/>
  <c r="U529"/>
  <c r="T529"/>
  <c r="S529"/>
  <c r="R529"/>
  <c r="Q529"/>
  <c r="P529"/>
  <c r="O529"/>
  <c r="W528"/>
  <c r="V528"/>
  <c r="U528"/>
  <c r="T528"/>
  <c r="S528"/>
  <c r="R528"/>
  <c r="Q528"/>
  <c r="P528"/>
  <c r="O528"/>
  <c r="W527"/>
  <c r="V527"/>
  <c r="U527"/>
  <c r="T527"/>
  <c r="S527"/>
  <c r="R527"/>
  <c r="Q527"/>
  <c r="P527"/>
  <c r="O527"/>
  <c r="W526"/>
  <c r="V526"/>
  <c r="U526"/>
  <c r="T526"/>
  <c r="S526"/>
  <c r="R526"/>
  <c r="Q526"/>
  <c r="P526"/>
  <c r="O526"/>
  <c r="W525"/>
  <c r="V525"/>
  <c r="U525"/>
  <c r="T525"/>
  <c r="S525"/>
  <c r="R525"/>
  <c r="Q525"/>
  <c r="P525"/>
  <c r="O525"/>
  <c r="W524"/>
  <c r="V524"/>
  <c r="U524"/>
  <c r="T524"/>
  <c r="S524"/>
  <c r="R524"/>
  <c r="Q524"/>
  <c r="P524"/>
  <c r="O524"/>
  <c r="W523"/>
  <c r="V523"/>
  <c r="U523"/>
  <c r="T523"/>
  <c r="S523"/>
  <c r="R523"/>
  <c r="Q523"/>
  <c r="P523"/>
  <c r="O523"/>
  <c r="W522"/>
  <c r="V522"/>
  <c r="U522"/>
  <c r="T522"/>
  <c r="S522"/>
  <c r="R522"/>
  <c r="Q522"/>
  <c r="P522"/>
  <c r="O522"/>
  <c r="W521"/>
  <c r="V521"/>
  <c r="U521"/>
  <c r="T521"/>
  <c r="S521"/>
  <c r="R521"/>
  <c r="Q521"/>
  <c r="P521"/>
  <c r="O521"/>
  <c r="W520"/>
  <c r="V520"/>
  <c r="U520"/>
  <c r="T520"/>
  <c r="S520"/>
  <c r="R520"/>
  <c r="Q520"/>
  <c r="P520"/>
  <c r="O520"/>
  <c r="W519"/>
  <c r="V519"/>
  <c r="U519"/>
  <c r="T519"/>
  <c r="S519"/>
  <c r="R519"/>
  <c r="Q519"/>
  <c r="P519"/>
  <c r="O519"/>
  <c r="W518"/>
  <c r="V518"/>
  <c r="U518"/>
  <c r="T518"/>
  <c r="S518"/>
  <c r="R518"/>
  <c r="Q518"/>
  <c r="P518"/>
  <c r="O518"/>
  <c r="W517"/>
  <c r="V517"/>
  <c r="U517"/>
  <c r="T517"/>
  <c r="S517"/>
  <c r="R517"/>
  <c r="Q517"/>
  <c r="P517"/>
  <c r="O517"/>
  <c r="W516"/>
  <c r="V516"/>
  <c r="U516"/>
  <c r="T516"/>
  <c r="S516"/>
  <c r="R516"/>
  <c r="Q516"/>
  <c r="P516"/>
  <c r="O516"/>
  <c r="W515"/>
  <c r="V515"/>
  <c r="U515"/>
  <c r="T515"/>
  <c r="S515"/>
  <c r="R515"/>
  <c r="Q515"/>
  <c r="P515"/>
  <c r="O515"/>
  <c r="W514"/>
  <c r="V514"/>
  <c r="U514"/>
  <c r="T514"/>
  <c r="S514"/>
  <c r="R514"/>
  <c r="Q514"/>
  <c r="P514"/>
  <c r="O514"/>
  <c r="W513"/>
  <c r="V513"/>
  <c r="U513"/>
  <c r="T513"/>
  <c r="S513"/>
  <c r="R513"/>
  <c r="Q513"/>
  <c r="P513"/>
  <c r="O513"/>
  <c r="W512"/>
  <c r="V512"/>
  <c r="U512"/>
  <c r="T512"/>
  <c r="S512"/>
  <c r="R512"/>
  <c r="Q512"/>
  <c r="P512"/>
  <c r="O512"/>
  <c r="W511"/>
  <c r="V511"/>
  <c r="U511"/>
  <c r="T511"/>
  <c r="S511"/>
  <c r="R511"/>
  <c r="Q511"/>
  <c r="P511"/>
  <c r="O511"/>
  <c r="W510"/>
  <c r="V510"/>
  <c r="U510"/>
  <c r="T510"/>
  <c r="S510"/>
  <c r="R510"/>
  <c r="Q510"/>
  <c r="P510"/>
  <c r="O510"/>
  <c r="W509"/>
  <c r="V509"/>
  <c r="U509"/>
  <c r="T509"/>
  <c r="S509"/>
  <c r="R509"/>
  <c r="Q509"/>
  <c r="P509"/>
  <c r="O509"/>
  <c r="W508"/>
  <c r="V508"/>
  <c r="U508"/>
  <c r="T508"/>
  <c r="S508"/>
  <c r="R508"/>
  <c r="Q508"/>
  <c r="P508"/>
  <c r="O508"/>
  <c r="W507"/>
  <c r="V507"/>
  <c r="U507"/>
  <c r="T507"/>
  <c r="S507"/>
  <c r="R507"/>
  <c r="Q507"/>
  <c r="P507"/>
  <c r="O507"/>
  <c r="W506"/>
  <c r="V506"/>
  <c r="U506"/>
  <c r="T506"/>
  <c r="S506"/>
  <c r="R506"/>
  <c r="Q506"/>
  <c r="P506"/>
  <c r="O506"/>
  <c r="W505"/>
  <c r="V505"/>
  <c r="U505"/>
  <c r="T505"/>
  <c r="S505"/>
  <c r="R505"/>
  <c r="Q505"/>
  <c r="P505"/>
  <c r="O505"/>
  <c r="W504"/>
  <c r="V504"/>
  <c r="U504"/>
  <c r="T504"/>
  <c r="S504"/>
  <c r="R504"/>
  <c r="Q504"/>
  <c r="P504"/>
  <c r="O504"/>
  <c r="W503"/>
  <c r="V503"/>
  <c r="U503"/>
  <c r="T503"/>
  <c r="S503"/>
  <c r="R503"/>
  <c r="Q503"/>
  <c r="P503"/>
  <c r="O503"/>
  <c r="W502"/>
  <c r="V502"/>
  <c r="U502"/>
  <c r="T502"/>
  <c r="S502"/>
  <c r="R502"/>
  <c r="Q502"/>
  <c r="P502"/>
  <c r="O502"/>
  <c r="W501"/>
  <c r="V501"/>
  <c r="U501"/>
  <c r="T501"/>
  <c r="S501"/>
  <c r="R501"/>
  <c r="Q501"/>
  <c r="P501"/>
  <c r="O501"/>
  <c r="W500"/>
  <c r="V500"/>
  <c r="U500"/>
  <c r="T500"/>
  <c r="S500"/>
  <c r="R500"/>
  <c r="Q500"/>
  <c r="P500"/>
  <c r="O500"/>
  <c r="W499"/>
  <c r="V499"/>
  <c r="U499"/>
  <c r="T499"/>
  <c r="S499"/>
  <c r="R499"/>
  <c r="Q499"/>
  <c r="P499"/>
  <c r="O499"/>
  <c r="W498"/>
  <c r="V498"/>
  <c r="U498"/>
  <c r="T498"/>
  <c r="S498"/>
  <c r="R498"/>
  <c r="Q498"/>
  <c r="P498"/>
  <c r="O498"/>
  <c r="W497"/>
  <c r="V497"/>
  <c r="U497"/>
  <c r="T497"/>
  <c r="S497"/>
  <c r="R497"/>
  <c r="Q497"/>
  <c r="P497"/>
  <c r="O497"/>
  <c r="W496"/>
  <c r="V496"/>
  <c r="U496"/>
  <c r="T496"/>
  <c r="S496"/>
  <c r="R496"/>
  <c r="Q496"/>
  <c r="P496"/>
  <c r="O496"/>
  <c r="W495"/>
  <c r="V495"/>
  <c r="U495"/>
  <c r="T495"/>
  <c r="S495"/>
  <c r="R495"/>
  <c r="Q495"/>
  <c r="P495"/>
  <c r="O495"/>
  <c r="W494"/>
  <c r="V494"/>
  <c r="U494"/>
  <c r="T494"/>
  <c r="S494"/>
  <c r="R494"/>
  <c r="Q494"/>
  <c r="P494"/>
  <c r="O494"/>
  <c r="W493"/>
  <c r="V493"/>
  <c r="U493"/>
  <c r="T493"/>
  <c r="S493"/>
  <c r="R493"/>
  <c r="Q493"/>
  <c r="P493"/>
  <c r="O493"/>
  <c r="W492"/>
  <c r="V492"/>
  <c r="U492"/>
  <c r="T492"/>
  <c r="S492"/>
  <c r="R492"/>
  <c r="Q492"/>
  <c r="P492"/>
  <c r="O492"/>
  <c r="W491"/>
  <c r="V491"/>
  <c r="U491"/>
  <c r="T491"/>
  <c r="S491"/>
  <c r="R491"/>
  <c r="Q491"/>
  <c r="P491"/>
  <c r="O491"/>
  <c r="W490"/>
  <c r="V490"/>
  <c r="U490"/>
  <c r="T490"/>
  <c r="S490"/>
  <c r="R490"/>
  <c r="Q490"/>
  <c r="P490"/>
  <c r="O490"/>
  <c r="W489"/>
  <c r="V489"/>
  <c r="U489"/>
  <c r="T489"/>
  <c r="S489"/>
  <c r="R489"/>
  <c r="Q489"/>
  <c r="P489"/>
  <c r="O489"/>
  <c r="W488"/>
  <c r="V488"/>
  <c r="U488"/>
  <c r="T488"/>
  <c r="S488"/>
  <c r="R488"/>
  <c r="Q488"/>
  <c r="P488"/>
  <c r="O488"/>
  <c r="W487"/>
  <c r="V487"/>
  <c r="U487"/>
  <c r="T487"/>
  <c r="S487"/>
  <c r="R487"/>
  <c r="Q487"/>
  <c r="P487"/>
  <c r="O487"/>
  <c r="W486"/>
  <c r="V486"/>
  <c r="U486"/>
  <c r="T486"/>
  <c r="S486"/>
  <c r="R486"/>
  <c r="Q486"/>
  <c r="P486"/>
  <c r="O486"/>
  <c r="W485"/>
  <c r="V485"/>
  <c r="U485"/>
  <c r="T485"/>
  <c r="S485"/>
  <c r="R485"/>
  <c r="Q485"/>
  <c r="P485"/>
  <c r="O485"/>
  <c r="W484"/>
  <c r="V484"/>
  <c r="U484"/>
  <c r="T484"/>
  <c r="S484"/>
  <c r="R484"/>
  <c r="Q484"/>
  <c r="P484"/>
  <c r="O484"/>
  <c r="W483"/>
  <c r="V483"/>
  <c r="U483"/>
  <c r="T483"/>
  <c r="S483"/>
  <c r="R483"/>
  <c r="Q483"/>
  <c r="P483"/>
  <c r="O483"/>
  <c r="W482"/>
  <c r="V482"/>
  <c r="U482"/>
  <c r="T482"/>
  <c r="S482"/>
  <c r="R482"/>
  <c r="Q482"/>
  <c r="P482"/>
  <c r="O482"/>
  <c r="W481"/>
  <c r="V481"/>
  <c r="U481"/>
  <c r="T481"/>
  <c r="S481"/>
  <c r="R481"/>
  <c r="Q481"/>
  <c r="P481"/>
  <c r="O481"/>
  <c r="W480"/>
  <c r="V480"/>
  <c r="U480"/>
  <c r="T480"/>
  <c r="S480"/>
  <c r="R480"/>
  <c r="Q480"/>
  <c r="P480"/>
  <c r="O480"/>
  <c r="W479"/>
  <c r="V479"/>
  <c r="U479"/>
  <c r="T479"/>
  <c r="S479"/>
  <c r="R479"/>
  <c r="Q479"/>
  <c r="P479"/>
  <c r="O479"/>
  <c r="W478"/>
  <c r="V478"/>
  <c r="U478"/>
  <c r="T478"/>
  <c r="S478"/>
  <c r="R478"/>
  <c r="Q478"/>
  <c r="P478"/>
  <c r="O478"/>
  <c r="W477"/>
  <c r="V477"/>
  <c r="U477"/>
  <c r="T477"/>
  <c r="S477"/>
  <c r="R477"/>
  <c r="Q477"/>
  <c r="P477"/>
  <c r="O477"/>
  <c r="W476"/>
  <c r="V476"/>
  <c r="U476"/>
  <c r="T476"/>
  <c r="S476"/>
  <c r="R476"/>
  <c r="Q476"/>
  <c r="P476"/>
  <c r="O476"/>
  <c r="W475"/>
  <c r="V475"/>
  <c r="U475"/>
  <c r="T475"/>
  <c r="S475"/>
  <c r="R475"/>
  <c r="Q475"/>
  <c r="P475"/>
  <c r="O475"/>
  <c r="W474"/>
  <c r="V474"/>
  <c r="U474"/>
  <c r="T474"/>
  <c r="S474"/>
  <c r="R474"/>
  <c r="Q474"/>
  <c r="P474"/>
  <c r="O474"/>
  <c r="W473"/>
  <c r="V473"/>
  <c r="U473"/>
  <c r="T473"/>
  <c r="S473"/>
  <c r="R473"/>
  <c r="Q473"/>
  <c r="P473"/>
  <c r="O473"/>
  <c r="W472"/>
  <c r="V472"/>
  <c r="U472"/>
  <c r="T472"/>
  <c r="S472"/>
  <c r="R472"/>
  <c r="Q472"/>
  <c r="P472"/>
  <c r="O472"/>
  <c r="W471"/>
  <c r="V471"/>
  <c r="U471"/>
  <c r="T471"/>
  <c r="S471"/>
  <c r="R471"/>
  <c r="Q471"/>
  <c r="P471"/>
  <c r="O471"/>
  <c r="W470"/>
  <c r="V470"/>
  <c r="U470"/>
  <c r="T470"/>
  <c r="S470"/>
  <c r="R470"/>
  <c r="Q470"/>
  <c r="P470"/>
  <c r="O470"/>
  <c r="W469"/>
  <c r="V469"/>
  <c r="U469"/>
  <c r="T469"/>
  <c r="S469"/>
  <c r="R469"/>
  <c r="Q469"/>
  <c r="P469"/>
  <c r="O469"/>
  <c r="W468"/>
  <c r="V468"/>
  <c r="U468"/>
  <c r="T468"/>
  <c r="S468"/>
  <c r="R468"/>
  <c r="Q468"/>
  <c r="P468"/>
  <c r="O468"/>
  <c r="W467"/>
  <c r="V467"/>
  <c r="U467"/>
  <c r="T467"/>
  <c r="S467"/>
  <c r="R467"/>
  <c r="Q467"/>
  <c r="P467"/>
  <c r="O467"/>
  <c r="W466"/>
  <c r="V466"/>
  <c r="U466"/>
  <c r="T466"/>
  <c r="S466"/>
  <c r="R466"/>
  <c r="Q466"/>
  <c r="P466"/>
  <c r="O466"/>
  <c r="W465"/>
  <c r="V465"/>
  <c r="U465"/>
  <c r="T465"/>
  <c r="S465"/>
  <c r="R465"/>
  <c r="Q465"/>
  <c r="P465"/>
  <c r="O465"/>
  <c r="W464"/>
  <c r="V464"/>
  <c r="U464"/>
  <c r="T464"/>
  <c r="S464"/>
  <c r="R464"/>
  <c r="Q464"/>
  <c r="P464"/>
  <c r="O464"/>
  <c r="W463"/>
  <c r="V463"/>
  <c r="U463"/>
  <c r="T463"/>
  <c r="S463"/>
  <c r="R463"/>
  <c r="Q463"/>
  <c r="P463"/>
  <c r="O463"/>
  <c r="W462"/>
  <c r="V462"/>
  <c r="U462"/>
  <c r="T462"/>
  <c r="S462"/>
  <c r="R462"/>
  <c r="Q462"/>
  <c r="P462"/>
  <c r="O462"/>
  <c r="W461"/>
  <c r="V461"/>
  <c r="U461"/>
  <c r="T461"/>
  <c r="S461"/>
  <c r="R461"/>
  <c r="Q461"/>
  <c r="P461"/>
  <c r="O461"/>
  <c r="W460"/>
  <c r="V460"/>
  <c r="U460"/>
  <c r="T460"/>
  <c r="S460"/>
  <c r="R460"/>
  <c r="Q460"/>
  <c r="P460"/>
  <c r="O460"/>
  <c r="W459"/>
  <c r="V459"/>
  <c r="U459"/>
  <c r="T459"/>
  <c r="S459"/>
  <c r="R459"/>
  <c r="Q459"/>
  <c r="P459"/>
  <c r="O459"/>
  <c r="W458"/>
  <c r="V458"/>
  <c r="U458"/>
  <c r="T458"/>
  <c r="S458"/>
  <c r="R458"/>
  <c r="Q458"/>
  <c r="P458"/>
  <c r="O458"/>
  <c r="W457"/>
  <c r="V457"/>
  <c r="U457"/>
  <c r="T457"/>
  <c r="S457"/>
  <c r="R457"/>
  <c r="Q457"/>
  <c r="P457"/>
  <c r="O457"/>
  <c r="W456"/>
  <c r="V456"/>
  <c r="U456"/>
  <c r="T456"/>
  <c r="S456"/>
  <c r="R456"/>
  <c r="Q456"/>
  <c r="P456"/>
  <c r="O456"/>
  <c r="W455"/>
  <c r="V455"/>
  <c r="U455"/>
  <c r="T455"/>
  <c r="S455"/>
  <c r="R455"/>
  <c r="Q455"/>
  <c r="P455"/>
  <c r="O455"/>
  <c r="W454"/>
  <c r="V454"/>
  <c r="U454"/>
  <c r="T454"/>
  <c r="S454"/>
  <c r="R454"/>
  <c r="Q454"/>
  <c r="P454"/>
  <c r="O454"/>
  <c r="W453"/>
  <c r="V453"/>
  <c r="U453"/>
  <c r="T453"/>
  <c r="S453"/>
  <c r="R453"/>
  <c r="Q453"/>
  <c r="P453"/>
  <c r="O453"/>
  <c r="W452"/>
  <c r="V452"/>
  <c r="U452"/>
  <c r="T452"/>
  <c r="S452"/>
  <c r="R452"/>
  <c r="Q452"/>
  <c r="P452"/>
  <c r="O452"/>
  <c r="W451"/>
  <c r="V451"/>
  <c r="U451"/>
  <c r="T451"/>
  <c r="S451"/>
  <c r="R451"/>
  <c r="Q451"/>
  <c r="P451"/>
  <c r="O451"/>
  <c r="W450"/>
  <c r="V450"/>
  <c r="U450"/>
  <c r="T450"/>
  <c r="S450"/>
  <c r="R450"/>
  <c r="Q450"/>
  <c r="P450"/>
  <c r="O450"/>
  <c r="W449"/>
  <c r="V449"/>
  <c r="U449"/>
  <c r="T449"/>
  <c r="S449"/>
  <c r="R449"/>
  <c r="Q449"/>
  <c r="P449"/>
  <c r="O449"/>
  <c r="W448"/>
  <c r="V448"/>
  <c r="U448"/>
  <c r="T448"/>
  <c r="S448"/>
  <c r="R448"/>
  <c r="Q448"/>
  <c r="P448"/>
  <c r="O448"/>
  <c r="W447"/>
  <c r="V447"/>
  <c r="U447"/>
  <c r="T447"/>
  <c r="S447"/>
  <c r="R447"/>
  <c r="Q447"/>
  <c r="P447"/>
  <c r="O447"/>
  <c r="W446"/>
  <c r="V446"/>
  <c r="U446"/>
  <c r="T446"/>
  <c r="S446"/>
  <c r="R446"/>
  <c r="Q446"/>
  <c r="P446"/>
  <c r="O446"/>
  <c r="W445"/>
  <c r="V445"/>
  <c r="U445"/>
  <c r="T445"/>
  <c r="S445"/>
  <c r="R445"/>
  <c r="Q445"/>
  <c r="P445"/>
  <c r="O445"/>
  <c r="W444"/>
  <c r="V444"/>
  <c r="U444"/>
  <c r="T444"/>
  <c r="S444"/>
  <c r="R444"/>
  <c r="Q444"/>
  <c r="P444"/>
  <c r="O444"/>
  <c r="W443"/>
  <c r="V443"/>
  <c r="U443"/>
  <c r="T443"/>
  <c r="S443"/>
  <c r="R443"/>
  <c r="Q443"/>
  <c r="P443"/>
  <c r="O443"/>
  <c r="W442"/>
  <c r="V442"/>
  <c r="U442"/>
  <c r="T442"/>
  <c r="S442"/>
  <c r="R442"/>
  <c r="Q442"/>
  <c r="P442"/>
  <c r="O442"/>
  <c r="W441"/>
  <c r="V441"/>
  <c r="U441"/>
  <c r="T441"/>
  <c r="S441"/>
  <c r="R441"/>
  <c r="Q441"/>
  <c r="P441"/>
  <c r="O441"/>
  <c r="W440"/>
  <c r="V440"/>
  <c r="U440"/>
  <c r="T440"/>
  <c r="S440"/>
  <c r="R440"/>
  <c r="Q440"/>
  <c r="P440"/>
  <c r="O440"/>
  <c r="W439"/>
  <c r="V439"/>
  <c r="U439"/>
  <c r="T439"/>
  <c r="S439"/>
  <c r="R439"/>
  <c r="Q439"/>
  <c r="P439"/>
  <c r="O439"/>
  <c r="W438"/>
  <c r="V438"/>
  <c r="U438"/>
  <c r="T438"/>
  <c r="S438"/>
  <c r="R438"/>
  <c r="Q438"/>
  <c r="P438"/>
  <c r="O438"/>
  <c r="W437"/>
  <c r="V437"/>
  <c r="U437"/>
  <c r="T437"/>
  <c r="S437"/>
  <c r="R437"/>
  <c r="Q437"/>
  <c r="P437"/>
  <c r="O437"/>
  <c r="W436"/>
  <c r="V436"/>
  <c r="U436"/>
  <c r="T436"/>
  <c r="S436"/>
  <c r="R436"/>
  <c r="Q436"/>
  <c r="P436"/>
  <c r="O436"/>
  <c r="W435"/>
  <c r="V435"/>
  <c r="U435"/>
  <c r="T435"/>
  <c r="S435"/>
  <c r="R435"/>
  <c r="Q435"/>
  <c r="P435"/>
  <c r="O435"/>
  <c r="W434"/>
  <c r="V434"/>
  <c r="U434"/>
  <c r="T434"/>
  <c r="S434"/>
  <c r="R434"/>
  <c r="Q434"/>
  <c r="P434"/>
  <c r="O434"/>
  <c r="W433"/>
  <c r="V433"/>
  <c r="U433"/>
  <c r="T433"/>
  <c r="S433"/>
  <c r="R433"/>
  <c r="Q433"/>
  <c r="P433"/>
  <c r="O433"/>
  <c r="W432"/>
  <c r="V432"/>
  <c r="U432"/>
  <c r="T432"/>
  <c r="S432"/>
  <c r="R432"/>
  <c r="Q432"/>
  <c r="P432"/>
  <c r="O432"/>
  <c r="W431"/>
  <c r="V431"/>
  <c r="U431"/>
  <c r="T431"/>
  <c r="S431"/>
  <c r="R431"/>
  <c r="Q431"/>
  <c r="P431"/>
  <c r="O431"/>
  <c r="W430"/>
  <c r="V430"/>
  <c r="U430"/>
  <c r="T430"/>
  <c r="S430"/>
  <c r="R430"/>
  <c r="Q430"/>
  <c r="P430"/>
  <c r="O430"/>
  <c r="W429"/>
  <c r="V429"/>
  <c r="U429"/>
  <c r="T429"/>
  <c r="S429"/>
  <c r="R429"/>
  <c r="Q429"/>
  <c r="P429"/>
  <c r="O429"/>
  <c r="W428"/>
  <c r="V428"/>
  <c r="U428"/>
  <c r="T428"/>
  <c r="S428"/>
  <c r="R428"/>
  <c r="Q428"/>
  <c r="P428"/>
  <c r="O428"/>
  <c r="W427"/>
  <c r="V427"/>
  <c r="U427"/>
  <c r="T427"/>
  <c r="S427"/>
  <c r="R427"/>
  <c r="Q427"/>
  <c r="P427"/>
  <c r="O427"/>
  <c r="W426"/>
  <c r="V426"/>
  <c r="U426"/>
  <c r="T426"/>
  <c r="S426"/>
  <c r="R426"/>
  <c r="Q426"/>
  <c r="P426"/>
  <c r="O426"/>
  <c r="W425"/>
  <c r="V425"/>
  <c r="U425"/>
  <c r="T425"/>
  <c r="S425"/>
  <c r="R425"/>
  <c r="Q425"/>
  <c r="P425"/>
  <c r="O425"/>
  <c r="W424"/>
  <c r="V424"/>
  <c r="U424"/>
  <c r="T424"/>
  <c r="S424"/>
  <c r="R424"/>
  <c r="Q424"/>
  <c r="P424"/>
  <c r="O424"/>
  <c r="W423"/>
  <c r="V423"/>
  <c r="U423"/>
  <c r="T423"/>
  <c r="S423"/>
  <c r="R423"/>
  <c r="Q423"/>
  <c r="P423"/>
  <c r="O423"/>
  <c r="W422"/>
  <c r="V422"/>
  <c r="U422"/>
  <c r="T422"/>
  <c r="S422"/>
  <c r="R422"/>
  <c r="Q422"/>
  <c r="P422"/>
  <c r="O422"/>
  <c r="W421"/>
  <c r="V421"/>
  <c r="U421"/>
  <c r="T421"/>
  <c r="S421"/>
  <c r="R421"/>
  <c r="Q421"/>
  <c r="P421"/>
  <c r="O421"/>
  <c r="W420"/>
  <c r="V420"/>
  <c r="U420"/>
  <c r="T420"/>
  <c r="S420"/>
  <c r="R420"/>
  <c r="Q420"/>
  <c r="P420"/>
  <c r="O420"/>
  <c r="W419"/>
  <c r="V419"/>
  <c r="U419"/>
  <c r="T419"/>
  <c r="S419"/>
  <c r="R419"/>
  <c r="Q419"/>
  <c r="P419"/>
  <c r="O419"/>
  <c r="W418"/>
  <c r="V418"/>
  <c r="U418"/>
  <c r="T418"/>
  <c r="S418"/>
  <c r="R418"/>
  <c r="Q418"/>
  <c r="P418"/>
  <c r="O418"/>
  <c r="W417"/>
  <c r="V417"/>
  <c r="U417"/>
  <c r="T417"/>
  <c r="S417"/>
  <c r="R417"/>
  <c r="Q417"/>
  <c r="P417"/>
  <c r="O417"/>
  <c r="W416"/>
  <c r="V416"/>
  <c r="U416"/>
  <c r="T416"/>
  <c r="S416"/>
  <c r="R416"/>
  <c r="Q416"/>
  <c r="P416"/>
  <c r="O416"/>
  <c r="W415"/>
  <c r="V415"/>
  <c r="U415"/>
  <c r="T415"/>
  <c r="S415"/>
  <c r="R415"/>
  <c r="Q415"/>
  <c r="P415"/>
  <c r="O415"/>
  <c r="W414"/>
  <c r="V414"/>
  <c r="U414"/>
  <c r="T414"/>
  <c r="S414"/>
  <c r="R414"/>
  <c r="Q414"/>
  <c r="P414"/>
  <c r="O414"/>
  <c r="W413"/>
  <c r="V413"/>
  <c r="U413"/>
  <c r="T413"/>
  <c r="S413"/>
  <c r="R413"/>
  <c r="Q413"/>
  <c r="P413"/>
  <c r="O413"/>
  <c r="W412"/>
  <c r="V412"/>
  <c r="U412"/>
  <c r="T412"/>
  <c r="S412"/>
  <c r="R412"/>
  <c r="Q412"/>
  <c r="P412"/>
  <c r="O412"/>
  <c r="W411"/>
  <c r="V411"/>
  <c r="U411"/>
  <c r="T411"/>
  <c r="S411"/>
  <c r="R411"/>
  <c r="Q411"/>
  <c r="P411"/>
  <c r="O411"/>
  <c r="W410"/>
  <c r="V410"/>
  <c r="U410"/>
  <c r="T410"/>
  <c r="S410"/>
  <c r="R410"/>
  <c r="Q410"/>
  <c r="P410"/>
  <c r="O410"/>
  <c r="W409"/>
  <c r="V409"/>
  <c r="U409"/>
  <c r="T409"/>
  <c r="S409"/>
  <c r="R409"/>
  <c r="Q409"/>
  <c r="P409"/>
  <c r="O409"/>
  <c r="W408"/>
  <c r="V408"/>
  <c r="U408"/>
  <c r="T408"/>
  <c r="S408"/>
  <c r="R408"/>
  <c r="Q408"/>
  <c r="P408"/>
  <c r="O408"/>
  <c r="W407"/>
  <c r="V407"/>
  <c r="U407"/>
  <c r="T407"/>
  <c r="S407"/>
  <c r="R407"/>
  <c r="Q407"/>
  <c r="P407"/>
  <c r="O407"/>
  <c r="W406"/>
  <c r="V406"/>
  <c r="U406"/>
  <c r="T406"/>
  <c r="S406"/>
  <c r="R406"/>
  <c r="Q406"/>
  <c r="P406"/>
  <c r="O406"/>
  <c r="W405"/>
  <c r="V405"/>
  <c r="U405"/>
  <c r="T405"/>
  <c r="S405"/>
  <c r="R405"/>
  <c r="Q405"/>
  <c r="P405"/>
  <c r="O405"/>
  <c r="W404"/>
  <c r="V404"/>
  <c r="U404"/>
  <c r="T404"/>
  <c r="S404"/>
  <c r="R404"/>
  <c r="Q404"/>
  <c r="P404"/>
  <c r="O404"/>
  <c r="W403"/>
  <c r="V403"/>
  <c r="U403"/>
  <c r="T403"/>
  <c r="S403"/>
  <c r="R403"/>
  <c r="Q403"/>
  <c r="P403"/>
  <c r="O403"/>
  <c r="W402"/>
  <c r="V402"/>
  <c r="U402"/>
  <c r="T402"/>
  <c r="S402"/>
  <c r="R402"/>
  <c r="Q402"/>
  <c r="P402"/>
  <c r="O402"/>
  <c r="W401"/>
  <c r="V401"/>
  <c r="U401"/>
  <c r="T401"/>
  <c r="S401"/>
  <c r="R401"/>
  <c r="Q401"/>
  <c r="P401"/>
  <c r="O401"/>
  <c r="W400"/>
  <c r="V400"/>
  <c r="U400"/>
  <c r="T400"/>
  <c r="S400"/>
  <c r="R400"/>
  <c r="Q400"/>
  <c r="P400"/>
  <c r="O400"/>
  <c r="W399"/>
  <c r="V399"/>
  <c r="U399"/>
  <c r="T399"/>
  <c r="S399"/>
  <c r="R399"/>
  <c r="Q399"/>
  <c r="P399"/>
  <c r="O399"/>
  <c r="W398"/>
  <c r="V398"/>
  <c r="U398"/>
  <c r="T398"/>
  <c r="S398"/>
  <c r="R398"/>
  <c r="Q398"/>
  <c r="P398"/>
  <c r="O398"/>
  <c r="W397"/>
  <c r="V397"/>
  <c r="U397"/>
  <c r="T397"/>
  <c r="S397"/>
  <c r="R397"/>
  <c r="Q397"/>
  <c r="P397"/>
  <c r="O397"/>
  <c r="W396"/>
  <c r="V396"/>
  <c r="U396"/>
  <c r="T396"/>
  <c r="S396"/>
  <c r="R396"/>
  <c r="Q396"/>
  <c r="P396"/>
  <c r="O396"/>
  <c r="W395"/>
  <c r="V395"/>
  <c r="U395"/>
  <c r="T395"/>
  <c r="S395"/>
  <c r="R395"/>
  <c r="Q395"/>
  <c r="P395"/>
  <c r="O395"/>
  <c r="W394"/>
  <c r="V394"/>
  <c r="U394"/>
  <c r="T394"/>
  <c r="S394"/>
  <c r="R394"/>
  <c r="Q394"/>
  <c r="P394"/>
  <c r="O394"/>
  <c r="W393"/>
  <c r="V393"/>
  <c r="U393"/>
  <c r="T393"/>
  <c r="S393"/>
  <c r="R393"/>
  <c r="Q393"/>
  <c r="P393"/>
  <c r="O393"/>
  <c r="W392"/>
  <c r="V392"/>
  <c r="U392"/>
  <c r="T392"/>
  <c r="S392"/>
  <c r="R392"/>
  <c r="Q392"/>
  <c r="P392"/>
  <c r="O392"/>
  <c r="W391"/>
  <c r="V391"/>
  <c r="U391"/>
  <c r="T391"/>
  <c r="S391"/>
  <c r="R391"/>
  <c r="Q391"/>
  <c r="P391"/>
  <c r="O391"/>
  <c r="W390"/>
  <c r="V390"/>
  <c r="U390"/>
  <c r="T390"/>
  <c r="S390"/>
  <c r="R390"/>
  <c r="Q390"/>
  <c r="P390"/>
  <c r="O390"/>
  <c r="W389"/>
  <c r="V389"/>
  <c r="U389"/>
  <c r="T389"/>
  <c r="S389"/>
  <c r="R389"/>
  <c r="Q389"/>
  <c r="P389"/>
  <c r="O389"/>
  <c r="W388"/>
  <c r="V388"/>
  <c r="U388"/>
  <c r="T388"/>
  <c r="S388"/>
  <c r="R388"/>
  <c r="Q388"/>
  <c r="P388"/>
  <c r="O388"/>
  <c r="W387"/>
  <c r="V387"/>
  <c r="U387"/>
  <c r="T387"/>
  <c r="S387"/>
  <c r="R387"/>
  <c r="Q387"/>
  <c r="P387"/>
  <c r="O387"/>
  <c r="W386"/>
  <c r="V386"/>
  <c r="U386"/>
  <c r="T386"/>
  <c r="S386"/>
  <c r="R386"/>
  <c r="Q386"/>
  <c r="P386"/>
  <c r="O386"/>
  <c r="W385"/>
  <c r="V385"/>
  <c r="U385"/>
  <c r="T385"/>
  <c r="S385"/>
  <c r="R385"/>
  <c r="Q385"/>
  <c r="P385"/>
  <c r="O385"/>
  <c r="W384"/>
  <c r="V384"/>
  <c r="U384"/>
  <c r="T384"/>
  <c r="S384"/>
  <c r="R384"/>
  <c r="Q384"/>
  <c r="P384"/>
  <c r="O384"/>
  <c r="W383"/>
  <c r="V383"/>
  <c r="U383"/>
  <c r="T383"/>
  <c r="S383"/>
  <c r="R383"/>
  <c r="Q383"/>
  <c r="P383"/>
  <c r="O383"/>
  <c r="W382"/>
  <c r="V382"/>
  <c r="U382"/>
  <c r="T382"/>
  <c r="S382"/>
  <c r="R382"/>
  <c r="Q382"/>
  <c r="P382"/>
  <c r="O382"/>
  <c r="W381"/>
  <c r="V381"/>
  <c r="U381"/>
  <c r="T381"/>
  <c r="S381"/>
  <c r="R381"/>
  <c r="Q381"/>
  <c r="P381"/>
  <c r="O381"/>
  <c r="W380"/>
  <c r="V380"/>
  <c r="U380"/>
  <c r="T380"/>
  <c r="S380"/>
  <c r="R380"/>
  <c r="Q380"/>
  <c r="P380"/>
  <c r="O380"/>
  <c r="W379"/>
  <c r="V379"/>
  <c r="U379"/>
  <c r="T379"/>
  <c r="S379"/>
  <c r="R379"/>
  <c r="Q379"/>
  <c r="P379"/>
  <c r="O379"/>
  <c r="W378"/>
  <c r="V378"/>
  <c r="U378"/>
  <c r="T378"/>
  <c r="S378"/>
  <c r="R378"/>
  <c r="Q378"/>
  <c r="P378"/>
  <c r="O378"/>
  <c r="W377"/>
  <c r="V377"/>
  <c r="U377"/>
  <c r="T377"/>
  <c r="S377"/>
  <c r="R377"/>
  <c r="Q377"/>
  <c r="P377"/>
  <c r="O377"/>
  <c r="W376"/>
  <c r="V376"/>
  <c r="U376"/>
  <c r="T376"/>
  <c r="S376"/>
  <c r="R376"/>
  <c r="Q376"/>
  <c r="P376"/>
  <c r="O376"/>
  <c r="W375"/>
  <c r="V375"/>
  <c r="U375"/>
  <c r="T375"/>
  <c r="S375"/>
  <c r="R375"/>
  <c r="Q375"/>
  <c r="P375"/>
  <c r="O375"/>
  <c r="W374"/>
  <c r="V374"/>
  <c r="U374"/>
  <c r="T374"/>
  <c r="S374"/>
  <c r="R374"/>
  <c r="Q374"/>
  <c r="P374"/>
  <c r="O374"/>
  <c r="W373"/>
  <c r="V373"/>
  <c r="U373"/>
  <c r="T373"/>
  <c r="S373"/>
  <c r="R373"/>
  <c r="Q373"/>
  <c r="P373"/>
  <c r="O373"/>
  <c r="W372"/>
  <c r="V372"/>
  <c r="U372"/>
  <c r="T372"/>
  <c r="S372"/>
  <c r="R372"/>
  <c r="Q372"/>
  <c r="P372"/>
  <c r="O372"/>
  <c r="W371"/>
  <c r="V371"/>
  <c r="U371"/>
  <c r="T371"/>
  <c r="S371"/>
  <c r="R371"/>
  <c r="Q371"/>
  <c r="P371"/>
  <c r="O371"/>
  <c r="W370"/>
  <c r="V370"/>
  <c r="U370"/>
  <c r="T370"/>
  <c r="S370"/>
  <c r="R370"/>
  <c r="Q370"/>
  <c r="P370"/>
  <c r="O370"/>
  <c r="W369"/>
  <c r="V369"/>
  <c r="U369"/>
  <c r="T369"/>
  <c r="S369"/>
  <c r="R369"/>
  <c r="Q369"/>
  <c r="P369"/>
  <c r="O369"/>
  <c r="W368"/>
  <c r="V368"/>
  <c r="U368"/>
  <c r="T368"/>
  <c r="S368"/>
  <c r="R368"/>
  <c r="Q368"/>
  <c r="P368"/>
  <c r="O368"/>
  <c r="W367"/>
  <c r="V367"/>
  <c r="U367"/>
  <c r="T367"/>
  <c r="S367"/>
  <c r="R367"/>
  <c r="Q367"/>
  <c r="P367"/>
  <c r="O367"/>
  <c r="W366"/>
  <c r="V366"/>
  <c r="U366"/>
  <c r="T366"/>
  <c r="S366"/>
  <c r="R366"/>
  <c r="Q366"/>
  <c r="P366"/>
  <c r="O366"/>
  <c r="W365"/>
  <c r="V365"/>
  <c r="U365"/>
  <c r="T365"/>
  <c r="S365"/>
  <c r="R365"/>
  <c r="Q365"/>
  <c r="P365"/>
  <c r="O365"/>
  <c r="W364"/>
  <c r="V364"/>
  <c r="U364"/>
  <c r="T364"/>
  <c r="S364"/>
  <c r="R364"/>
  <c r="Q364"/>
  <c r="P364"/>
  <c r="O364"/>
  <c r="W363"/>
  <c r="V363"/>
  <c r="U363"/>
  <c r="T363"/>
  <c r="S363"/>
  <c r="R363"/>
  <c r="Q363"/>
  <c r="P363"/>
  <c r="O363"/>
  <c r="W362"/>
  <c r="V362"/>
  <c r="U362"/>
  <c r="T362"/>
  <c r="S362"/>
  <c r="R362"/>
  <c r="Q362"/>
  <c r="P362"/>
  <c r="O362"/>
  <c r="W361"/>
  <c r="V361"/>
  <c r="U361"/>
  <c r="T361"/>
  <c r="S361"/>
  <c r="R361"/>
  <c r="Q361"/>
  <c r="P361"/>
  <c r="O361"/>
  <c r="W360"/>
  <c r="V360"/>
  <c r="U360"/>
  <c r="T360"/>
  <c r="S360"/>
  <c r="R360"/>
  <c r="Q360"/>
  <c r="P360"/>
  <c r="O360"/>
  <c r="W359"/>
  <c r="V359"/>
  <c r="U359"/>
  <c r="T359"/>
  <c r="S359"/>
  <c r="R359"/>
  <c r="Q359"/>
  <c r="P359"/>
  <c r="O359"/>
  <c r="W358"/>
  <c r="V358"/>
  <c r="U358"/>
  <c r="T358"/>
  <c r="S358"/>
  <c r="R358"/>
  <c r="Q358"/>
  <c r="P358"/>
  <c r="O358"/>
  <c r="W357"/>
  <c r="V357"/>
  <c r="U357"/>
  <c r="T357"/>
  <c r="S357"/>
  <c r="R357"/>
  <c r="Q357"/>
  <c r="P357"/>
  <c r="O357"/>
  <c r="W356"/>
  <c r="V356"/>
  <c r="U356"/>
  <c r="T356"/>
  <c r="S356"/>
  <c r="R356"/>
  <c r="Q356"/>
  <c r="P356"/>
  <c r="O356"/>
  <c r="W355"/>
  <c r="V355"/>
  <c r="U355"/>
  <c r="T355"/>
  <c r="S355"/>
  <c r="R355"/>
  <c r="Q355"/>
  <c r="P355"/>
  <c r="O355"/>
  <c r="W354"/>
  <c r="V354"/>
  <c r="U354"/>
  <c r="T354"/>
  <c r="S354"/>
  <c r="R354"/>
  <c r="Q354"/>
  <c r="P354"/>
  <c r="O354"/>
  <c r="W353"/>
  <c r="V353"/>
  <c r="U353"/>
  <c r="T353"/>
  <c r="S353"/>
  <c r="R353"/>
  <c r="Q353"/>
  <c r="P353"/>
  <c r="O353"/>
  <c r="W352"/>
  <c r="V352"/>
  <c r="U352"/>
  <c r="T352"/>
  <c r="S352"/>
  <c r="R352"/>
  <c r="Q352"/>
  <c r="P352"/>
  <c r="O352"/>
  <c r="W351"/>
  <c r="V351"/>
  <c r="U351"/>
  <c r="T351"/>
  <c r="S351"/>
  <c r="R351"/>
  <c r="Q351"/>
  <c r="P351"/>
  <c r="O351"/>
  <c r="W350"/>
  <c r="V350"/>
  <c r="U350"/>
  <c r="T350"/>
  <c r="S350"/>
  <c r="R350"/>
  <c r="Q350"/>
  <c r="P350"/>
  <c r="O350"/>
  <c r="W349"/>
  <c r="V349"/>
  <c r="U349"/>
  <c r="T349"/>
  <c r="S349"/>
  <c r="R349"/>
  <c r="Q349"/>
  <c r="P349"/>
  <c r="O349"/>
  <c r="W348"/>
  <c r="V348"/>
  <c r="U348"/>
  <c r="T348"/>
  <c r="S348"/>
  <c r="R348"/>
  <c r="Q348"/>
  <c r="P348"/>
  <c r="O348"/>
  <c r="W347"/>
  <c r="V347"/>
  <c r="U347"/>
  <c r="T347"/>
  <c r="S347"/>
  <c r="R347"/>
  <c r="Q347"/>
  <c r="P347"/>
  <c r="O347"/>
  <c r="W346"/>
  <c r="V346"/>
  <c r="U346"/>
  <c r="T346"/>
  <c r="S346"/>
  <c r="R346"/>
  <c r="Q346"/>
  <c r="P346"/>
  <c r="O346"/>
  <c r="W345"/>
  <c r="V345"/>
  <c r="U345"/>
  <c r="T345"/>
  <c r="S345"/>
  <c r="R345"/>
  <c r="Q345"/>
  <c r="P345"/>
  <c r="O345"/>
  <c r="W322"/>
  <c r="V322"/>
  <c r="U322"/>
  <c r="T322"/>
  <c r="S322"/>
  <c r="R322"/>
  <c r="Q322"/>
  <c r="P322"/>
  <c r="O322"/>
  <c r="W321"/>
  <c r="V321"/>
  <c r="U321"/>
  <c r="T321"/>
  <c r="S321"/>
  <c r="R321"/>
  <c r="Q321"/>
  <c r="P321"/>
  <c r="O321"/>
  <c r="W320"/>
  <c r="V320"/>
  <c r="U320"/>
  <c r="T320"/>
  <c r="S320"/>
  <c r="R320"/>
  <c r="Q320"/>
  <c r="P320"/>
  <c r="O320"/>
  <c r="W319"/>
  <c r="V319"/>
  <c r="U319"/>
  <c r="T319"/>
  <c r="S319"/>
  <c r="R319"/>
  <c r="Q319"/>
  <c r="P319"/>
  <c r="O319"/>
  <c r="W318"/>
  <c r="V318"/>
  <c r="U318"/>
  <c r="T318"/>
  <c r="S318"/>
  <c r="R318"/>
  <c r="Q318"/>
  <c r="P318"/>
  <c r="O318"/>
  <c r="W317"/>
  <c r="V317"/>
  <c r="U317"/>
  <c r="T317"/>
  <c r="S317"/>
  <c r="R317"/>
  <c r="Q317"/>
  <c r="P317"/>
  <c r="O317"/>
  <c r="W316"/>
  <c r="V316"/>
  <c r="U316"/>
  <c r="T316"/>
  <c r="S316"/>
  <c r="R316"/>
  <c r="Q316"/>
  <c r="P316"/>
  <c r="O316"/>
  <c r="W315"/>
  <c r="V315"/>
  <c r="U315"/>
  <c r="T315"/>
  <c r="S315"/>
  <c r="R315"/>
  <c r="Q315"/>
  <c r="P315"/>
  <c r="O315"/>
  <c r="W314"/>
  <c r="V314"/>
  <c r="U314"/>
  <c r="T314"/>
  <c r="S314"/>
  <c r="R314"/>
  <c r="Q314"/>
  <c r="P314"/>
  <c r="O314"/>
  <c r="W313"/>
  <c r="V313"/>
  <c r="U313"/>
  <c r="T313"/>
  <c r="S313"/>
  <c r="R313"/>
  <c r="Q313"/>
  <c r="P313"/>
  <c r="O313"/>
  <c r="W312"/>
  <c r="V312"/>
  <c r="U312"/>
  <c r="T312"/>
  <c r="S312"/>
  <c r="R312"/>
  <c r="Q312"/>
  <c r="P312"/>
  <c r="O312"/>
  <c r="W311"/>
  <c r="V311"/>
  <c r="U311"/>
  <c r="T311"/>
  <c r="S311"/>
  <c r="R311"/>
  <c r="Q311"/>
  <c r="P311"/>
  <c r="O311"/>
  <c r="W310"/>
  <c r="V310"/>
  <c r="U310"/>
  <c r="T310"/>
  <c r="S310"/>
  <c r="R310"/>
  <c r="Q310"/>
  <c r="P310"/>
  <c r="O310"/>
  <c r="W309"/>
  <c r="V309"/>
  <c r="U309"/>
  <c r="T309"/>
  <c r="S309"/>
  <c r="R309"/>
  <c r="Q309"/>
  <c r="P309"/>
  <c r="O309"/>
  <c r="W308"/>
  <c r="V308"/>
  <c r="U308"/>
  <c r="T308"/>
  <c r="S308"/>
  <c r="R308"/>
  <c r="Q308"/>
  <c r="P308"/>
  <c r="O308"/>
  <c r="W307"/>
  <c r="V307"/>
  <c r="U307"/>
  <c r="T307"/>
  <c r="S307"/>
  <c r="R307"/>
  <c r="Q307"/>
  <c r="P307"/>
  <c r="O307"/>
  <c r="W306"/>
  <c r="V306"/>
  <c r="U306"/>
  <c r="T306"/>
  <c r="S306"/>
  <c r="R306"/>
  <c r="Q306"/>
  <c r="P306"/>
  <c r="O306"/>
  <c r="W305"/>
  <c r="V305"/>
  <c r="U305"/>
  <c r="T305"/>
  <c r="S305"/>
  <c r="R305"/>
  <c r="Q305"/>
  <c r="P305"/>
  <c r="O305"/>
  <c r="W304"/>
  <c r="V304"/>
  <c r="U304"/>
  <c r="T304"/>
  <c r="S304"/>
  <c r="R304"/>
  <c r="Q304"/>
  <c r="P304"/>
  <c r="O304"/>
  <c r="W303"/>
  <c r="V303"/>
  <c r="U303"/>
  <c r="T303"/>
  <c r="S303"/>
  <c r="R303"/>
  <c r="Q303"/>
  <c r="P303"/>
  <c r="O303"/>
  <c r="W302"/>
  <c r="V302"/>
  <c r="U302"/>
  <c r="T302"/>
  <c r="S302"/>
  <c r="R302"/>
  <c r="Q302"/>
  <c r="P302"/>
  <c r="O302"/>
  <c r="W301"/>
  <c r="V301"/>
  <c r="U301"/>
  <c r="T301"/>
  <c r="S301"/>
  <c r="R301"/>
  <c r="Q301"/>
  <c r="P301"/>
  <c r="O301"/>
  <c r="W300"/>
  <c r="V300"/>
  <c r="U300"/>
  <c r="T300"/>
  <c r="S300"/>
  <c r="R300"/>
  <c r="Q300"/>
  <c r="P300"/>
  <c r="O300"/>
  <c r="W299"/>
  <c r="V299"/>
  <c r="U299"/>
  <c r="T299"/>
  <c r="S299"/>
  <c r="R299"/>
  <c r="Q299"/>
  <c r="P299"/>
  <c r="O299"/>
  <c r="W298"/>
  <c r="V298"/>
  <c r="U298"/>
  <c r="T298"/>
  <c r="S298"/>
  <c r="R298"/>
  <c r="Q298"/>
  <c r="P298"/>
  <c r="O298"/>
  <c r="W297"/>
  <c r="V297"/>
  <c r="U297"/>
  <c r="T297"/>
  <c r="S297"/>
  <c r="R297"/>
  <c r="Q297"/>
  <c r="P297"/>
  <c r="O297"/>
  <c r="W296"/>
  <c r="V296"/>
  <c r="U296"/>
  <c r="T296"/>
  <c r="S296"/>
  <c r="R296"/>
  <c r="Q296"/>
  <c r="P296"/>
  <c r="O296"/>
  <c r="W295"/>
  <c r="V295"/>
  <c r="U295"/>
  <c r="T295"/>
  <c r="S295"/>
  <c r="R295"/>
  <c r="Q295"/>
  <c r="P295"/>
  <c r="O295"/>
  <c r="W294"/>
  <c r="V294"/>
  <c r="U294"/>
  <c r="T294"/>
  <c r="S294"/>
  <c r="R294"/>
  <c r="Q294"/>
  <c r="P294"/>
  <c r="O294"/>
  <c r="W293"/>
  <c r="V293"/>
  <c r="U293"/>
  <c r="T293"/>
  <c r="S293"/>
  <c r="R293"/>
  <c r="Q293"/>
  <c r="P293"/>
  <c r="O293"/>
  <c r="W292"/>
  <c r="V292"/>
  <c r="U292"/>
  <c r="T292"/>
  <c r="S292"/>
  <c r="R292"/>
  <c r="Q292"/>
  <c r="P292"/>
  <c r="O292"/>
  <c r="W291"/>
  <c r="V291"/>
  <c r="U291"/>
  <c r="T291"/>
  <c r="S291"/>
  <c r="R291"/>
  <c r="Q291"/>
  <c r="P291"/>
  <c r="O291"/>
  <c r="W290"/>
  <c r="V290"/>
  <c r="U290"/>
  <c r="T290"/>
  <c r="S290"/>
  <c r="R290"/>
  <c r="Q290"/>
  <c r="P290"/>
  <c r="O290"/>
  <c r="W289"/>
  <c r="V289"/>
  <c r="U289"/>
  <c r="T289"/>
  <c r="S289"/>
  <c r="R289"/>
  <c r="Q289"/>
  <c r="P289"/>
  <c r="O289"/>
  <c r="W288"/>
  <c r="V288"/>
  <c r="U288"/>
  <c r="T288"/>
  <c r="S288"/>
  <c r="R288"/>
  <c r="Q288"/>
  <c r="P288"/>
  <c r="O288"/>
  <c r="W287"/>
  <c r="V287"/>
  <c r="U287"/>
  <c r="T287"/>
  <c r="S287"/>
  <c r="R287"/>
  <c r="Q287"/>
  <c r="P287"/>
  <c r="O287"/>
  <c r="W286"/>
  <c r="V286"/>
  <c r="U286"/>
  <c r="T286"/>
  <c r="S286"/>
  <c r="R286"/>
  <c r="Q286"/>
  <c r="P286"/>
  <c r="O286"/>
  <c r="W285"/>
  <c r="V285"/>
  <c r="U285"/>
  <c r="T285"/>
  <c r="S285"/>
  <c r="R285"/>
  <c r="Q285"/>
  <c r="P285"/>
  <c r="O285"/>
  <c r="W284"/>
  <c r="V284"/>
  <c r="U284"/>
  <c r="T284"/>
  <c r="S284"/>
  <c r="R284"/>
  <c r="Q284"/>
  <c r="P284"/>
  <c r="O284"/>
  <c r="W283"/>
  <c r="V283"/>
  <c r="U283"/>
  <c r="T283"/>
  <c r="S283"/>
  <c r="R283"/>
  <c r="Q283"/>
  <c r="P283"/>
  <c r="O283"/>
  <c r="W282"/>
  <c r="V282"/>
  <c r="U282"/>
  <c r="T282"/>
  <c r="S282"/>
  <c r="R282"/>
  <c r="Q282"/>
  <c r="P282"/>
  <c r="O282"/>
  <c r="W281"/>
  <c r="V281"/>
  <c r="U281"/>
  <c r="T281"/>
  <c r="S281"/>
  <c r="R281"/>
  <c r="Q281"/>
  <c r="P281"/>
  <c r="O281"/>
  <c r="W280"/>
  <c r="V280"/>
  <c r="U280"/>
  <c r="T280"/>
  <c r="S280"/>
  <c r="R280"/>
  <c r="Q280"/>
  <c r="P280"/>
  <c r="O280"/>
  <c r="W279"/>
  <c r="V279"/>
  <c r="U279"/>
  <c r="T279"/>
  <c r="S279"/>
  <c r="R279"/>
  <c r="Q279"/>
  <c r="P279"/>
  <c r="O279"/>
  <c r="W278"/>
  <c r="V278"/>
  <c r="U278"/>
  <c r="T278"/>
  <c r="S278"/>
  <c r="R278"/>
  <c r="Q278"/>
  <c r="P278"/>
  <c r="O278"/>
  <c r="W277"/>
  <c r="V277"/>
  <c r="U277"/>
  <c r="T277"/>
  <c r="S277"/>
  <c r="R277"/>
  <c r="Q277"/>
  <c r="P277"/>
  <c r="O277"/>
  <c r="W276"/>
  <c r="V276"/>
  <c r="U276"/>
  <c r="T276"/>
  <c r="S276"/>
  <c r="R276"/>
  <c r="Q276"/>
  <c r="P276"/>
  <c r="O276"/>
  <c r="W275"/>
  <c r="V275"/>
  <c r="U275"/>
  <c r="T275"/>
  <c r="S275"/>
  <c r="R275"/>
  <c r="Q275"/>
  <c r="P275"/>
  <c r="O275"/>
  <c r="W274"/>
  <c r="V274"/>
  <c r="U274"/>
  <c r="T274"/>
  <c r="S274"/>
  <c r="R274"/>
  <c r="Q274"/>
  <c r="P274"/>
  <c r="O274"/>
  <c r="W273"/>
  <c r="V273"/>
  <c r="U273"/>
  <c r="T273"/>
  <c r="S273"/>
  <c r="R273"/>
  <c r="Q273"/>
  <c r="P273"/>
  <c r="O273"/>
  <c r="W272"/>
  <c r="V272"/>
  <c r="U272"/>
  <c r="T272"/>
  <c r="S272"/>
  <c r="R272"/>
  <c r="Q272"/>
  <c r="P272"/>
  <c r="O272"/>
  <c r="W271"/>
  <c r="V271"/>
  <c r="U271"/>
  <c r="T271"/>
  <c r="S271"/>
  <c r="R271"/>
  <c r="Q271"/>
  <c r="P271"/>
  <c r="O271"/>
  <c r="W270"/>
  <c r="V270"/>
  <c r="U270"/>
  <c r="T270"/>
  <c r="S270"/>
  <c r="R270"/>
  <c r="Q270"/>
  <c r="P270"/>
  <c r="O270"/>
  <c r="W269"/>
  <c r="V269"/>
  <c r="U269"/>
  <c r="T269"/>
  <c r="S269"/>
  <c r="R269"/>
  <c r="Q269"/>
  <c r="P269"/>
  <c r="O269"/>
  <c r="W268"/>
  <c r="V268"/>
  <c r="U268"/>
  <c r="T268"/>
  <c r="S268"/>
  <c r="R268"/>
  <c r="Q268"/>
  <c r="P268"/>
  <c r="O268"/>
  <c r="W267"/>
  <c r="V267"/>
  <c r="U267"/>
  <c r="T267"/>
  <c r="S267"/>
  <c r="R267"/>
  <c r="Q267"/>
  <c r="P267"/>
  <c r="O267"/>
  <c r="W266"/>
  <c r="V266"/>
  <c r="U266"/>
  <c r="T266"/>
  <c r="S266"/>
  <c r="R266"/>
  <c r="Q266"/>
  <c r="P266"/>
  <c r="O266"/>
  <c r="W265"/>
  <c r="V265"/>
  <c r="U265"/>
  <c r="T265"/>
  <c r="S265"/>
  <c r="R265"/>
  <c r="Q265"/>
  <c r="P265"/>
  <c r="O265"/>
  <c r="W264"/>
  <c r="V264"/>
  <c r="U264"/>
  <c r="T264"/>
  <c r="S264"/>
  <c r="R264"/>
  <c r="Q264"/>
  <c r="P264"/>
  <c r="O264"/>
  <c r="W263"/>
  <c r="V263"/>
  <c r="U263"/>
  <c r="T263"/>
  <c r="S263"/>
  <c r="R263"/>
  <c r="Q263"/>
  <c r="P263"/>
  <c r="O263"/>
  <c r="W262"/>
  <c r="V262"/>
  <c r="U262"/>
  <c r="T262"/>
  <c r="S262"/>
  <c r="R262"/>
  <c r="Q262"/>
  <c r="P262"/>
  <c r="O262"/>
  <c r="W261"/>
  <c r="V261"/>
  <c r="U261"/>
  <c r="T261"/>
  <c r="S261"/>
  <c r="R261"/>
  <c r="Q261"/>
  <c r="P261"/>
  <c r="O261"/>
  <c r="W260"/>
  <c r="V260"/>
  <c r="U260"/>
  <c r="T260"/>
  <c r="S260"/>
  <c r="R260"/>
  <c r="Q260"/>
  <c r="P260"/>
  <c r="O260"/>
  <c r="W259"/>
  <c r="V259"/>
  <c r="U259"/>
  <c r="T259"/>
  <c r="S259"/>
  <c r="R259"/>
  <c r="Q259"/>
  <c r="P259"/>
  <c r="O259"/>
  <c r="W258"/>
  <c r="V258"/>
  <c r="U258"/>
  <c r="T258"/>
  <c r="S258"/>
  <c r="R258"/>
  <c r="Q258"/>
  <c r="P258"/>
  <c r="O258"/>
  <c r="W190"/>
  <c r="V190"/>
  <c r="U190"/>
  <c r="T190"/>
  <c r="S190"/>
  <c r="R190"/>
  <c r="Q190"/>
  <c r="P190"/>
  <c r="O190"/>
  <c r="W189"/>
  <c r="V189"/>
  <c r="U189"/>
  <c r="T189"/>
  <c r="S189"/>
  <c r="R189"/>
  <c r="Q189"/>
  <c r="P189"/>
  <c r="O189"/>
  <c r="W188"/>
  <c r="V188"/>
  <c r="U188"/>
  <c r="T188"/>
  <c r="S188"/>
  <c r="R188"/>
  <c r="Q188"/>
  <c r="P188"/>
  <c r="O188"/>
  <c r="W187"/>
  <c r="V187"/>
  <c r="U187"/>
  <c r="T187"/>
  <c r="S187"/>
  <c r="R187"/>
  <c r="Q187"/>
  <c r="P187"/>
  <c r="O187"/>
  <c r="W186"/>
  <c r="V186"/>
  <c r="U186"/>
  <c r="T186"/>
  <c r="S186"/>
  <c r="R186"/>
  <c r="Q186"/>
  <c r="P186"/>
  <c r="O186"/>
  <c r="W185"/>
  <c r="V185"/>
  <c r="U185"/>
  <c r="T185"/>
  <c r="S185"/>
  <c r="R185"/>
  <c r="Q185"/>
  <c r="P185"/>
  <c r="O185"/>
  <c r="W184"/>
  <c r="V184"/>
  <c r="U184"/>
  <c r="T184"/>
  <c r="S184"/>
  <c r="R184"/>
  <c r="Q184"/>
  <c r="P184"/>
  <c r="O184"/>
  <c r="W183"/>
  <c r="V183"/>
  <c r="U183"/>
  <c r="T183"/>
  <c r="S183"/>
  <c r="R183"/>
  <c r="Q183"/>
  <c r="P183"/>
  <c r="O183"/>
  <c r="W182"/>
  <c r="V182"/>
  <c r="U182"/>
  <c r="T182"/>
  <c r="S182"/>
  <c r="R182"/>
  <c r="Q182"/>
  <c r="P182"/>
  <c r="O182"/>
  <c r="W181"/>
  <c r="V181"/>
  <c r="U181"/>
  <c r="T181"/>
  <c r="S181"/>
  <c r="R181"/>
  <c r="Q181"/>
  <c r="P181"/>
  <c r="O181"/>
  <c r="W180"/>
  <c r="V180"/>
  <c r="U180"/>
  <c r="T180"/>
  <c r="S180"/>
  <c r="R180"/>
  <c r="Q180"/>
  <c r="P180"/>
  <c r="O180"/>
  <c r="W179"/>
  <c r="V179"/>
  <c r="U179"/>
  <c r="T179"/>
  <c r="S179"/>
  <c r="R179"/>
  <c r="Q179"/>
  <c r="P179"/>
  <c r="O179"/>
  <c r="W178"/>
  <c r="V178"/>
  <c r="U178"/>
  <c r="T178"/>
  <c r="S178"/>
  <c r="R178"/>
  <c r="Q178"/>
  <c r="P178"/>
  <c r="O178"/>
  <c r="W177"/>
  <c r="V177"/>
  <c r="U177"/>
  <c r="T177"/>
  <c r="S177"/>
  <c r="R177"/>
  <c r="Q177"/>
  <c r="P177"/>
  <c r="O177"/>
  <c r="W176"/>
  <c r="V176"/>
  <c r="U176"/>
  <c r="T176"/>
  <c r="S176"/>
  <c r="R176"/>
  <c r="Q176"/>
  <c r="P176"/>
  <c r="O176"/>
  <c r="W175"/>
  <c r="V175"/>
  <c r="U175"/>
  <c r="T175"/>
  <c r="S175"/>
  <c r="R175"/>
  <c r="Q175"/>
  <c r="P175"/>
  <c r="O175"/>
  <c r="W174"/>
  <c r="V174"/>
  <c r="U174"/>
  <c r="T174"/>
  <c r="S174"/>
  <c r="R174"/>
  <c r="Q174"/>
  <c r="P174"/>
  <c r="O174"/>
  <c r="W173"/>
  <c r="V173"/>
  <c r="U173"/>
  <c r="T173"/>
  <c r="S173"/>
  <c r="R173"/>
  <c r="Q173"/>
  <c r="P173"/>
  <c r="O173"/>
  <c r="W172"/>
  <c r="V172"/>
  <c r="U172"/>
  <c r="T172"/>
  <c r="S172"/>
  <c r="R172"/>
  <c r="Q172"/>
  <c r="P172"/>
  <c r="O172"/>
  <c r="W171"/>
  <c r="V171"/>
  <c r="U171"/>
  <c r="T171"/>
  <c r="S171"/>
  <c r="R171"/>
  <c r="Q171"/>
  <c r="P171"/>
  <c r="O171"/>
  <c r="W170"/>
  <c r="V170"/>
  <c r="U170"/>
  <c r="T170"/>
  <c r="S170"/>
  <c r="R170"/>
  <c r="Q170"/>
  <c r="P170"/>
  <c r="O170"/>
  <c r="W169"/>
  <c r="V169"/>
  <c r="U169"/>
  <c r="T169"/>
  <c r="S169"/>
  <c r="R169"/>
  <c r="Q169"/>
  <c r="P169"/>
  <c r="O169"/>
  <c r="W168"/>
  <c r="V168"/>
  <c r="U168"/>
  <c r="T168"/>
  <c r="S168"/>
  <c r="R168"/>
  <c r="Q168"/>
  <c r="P168"/>
  <c r="O168"/>
  <c r="W167"/>
  <c r="V167"/>
  <c r="U167"/>
  <c r="T167"/>
  <c r="S167"/>
  <c r="R167"/>
  <c r="Q167"/>
  <c r="P167"/>
  <c r="O167"/>
  <c r="W166"/>
  <c r="V166"/>
  <c r="U166"/>
  <c r="T166"/>
  <c r="S166"/>
  <c r="R166"/>
  <c r="Q166"/>
  <c r="P166"/>
  <c r="O166"/>
  <c r="W165"/>
  <c r="V165"/>
  <c r="U165"/>
  <c r="T165"/>
  <c r="S165"/>
  <c r="R165"/>
  <c r="Q165"/>
  <c r="P165"/>
  <c r="O165"/>
  <c r="W164"/>
  <c r="V164"/>
  <c r="U164"/>
  <c r="T164"/>
  <c r="S164"/>
  <c r="R164"/>
  <c r="Q164"/>
  <c r="P164"/>
  <c r="O164"/>
  <c r="W163"/>
  <c r="V163"/>
  <c r="U163"/>
  <c r="T163"/>
  <c r="S163"/>
  <c r="R163"/>
  <c r="Q163"/>
  <c r="P163"/>
  <c r="O163"/>
  <c r="W162"/>
  <c r="V162"/>
  <c r="U162"/>
  <c r="T162"/>
  <c r="S162"/>
  <c r="R162"/>
  <c r="Q162"/>
  <c r="P162"/>
  <c r="O162"/>
  <c r="W161"/>
  <c r="V161"/>
  <c r="U161"/>
  <c r="T161"/>
  <c r="S161"/>
  <c r="R161"/>
  <c r="Q161"/>
  <c r="P161"/>
  <c r="O161"/>
  <c r="W160"/>
  <c r="V160"/>
  <c r="U160"/>
  <c r="T160"/>
  <c r="S160"/>
  <c r="R160"/>
  <c r="Q160"/>
  <c r="P160"/>
  <c r="O160"/>
  <c r="W159"/>
  <c r="V159"/>
  <c r="U159"/>
  <c r="T159"/>
  <c r="S159"/>
  <c r="R159"/>
  <c r="Q159"/>
  <c r="P159"/>
  <c r="O159"/>
  <c r="W158"/>
  <c r="V158"/>
  <c r="U158"/>
  <c r="T158"/>
  <c r="S158"/>
  <c r="R158"/>
  <c r="Q158"/>
  <c r="P158"/>
  <c r="O158"/>
  <c r="W157"/>
  <c r="V157"/>
  <c r="U157"/>
  <c r="T157"/>
  <c r="S157"/>
  <c r="R157"/>
  <c r="Q157"/>
  <c r="P157"/>
  <c r="O157"/>
  <c r="W156"/>
  <c r="V156"/>
  <c r="U156"/>
  <c r="T156"/>
  <c r="S156"/>
  <c r="R156"/>
  <c r="Q156"/>
  <c r="P156"/>
  <c r="O156"/>
  <c r="W155"/>
  <c r="V155"/>
  <c r="U155"/>
  <c r="T155"/>
  <c r="S155"/>
  <c r="R155"/>
  <c r="Q155"/>
  <c r="P155"/>
  <c r="O155"/>
  <c r="W154"/>
  <c r="V154"/>
  <c r="U154"/>
  <c r="T154"/>
  <c r="S154"/>
  <c r="R154"/>
  <c r="Q154"/>
  <c r="P154"/>
  <c r="O154"/>
  <c r="W153"/>
  <c r="V153"/>
  <c r="U153"/>
  <c r="T153"/>
  <c r="S153"/>
  <c r="R153"/>
  <c r="Q153"/>
  <c r="P153"/>
  <c r="O153"/>
  <c r="W152"/>
  <c r="V152"/>
  <c r="U152"/>
  <c r="T152"/>
  <c r="S152"/>
  <c r="R152"/>
  <c r="Q152"/>
  <c r="P152"/>
  <c r="O152"/>
  <c r="W151"/>
  <c r="V151"/>
  <c r="U151"/>
  <c r="T151"/>
  <c r="S151"/>
  <c r="R151"/>
  <c r="Q151"/>
  <c r="P151"/>
  <c r="O151"/>
  <c r="W150"/>
  <c r="V150"/>
  <c r="U150"/>
  <c r="T150"/>
  <c r="S150"/>
  <c r="R150"/>
  <c r="Q150"/>
  <c r="P150"/>
  <c r="O150"/>
  <c r="W149"/>
  <c r="V149"/>
  <c r="U149"/>
  <c r="T149"/>
  <c r="S149"/>
  <c r="R149"/>
  <c r="Q149"/>
  <c r="P149"/>
  <c r="O149"/>
  <c r="W148"/>
  <c r="V148"/>
  <c r="U148"/>
  <c r="T148"/>
  <c r="S148"/>
  <c r="R148"/>
  <c r="Q148"/>
  <c r="P148"/>
  <c r="O148"/>
  <c r="W147"/>
  <c r="V147"/>
  <c r="U147"/>
  <c r="T147"/>
  <c r="S147"/>
  <c r="R147"/>
  <c r="Q147"/>
  <c r="P147"/>
  <c r="O147"/>
  <c r="W146"/>
  <c r="V146"/>
  <c r="U146"/>
  <c r="T146"/>
  <c r="S146"/>
  <c r="R146"/>
  <c r="Q146"/>
  <c r="P146"/>
  <c r="O146"/>
  <c r="W145"/>
  <c r="V145"/>
  <c r="U145"/>
  <c r="T145"/>
  <c r="S145"/>
  <c r="R145"/>
  <c r="Q145"/>
  <c r="P145"/>
  <c r="O145"/>
  <c r="W144"/>
  <c r="V144"/>
  <c r="U144"/>
  <c r="T144"/>
  <c r="S144"/>
  <c r="R144"/>
  <c r="Q144"/>
  <c r="P144"/>
  <c r="O144"/>
  <c r="W143"/>
  <c r="V143"/>
  <c r="U143"/>
  <c r="T143"/>
  <c r="S143"/>
  <c r="R143"/>
  <c r="Q143"/>
  <c r="P143"/>
  <c r="O143"/>
  <c r="W142"/>
  <c r="V142"/>
  <c r="U142"/>
  <c r="T142"/>
  <c r="S142"/>
  <c r="R142"/>
  <c r="Q142"/>
  <c r="P142"/>
  <c r="O142"/>
  <c r="W141"/>
  <c r="V141"/>
  <c r="U141"/>
  <c r="T141"/>
  <c r="S141"/>
  <c r="R141"/>
  <c r="Q141"/>
  <c r="P141"/>
  <c r="O141"/>
  <c r="W140"/>
  <c r="V140"/>
  <c r="U140"/>
  <c r="T140"/>
  <c r="S140"/>
  <c r="R140"/>
  <c r="Q140"/>
  <c r="P140"/>
  <c r="O140"/>
  <c r="W139"/>
  <c r="V139"/>
  <c r="U139"/>
  <c r="T139"/>
  <c r="S139"/>
  <c r="R139"/>
  <c r="Q139"/>
  <c r="P139"/>
  <c r="O139"/>
  <c r="W138"/>
  <c r="V138"/>
  <c r="U138"/>
  <c r="T138"/>
  <c r="S138"/>
  <c r="R138"/>
  <c r="Q138"/>
  <c r="P138"/>
  <c r="O138"/>
  <c r="W137"/>
  <c r="V137"/>
  <c r="U137"/>
  <c r="T137"/>
  <c r="S137"/>
  <c r="R137"/>
  <c r="Q137"/>
  <c r="P137"/>
  <c r="O137"/>
  <c r="W136"/>
  <c r="V136"/>
  <c r="U136"/>
  <c r="T136"/>
  <c r="S136"/>
  <c r="R136"/>
  <c r="Q136"/>
  <c r="P136"/>
  <c r="O136"/>
  <c r="W135"/>
  <c r="V135"/>
  <c r="U135"/>
  <c r="T135"/>
  <c r="S135"/>
  <c r="R135"/>
  <c r="Q135"/>
  <c r="P135"/>
  <c r="O135"/>
  <c r="W134"/>
  <c r="V134"/>
  <c r="U134"/>
  <c r="T134"/>
  <c r="S134"/>
  <c r="R134"/>
  <c r="Q134"/>
  <c r="P134"/>
  <c r="O134"/>
  <c r="W133"/>
  <c r="V133"/>
  <c r="U133"/>
  <c r="T133"/>
  <c r="S133"/>
  <c r="R133"/>
  <c r="Q133"/>
  <c r="P133"/>
  <c r="O133"/>
  <c r="W132"/>
  <c r="V132"/>
  <c r="U132"/>
  <c r="T132"/>
  <c r="S132"/>
  <c r="R132"/>
  <c r="Q132"/>
  <c r="P132"/>
  <c r="O132"/>
  <c r="W131"/>
  <c r="V131"/>
  <c r="U131"/>
  <c r="T131"/>
  <c r="S131"/>
  <c r="R131"/>
  <c r="Q131"/>
  <c r="P131"/>
  <c r="O131"/>
  <c r="W130"/>
  <c r="V130"/>
  <c r="U130"/>
  <c r="T130"/>
  <c r="S130"/>
  <c r="R130"/>
  <c r="Q130"/>
  <c r="P130"/>
  <c r="O130"/>
  <c r="W129"/>
  <c r="V129"/>
  <c r="U129"/>
  <c r="T129"/>
  <c r="S129"/>
  <c r="R129"/>
  <c r="Q129"/>
  <c r="P129"/>
  <c r="O129"/>
  <c r="W128"/>
  <c r="V128"/>
  <c r="U128"/>
  <c r="T128"/>
  <c r="S128"/>
  <c r="R128"/>
  <c r="Q128"/>
  <c r="P128"/>
  <c r="O128"/>
  <c r="W127"/>
  <c r="V127"/>
  <c r="U127"/>
  <c r="T127"/>
  <c r="S127"/>
  <c r="R127"/>
  <c r="Q127"/>
  <c r="P127"/>
  <c r="O127"/>
  <c r="W126"/>
  <c r="V126"/>
  <c r="U126"/>
  <c r="T126"/>
  <c r="S126"/>
  <c r="R126"/>
  <c r="Q126"/>
  <c r="P126"/>
  <c r="O126"/>
  <c r="W125"/>
  <c r="V125"/>
  <c r="U125"/>
  <c r="T125"/>
  <c r="S125"/>
  <c r="R125"/>
  <c r="Q125"/>
  <c r="P125"/>
  <c r="O125"/>
  <c r="W124"/>
  <c r="V124"/>
  <c r="U124"/>
  <c r="T124"/>
  <c r="S124"/>
  <c r="R124"/>
  <c r="Q124"/>
  <c r="P124"/>
  <c r="O124"/>
  <c r="W123"/>
  <c r="V123"/>
  <c r="U123"/>
  <c r="T123"/>
  <c r="S123"/>
  <c r="R123"/>
  <c r="Q123"/>
  <c r="P123"/>
  <c r="O123"/>
  <c r="W122"/>
  <c r="V122"/>
  <c r="U122"/>
  <c r="T122"/>
  <c r="S122"/>
  <c r="R122"/>
  <c r="Q122"/>
  <c r="P122"/>
  <c r="O122"/>
  <c r="W121"/>
  <c r="V121"/>
  <c r="U121"/>
  <c r="T121"/>
  <c r="S121"/>
  <c r="R121"/>
  <c r="Q121"/>
  <c r="P121"/>
  <c r="O121"/>
  <c r="W120"/>
  <c r="V120"/>
  <c r="U120"/>
  <c r="T120"/>
  <c r="S120"/>
  <c r="R120"/>
  <c r="Q120"/>
  <c r="P120"/>
  <c r="O120"/>
  <c r="W119"/>
  <c r="V119"/>
  <c r="U119"/>
  <c r="T119"/>
  <c r="S119"/>
  <c r="R119"/>
  <c r="Q119"/>
  <c r="P119"/>
  <c r="O119"/>
  <c r="W118"/>
  <c r="V118"/>
  <c r="U118"/>
  <c r="T118"/>
  <c r="S118"/>
  <c r="R118"/>
  <c r="Q118"/>
  <c r="P118"/>
  <c r="O118"/>
  <c r="W117"/>
  <c r="V117"/>
  <c r="U117"/>
  <c r="T117"/>
  <c r="S117"/>
  <c r="R117"/>
  <c r="Q117"/>
  <c r="P117"/>
  <c r="O117"/>
  <c r="W116"/>
  <c r="V116"/>
  <c r="U116"/>
  <c r="T116"/>
  <c r="S116"/>
  <c r="R116"/>
  <c r="Q116"/>
  <c r="P116"/>
  <c r="O116"/>
  <c r="W115"/>
  <c r="V115"/>
  <c r="U115"/>
  <c r="T115"/>
  <c r="S115"/>
  <c r="R115"/>
  <c r="Q115"/>
  <c r="P115"/>
  <c r="O115"/>
  <c r="W114"/>
  <c r="V114"/>
  <c r="U114"/>
  <c r="T114"/>
  <c r="S114"/>
  <c r="R114"/>
  <c r="Q114"/>
  <c r="P114"/>
  <c r="O114"/>
  <c r="W113"/>
  <c r="V113"/>
  <c r="U113"/>
  <c r="T113"/>
  <c r="S113"/>
  <c r="R113"/>
  <c r="Q113"/>
  <c r="P113"/>
  <c r="O113"/>
  <c r="W112"/>
  <c r="V112"/>
  <c r="U112"/>
  <c r="T112"/>
  <c r="S112"/>
  <c r="R112"/>
  <c r="Q112"/>
  <c r="P112"/>
  <c r="O112"/>
  <c r="W111"/>
  <c r="V111"/>
  <c r="U111"/>
  <c r="T111"/>
  <c r="S111"/>
  <c r="R111"/>
  <c r="Q111"/>
  <c r="P111"/>
  <c r="O111"/>
  <c r="W110"/>
  <c r="V110"/>
  <c r="U110"/>
  <c r="T110"/>
  <c r="S110"/>
  <c r="R110"/>
  <c r="Q110"/>
  <c r="P110"/>
  <c r="O110"/>
  <c r="W109"/>
  <c r="V109"/>
  <c r="U109"/>
  <c r="T109"/>
  <c r="S109"/>
  <c r="R109"/>
  <c r="Q109"/>
  <c r="P109"/>
  <c r="O109"/>
  <c r="W108"/>
  <c r="V108"/>
  <c r="U108"/>
  <c r="T108"/>
  <c r="S108"/>
  <c r="R108"/>
  <c r="Q108"/>
  <c r="P108"/>
  <c r="O108"/>
  <c r="W107"/>
  <c r="V107"/>
  <c r="U107"/>
  <c r="T107"/>
  <c r="S107"/>
  <c r="R107"/>
  <c r="Q107"/>
  <c r="P107"/>
  <c r="O107"/>
  <c r="W106"/>
  <c r="V106"/>
  <c r="U106"/>
  <c r="T106"/>
  <c r="S106"/>
  <c r="R106"/>
  <c r="Q106"/>
  <c r="P106"/>
  <c r="O106"/>
  <c r="W105"/>
  <c r="V105"/>
  <c r="U105"/>
  <c r="T105"/>
  <c r="S105"/>
  <c r="R105"/>
  <c r="Q105"/>
  <c r="P105"/>
  <c r="O105"/>
  <c r="W104"/>
  <c r="V104"/>
  <c r="U104"/>
  <c r="T104"/>
  <c r="S104"/>
  <c r="R104"/>
  <c r="Q104"/>
  <c r="P104"/>
  <c r="O104"/>
  <c r="W103"/>
  <c r="V103"/>
  <c r="U103"/>
  <c r="T103"/>
  <c r="S103"/>
  <c r="R103"/>
  <c r="Q103"/>
  <c r="P103"/>
  <c r="O103"/>
  <c r="W102"/>
  <c r="V102"/>
  <c r="U102"/>
  <c r="T102"/>
  <c r="S102"/>
  <c r="R102"/>
  <c r="Q102"/>
  <c r="P102"/>
  <c r="O102"/>
  <c r="W101"/>
  <c r="V101"/>
  <c r="U101"/>
  <c r="T101"/>
  <c r="S101"/>
  <c r="R101"/>
  <c r="Q101"/>
  <c r="P101"/>
  <c r="O101"/>
  <c r="W100"/>
  <c r="V100"/>
  <c r="U100"/>
  <c r="T100"/>
  <c r="S100"/>
  <c r="R100"/>
  <c r="Q100"/>
  <c r="P100"/>
  <c r="O100"/>
  <c r="W99"/>
  <c r="V99"/>
  <c r="U99"/>
  <c r="T99"/>
  <c r="S99"/>
  <c r="R99"/>
  <c r="Q99"/>
  <c r="P99"/>
  <c r="O99"/>
  <c r="W98"/>
  <c r="V98"/>
  <c r="U98"/>
  <c r="T98"/>
  <c r="S98"/>
  <c r="R98"/>
  <c r="Q98"/>
  <c r="P98"/>
  <c r="O98"/>
  <c r="W97"/>
  <c r="V97"/>
  <c r="U97"/>
  <c r="T97"/>
  <c r="S97"/>
  <c r="R97"/>
  <c r="Q97"/>
  <c r="P97"/>
  <c r="O97"/>
  <c r="W96"/>
  <c r="V96"/>
  <c r="U96"/>
  <c r="T96"/>
  <c r="S96"/>
  <c r="R96"/>
  <c r="Q96"/>
  <c r="P96"/>
  <c r="O96"/>
  <c r="W95"/>
  <c r="V95"/>
  <c r="U95"/>
  <c r="T95"/>
  <c r="S95"/>
  <c r="R95"/>
  <c r="Q95"/>
  <c r="P95"/>
  <c r="O95"/>
  <c r="W94"/>
  <c r="V94"/>
  <c r="U94"/>
  <c r="T94"/>
  <c r="S94"/>
  <c r="R94"/>
  <c r="Q94"/>
  <c r="P94"/>
  <c r="O94"/>
  <c r="W93"/>
  <c r="V93"/>
  <c r="U93"/>
  <c r="T93"/>
  <c r="S93"/>
  <c r="R93"/>
  <c r="Q93"/>
  <c r="P93"/>
  <c r="O93"/>
  <c r="W92"/>
  <c r="V92"/>
  <c r="U92"/>
  <c r="T92"/>
  <c r="S92"/>
  <c r="R92"/>
  <c r="Q92"/>
  <c r="P92"/>
  <c r="O92"/>
  <c r="W91"/>
  <c r="V91"/>
  <c r="U91"/>
  <c r="T91"/>
  <c r="S91"/>
  <c r="R91"/>
  <c r="Q91"/>
  <c r="P91"/>
  <c r="O91"/>
  <c r="W90"/>
  <c r="V90"/>
  <c r="U90"/>
  <c r="T90"/>
  <c r="S90"/>
  <c r="R90"/>
  <c r="Q90"/>
  <c r="P90"/>
  <c r="O90"/>
  <c r="W89"/>
  <c r="V89"/>
  <c r="U89"/>
  <c r="T89"/>
  <c r="S89"/>
  <c r="R89"/>
  <c r="Q89"/>
  <c r="P89"/>
  <c r="O89"/>
  <c r="W88"/>
  <c r="V88"/>
  <c r="U88"/>
  <c r="T88"/>
  <c r="S88"/>
  <c r="R88"/>
  <c r="Q88"/>
  <c r="P88"/>
  <c r="O88"/>
  <c r="W87"/>
  <c r="V87"/>
  <c r="U87"/>
  <c r="T87"/>
  <c r="S87"/>
  <c r="R87"/>
  <c r="Q87"/>
  <c r="P87"/>
  <c r="O87"/>
  <c r="W86"/>
  <c r="V86"/>
  <c r="U86"/>
  <c r="T86"/>
  <c r="S86"/>
  <c r="R86"/>
  <c r="Q86"/>
  <c r="P86"/>
  <c r="O86"/>
  <c r="W85"/>
  <c r="V85"/>
  <c r="U85"/>
  <c r="T85"/>
  <c r="S85"/>
  <c r="R85"/>
  <c r="Q85"/>
  <c r="P85"/>
  <c r="O85"/>
  <c r="W84"/>
  <c r="V84"/>
  <c r="U84"/>
  <c r="T84"/>
  <c r="S84"/>
  <c r="R84"/>
  <c r="Q84"/>
  <c r="P84"/>
  <c r="O84"/>
  <c r="W83"/>
  <c r="V83"/>
  <c r="U83"/>
  <c r="T83"/>
  <c r="S83"/>
  <c r="R83"/>
  <c r="Q83"/>
  <c r="P83"/>
  <c r="O83"/>
  <c r="W82"/>
  <c r="V82"/>
  <c r="U82"/>
  <c r="T82"/>
  <c r="S82"/>
  <c r="R82"/>
  <c r="Q82"/>
  <c r="P82"/>
  <c r="O82"/>
  <c r="W81"/>
  <c r="V81"/>
  <c r="U81"/>
  <c r="T81"/>
  <c r="S81"/>
  <c r="R81"/>
  <c r="Q81"/>
  <c r="P81"/>
  <c r="O81"/>
  <c r="W80"/>
  <c r="V80"/>
  <c r="U80"/>
  <c r="T80"/>
  <c r="S80"/>
  <c r="R80"/>
  <c r="Q80"/>
  <c r="P80"/>
  <c r="O80"/>
  <c r="W79"/>
  <c r="V79"/>
  <c r="U79"/>
  <c r="T79"/>
  <c r="S79"/>
  <c r="R79"/>
  <c r="Q79"/>
  <c r="P79"/>
  <c r="O79"/>
  <c r="W78"/>
  <c r="V78"/>
  <c r="U78"/>
  <c r="T78"/>
  <c r="S78"/>
  <c r="R78"/>
  <c r="Q78"/>
  <c r="P78"/>
  <c r="O78"/>
  <c r="W77"/>
  <c r="V77"/>
  <c r="U77"/>
  <c r="T77"/>
  <c r="S77"/>
  <c r="R77"/>
  <c r="Q77"/>
  <c r="P77"/>
  <c r="O77"/>
  <c r="W76"/>
  <c r="V76"/>
  <c r="U76"/>
  <c r="T76"/>
  <c r="S76"/>
  <c r="R76"/>
  <c r="Q76"/>
  <c r="P76"/>
  <c r="O76"/>
  <c r="W75"/>
  <c r="V75"/>
  <c r="U75"/>
  <c r="T75"/>
  <c r="S75"/>
  <c r="R75"/>
  <c r="Q75"/>
  <c r="P75"/>
  <c r="O75"/>
  <c r="W74"/>
  <c r="V74"/>
  <c r="U74"/>
  <c r="T74"/>
  <c r="S74"/>
  <c r="R74"/>
  <c r="Q74"/>
  <c r="P74"/>
  <c r="O74"/>
  <c r="W73"/>
  <c r="V73"/>
  <c r="U73"/>
  <c r="T73"/>
  <c r="S73"/>
  <c r="R73"/>
  <c r="Q73"/>
  <c r="P73"/>
  <c r="O73"/>
  <c r="W72"/>
  <c r="V72"/>
  <c r="U72"/>
  <c r="T72"/>
  <c r="S72"/>
  <c r="R72"/>
  <c r="Q72"/>
  <c r="P72"/>
  <c r="O72"/>
  <c r="W71"/>
  <c r="V71"/>
  <c r="U71"/>
  <c r="T71"/>
  <c r="S71"/>
  <c r="R71"/>
  <c r="Q71"/>
  <c r="P71"/>
  <c r="O71"/>
  <c r="W70"/>
  <c r="V70"/>
  <c r="U70"/>
  <c r="T70"/>
  <c r="S70"/>
  <c r="R70"/>
  <c r="Q70"/>
  <c r="P70"/>
  <c r="O70"/>
  <c r="W69"/>
  <c r="V69"/>
  <c r="U69"/>
  <c r="T69"/>
  <c r="S69"/>
  <c r="R69"/>
  <c r="Q69"/>
  <c r="P69"/>
  <c r="O69"/>
  <c r="W68"/>
  <c r="V68"/>
  <c r="U68"/>
  <c r="T68"/>
  <c r="S68"/>
  <c r="R68"/>
  <c r="Q68"/>
  <c r="P68"/>
  <c r="O68"/>
  <c r="W67"/>
  <c r="V67"/>
  <c r="U67"/>
  <c r="T67"/>
  <c r="S67"/>
  <c r="R67"/>
  <c r="Q67"/>
  <c r="P67"/>
  <c r="O67"/>
  <c r="W66"/>
  <c r="V66"/>
  <c r="U66"/>
  <c r="T66"/>
  <c r="S66"/>
  <c r="R66"/>
  <c r="Q66"/>
  <c r="P66"/>
  <c r="O66"/>
  <c r="W65"/>
  <c r="V65"/>
  <c r="U65"/>
  <c r="T65"/>
  <c r="S65"/>
  <c r="R65"/>
  <c r="Q65"/>
  <c r="P65"/>
  <c r="O65"/>
  <c r="W64"/>
  <c r="V64"/>
  <c r="U64"/>
  <c r="T64"/>
  <c r="S64"/>
  <c r="R64"/>
  <c r="Q64"/>
  <c r="P64"/>
  <c r="O64"/>
  <c r="W63"/>
  <c r="V63"/>
  <c r="U63"/>
  <c r="T63"/>
  <c r="S63"/>
  <c r="R63"/>
  <c r="Q63"/>
  <c r="P63"/>
  <c r="O63"/>
  <c r="W62"/>
  <c r="V62"/>
  <c r="U62"/>
  <c r="T62"/>
  <c r="S62"/>
  <c r="R62"/>
  <c r="Q62"/>
  <c r="P62"/>
  <c r="O62"/>
  <c r="W61"/>
  <c r="V61"/>
  <c r="U61"/>
  <c r="T61"/>
  <c r="S61"/>
  <c r="R61"/>
  <c r="Q61"/>
  <c r="P61"/>
  <c r="O61"/>
  <c r="W60"/>
  <c r="V60"/>
  <c r="U60"/>
  <c r="T60"/>
  <c r="S60"/>
  <c r="R60"/>
  <c r="Q60"/>
  <c r="P60"/>
  <c r="O60"/>
  <c r="W59"/>
  <c r="V59"/>
  <c r="U59"/>
  <c r="T59"/>
  <c r="S59"/>
  <c r="R59"/>
  <c r="Q59"/>
  <c r="P59"/>
  <c r="O59"/>
  <c r="W58"/>
  <c r="V58"/>
  <c r="U58"/>
  <c r="T58"/>
  <c r="S58"/>
  <c r="R58"/>
  <c r="Q58"/>
  <c r="P58"/>
  <c r="O58"/>
  <c r="W57"/>
  <c r="V57"/>
  <c r="U57"/>
  <c r="T57"/>
  <c r="S57"/>
  <c r="R57"/>
  <c r="Q57"/>
  <c r="P57"/>
  <c r="O57"/>
  <c r="W56"/>
  <c r="V56"/>
  <c r="U56"/>
  <c r="T56"/>
  <c r="S56"/>
  <c r="R56"/>
  <c r="Q56"/>
  <c r="P56"/>
  <c r="O56"/>
  <c r="W55"/>
  <c r="V55"/>
  <c r="U55"/>
  <c r="T55"/>
  <c r="S55"/>
  <c r="R55"/>
  <c r="Q55"/>
  <c r="P55"/>
  <c r="O55"/>
  <c r="W54"/>
  <c r="V54"/>
  <c r="U54"/>
  <c r="T54"/>
  <c r="S54"/>
  <c r="R54"/>
  <c r="Q54"/>
  <c r="P54"/>
  <c r="O54"/>
  <c r="W53"/>
  <c r="V53"/>
  <c r="U53"/>
  <c r="T53"/>
  <c r="S53"/>
  <c r="R53"/>
  <c r="Q53"/>
  <c r="P53"/>
  <c r="O53"/>
  <c r="W52"/>
  <c r="V52"/>
  <c r="U52"/>
  <c r="T52"/>
  <c r="S52"/>
  <c r="R52"/>
  <c r="Q52"/>
  <c r="P52"/>
  <c r="O52"/>
  <c r="W51"/>
  <c r="V51"/>
  <c r="U51"/>
  <c r="T51"/>
  <c r="S51"/>
  <c r="R51"/>
  <c r="Q51"/>
  <c r="P51"/>
  <c r="O51"/>
  <c r="W50"/>
  <c r="V50"/>
  <c r="U50"/>
  <c r="T50"/>
  <c r="S50"/>
  <c r="R50"/>
  <c r="Q50"/>
  <c r="P50"/>
  <c r="O50"/>
  <c r="W49"/>
  <c r="V49"/>
  <c r="U49"/>
  <c r="T49"/>
  <c r="S49"/>
  <c r="R49"/>
  <c r="Q49"/>
  <c r="P49"/>
  <c r="O49"/>
  <c r="W48"/>
  <c r="V48"/>
  <c r="U48"/>
  <c r="T48"/>
  <c r="S48"/>
  <c r="R48"/>
  <c r="Q48"/>
  <c r="P48"/>
  <c r="O48"/>
  <c r="W47"/>
  <c r="V47"/>
  <c r="U47"/>
  <c r="T47"/>
  <c r="S47"/>
  <c r="R47"/>
  <c r="Q47"/>
  <c r="P47"/>
  <c r="O47"/>
  <c r="W46"/>
  <c r="V46"/>
  <c r="U46"/>
  <c r="T46"/>
  <c r="S46"/>
  <c r="R46"/>
  <c r="Q46"/>
  <c r="P46"/>
  <c r="O46"/>
  <c r="W45"/>
  <c r="V45"/>
  <c r="U45"/>
  <c r="T45"/>
  <c r="S45"/>
  <c r="R45"/>
  <c r="Q45"/>
  <c r="P45"/>
  <c r="O45"/>
  <c r="W44"/>
  <c r="V44"/>
  <c r="U44"/>
  <c r="T44"/>
  <c r="S44"/>
  <c r="R44"/>
  <c r="Q44"/>
  <c r="P44"/>
  <c r="O44"/>
  <c r="W43"/>
  <c r="V43"/>
  <c r="U43"/>
  <c r="T43"/>
  <c r="S43"/>
  <c r="R43"/>
  <c r="Q43"/>
  <c r="P43"/>
  <c r="O43"/>
  <c r="W42"/>
  <c r="V42"/>
  <c r="U42"/>
  <c r="T42"/>
  <c r="S42"/>
  <c r="R42"/>
  <c r="Q42"/>
  <c r="P42"/>
  <c r="O42"/>
  <c r="W41"/>
  <c r="V41"/>
  <c r="U41"/>
  <c r="T41"/>
  <c r="S41"/>
  <c r="R41"/>
  <c r="Q41"/>
  <c r="P41"/>
  <c r="O41"/>
  <c r="W40"/>
  <c r="V40"/>
  <c r="U40"/>
  <c r="T40"/>
  <c r="S40"/>
  <c r="R40"/>
  <c r="Q40"/>
  <c r="P40"/>
  <c r="O40"/>
  <c r="W39"/>
  <c r="V39"/>
  <c r="U39"/>
  <c r="T39"/>
  <c r="S39"/>
  <c r="R39"/>
  <c r="Q39"/>
  <c r="P39"/>
  <c r="O39"/>
  <c r="W38"/>
  <c r="V38"/>
  <c r="U38"/>
  <c r="T38"/>
  <c r="S38"/>
  <c r="R38"/>
  <c r="Q38"/>
  <c r="P38"/>
  <c r="O38"/>
  <c r="W37"/>
  <c r="V37"/>
  <c r="U37"/>
  <c r="T37"/>
  <c r="S37"/>
  <c r="R37"/>
  <c r="Q37"/>
  <c r="P37"/>
  <c r="O37"/>
  <c r="W36"/>
  <c r="V36"/>
  <c r="U36"/>
  <c r="T36"/>
  <c r="S36"/>
  <c r="R36"/>
  <c r="Q36"/>
  <c r="P36"/>
  <c r="O36"/>
  <c r="W35"/>
  <c r="V35"/>
  <c r="U35"/>
  <c r="T35"/>
  <c r="S35"/>
  <c r="R35"/>
  <c r="Q35"/>
  <c r="P35"/>
  <c r="O35"/>
  <c r="W34"/>
  <c r="V34"/>
  <c r="U34"/>
  <c r="T34"/>
  <c r="S34"/>
  <c r="R34"/>
  <c r="Q34"/>
  <c r="P34"/>
  <c r="O34"/>
  <c r="W33"/>
  <c r="V33"/>
  <c r="U33"/>
  <c r="T33"/>
  <c r="S33"/>
  <c r="R33"/>
  <c r="Q33"/>
  <c r="P33"/>
  <c r="O33"/>
  <c r="W32"/>
  <c r="V32"/>
  <c r="U32"/>
  <c r="T32"/>
  <c r="S32"/>
  <c r="R32"/>
  <c r="Q32"/>
  <c r="P32"/>
  <c r="O32"/>
  <c r="W31"/>
  <c r="V31"/>
  <c r="U31"/>
  <c r="T31"/>
  <c r="S31"/>
  <c r="R31"/>
  <c r="Q31"/>
  <c r="P31"/>
  <c r="O31"/>
  <c r="W30"/>
  <c r="V30"/>
  <c r="U30"/>
  <c r="T30"/>
  <c r="S30"/>
  <c r="R30"/>
  <c r="Q30"/>
  <c r="P30"/>
  <c r="O30"/>
  <c r="W29"/>
  <c r="V29"/>
  <c r="U29"/>
  <c r="T29"/>
  <c r="S29"/>
  <c r="R29"/>
  <c r="Q29"/>
  <c r="P29"/>
  <c r="O29"/>
  <c r="W28"/>
  <c r="V28"/>
  <c r="U28"/>
  <c r="T28"/>
  <c r="S28"/>
  <c r="R28"/>
  <c r="Q28"/>
  <c r="P28"/>
  <c r="O28"/>
  <c r="W27"/>
  <c r="V27"/>
  <c r="U27"/>
  <c r="T27"/>
  <c r="S27"/>
  <c r="R27"/>
  <c r="Q27"/>
  <c r="P27"/>
  <c r="O27"/>
  <c r="W26"/>
  <c r="V26"/>
  <c r="U26"/>
  <c r="T26"/>
  <c r="S26"/>
  <c r="R26"/>
  <c r="Q26"/>
  <c r="P26"/>
  <c r="O26"/>
  <c r="W25"/>
  <c r="V25"/>
  <c r="U25"/>
  <c r="T25"/>
  <c r="S25"/>
  <c r="R25"/>
  <c r="Q25"/>
  <c r="P25"/>
  <c r="O25"/>
  <c r="W24"/>
  <c r="V24"/>
  <c r="U24"/>
  <c r="T24"/>
  <c r="S24"/>
  <c r="R24"/>
  <c r="Q24"/>
  <c r="P24"/>
  <c r="O24"/>
  <c r="W23"/>
  <c r="V23"/>
  <c r="U23"/>
  <c r="T23"/>
  <c r="S23"/>
  <c r="R23"/>
  <c r="Q23"/>
  <c r="P23"/>
  <c r="O23"/>
  <c r="W22"/>
  <c r="V22"/>
  <c r="U22"/>
  <c r="T22"/>
  <c r="S22"/>
  <c r="R22"/>
  <c r="Q22"/>
  <c r="P22"/>
  <c r="O22"/>
  <c r="W21"/>
  <c r="V21"/>
  <c r="U21"/>
  <c r="T21"/>
  <c r="S21"/>
  <c r="R21"/>
  <c r="Q21"/>
  <c r="P21"/>
  <c r="O21"/>
  <c r="W20"/>
  <c r="V20"/>
  <c r="U20"/>
  <c r="T20"/>
  <c r="S20"/>
  <c r="R20"/>
  <c r="Q20"/>
  <c r="P20"/>
  <c r="O20"/>
  <c r="W19"/>
  <c r="V19"/>
  <c r="U19"/>
  <c r="T19"/>
  <c r="S19"/>
  <c r="R19"/>
  <c r="Q19"/>
  <c r="P19"/>
  <c r="O19"/>
  <c r="W18"/>
  <c r="V18"/>
  <c r="U18"/>
  <c r="T18"/>
  <c r="S18"/>
  <c r="R18"/>
  <c r="Q18"/>
  <c r="P18"/>
  <c r="O18"/>
  <c r="W17"/>
  <c r="V17"/>
  <c r="U17"/>
  <c r="T17"/>
  <c r="S17"/>
  <c r="R17"/>
  <c r="Q17"/>
  <c r="P17"/>
  <c r="O17"/>
  <c r="W16"/>
  <c r="V16"/>
  <c r="U16"/>
  <c r="T16"/>
  <c r="S16"/>
  <c r="R16"/>
  <c r="Q16"/>
  <c r="P16"/>
  <c r="O16"/>
  <c r="W15"/>
  <c r="V15"/>
  <c r="U15"/>
  <c r="T15"/>
  <c r="S15"/>
  <c r="R15"/>
  <c r="Q15"/>
  <c r="P15"/>
  <c r="O15"/>
  <c r="W14"/>
  <c r="V14"/>
  <c r="U14"/>
  <c r="T14"/>
  <c r="S14"/>
  <c r="R14"/>
  <c r="Q14"/>
  <c r="P14"/>
  <c r="O14"/>
  <c r="W13"/>
  <c r="V13"/>
  <c r="U13"/>
  <c r="T13"/>
  <c r="S13"/>
  <c r="R13"/>
  <c r="Q13"/>
  <c r="P13"/>
  <c r="O13"/>
  <c r="W12"/>
  <c r="V12"/>
  <c r="U12"/>
  <c r="T12"/>
  <c r="S12"/>
  <c r="R12"/>
  <c r="Q12"/>
  <c r="P12"/>
  <c r="O12"/>
  <c r="W11"/>
  <c r="V11"/>
  <c r="U11"/>
  <c r="T11"/>
  <c r="S11"/>
  <c r="R11"/>
  <c r="Q11"/>
  <c r="P11"/>
  <c r="O11"/>
  <c r="W10"/>
  <c r="V10"/>
  <c r="U10"/>
  <c r="T10"/>
  <c r="S10"/>
  <c r="R10"/>
  <c r="Q10"/>
  <c r="P10"/>
  <c r="O10"/>
  <c r="W9"/>
  <c r="V9"/>
  <c r="U9"/>
  <c r="T9"/>
  <c r="S9"/>
  <c r="R9"/>
  <c r="Q9"/>
  <c r="P9"/>
  <c r="O9"/>
  <c r="W8"/>
  <c r="V8"/>
  <c r="U8"/>
  <c r="T8"/>
  <c r="S8"/>
  <c r="R8"/>
  <c r="Q8"/>
  <c r="P8"/>
  <c r="O8"/>
  <c r="Z1855"/>
  <c r="Y1855"/>
  <c r="Z1854"/>
  <c r="Y1854"/>
  <c r="Z1853"/>
  <c r="Y1853"/>
  <c r="Z1852"/>
  <c r="Y1852"/>
  <c r="Z1851"/>
  <c r="Y1851"/>
  <c r="Z1356"/>
  <c r="Y1356"/>
  <c r="Z1355"/>
  <c r="Y1355"/>
  <c r="Z1354"/>
  <c r="Y1354"/>
  <c r="Z1353"/>
  <c r="Y1353"/>
  <c r="Z1352"/>
  <c r="Y1352"/>
  <c r="Z1351"/>
  <c r="Y1351"/>
  <c r="Z1350"/>
  <c r="Y1350"/>
  <c r="Z1349"/>
  <c r="Y1349"/>
  <c r="Z1348"/>
  <c r="Y1348"/>
  <c r="Z1347"/>
  <c r="Y1347"/>
  <c r="Z1346"/>
  <c r="Y1346"/>
  <c r="Z1345"/>
  <c r="Y1345"/>
  <c r="Z1344"/>
  <c r="Y1344"/>
  <c r="Z1343"/>
  <c r="Y1343"/>
  <c r="Z1342"/>
  <c r="Y1342"/>
  <c r="Z1341"/>
  <c r="Y1341"/>
  <c r="Z1340"/>
  <c r="Y1340"/>
  <c r="Z1339"/>
  <c r="Y1339"/>
  <c r="Z1338"/>
  <c r="Y1338"/>
  <c r="Z1337"/>
  <c r="Y1337"/>
  <c r="Z1336"/>
  <c r="Y1336"/>
  <c r="Z1335"/>
  <c r="Y1335"/>
  <c r="Z1334"/>
  <c r="Y1334"/>
  <c r="Z1333"/>
  <c r="Y1333"/>
  <c r="Z1332"/>
  <c r="Y1332"/>
  <c r="Z1331"/>
  <c r="Y1331"/>
  <c r="Z1330"/>
  <c r="Y1330"/>
  <c r="Z1329"/>
  <c r="Y1329"/>
  <c r="Z1328"/>
  <c r="Y1328"/>
  <c r="Z1327"/>
  <c r="Y1327"/>
  <c r="Z1326"/>
  <c r="Y1326"/>
  <c r="Z1325"/>
  <c r="Y1325"/>
  <c r="Z1324"/>
  <c r="Y1324"/>
  <c r="Z1323"/>
  <c r="Y1323"/>
  <c r="Z1322"/>
  <c r="Y1322"/>
  <c r="Z1321"/>
  <c r="Y1321"/>
  <c r="Z1320"/>
  <c r="Y1320"/>
  <c r="Z1319"/>
  <c r="Y1319"/>
  <c r="Z1318"/>
  <c r="Y1318"/>
  <c r="Z1317"/>
  <c r="Y1317"/>
  <c r="Z1316"/>
  <c r="Y1316"/>
  <c r="Z1315"/>
  <c r="Y1315"/>
  <c r="Z1314"/>
  <c r="Y1314"/>
  <c r="Z1313"/>
  <c r="Y1313"/>
  <c r="Z1312"/>
  <c r="Y1312"/>
  <c r="Z1311"/>
  <c r="Y1311"/>
  <c r="Z1310"/>
  <c r="Y1310"/>
  <c r="Z1309"/>
  <c r="Y1309"/>
  <c r="Z1308"/>
  <c r="Y1308"/>
  <c r="Z1307"/>
  <c r="Y1307"/>
  <c r="Z1306"/>
  <c r="Y1306"/>
  <c r="Z1305"/>
  <c r="Y1305"/>
  <c r="Z1304"/>
  <c r="Y1304"/>
  <c r="Z1303"/>
  <c r="Y1303"/>
  <c r="Z1302"/>
  <c r="Y1302"/>
  <c r="Z1301"/>
  <c r="Y1301"/>
  <c r="Z1300"/>
  <c r="Y1300"/>
  <c r="Z1299"/>
  <c r="Y1299"/>
  <c r="Z1298"/>
  <c r="Y1298"/>
  <c r="Z1297"/>
  <c r="Y1297"/>
  <c r="Z1296"/>
  <c r="Y1296"/>
  <c r="Z1295"/>
  <c r="Y1295"/>
  <c r="Z1294"/>
  <c r="Y1294"/>
  <c r="Z1293"/>
  <c r="Y1293"/>
  <c r="Z1292"/>
  <c r="Y1292"/>
  <c r="Z1291"/>
  <c r="Y1291"/>
  <c r="Z1290"/>
  <c r="Y1290"/>
  <c r="Z1289"/>
  <c r="Y1289"/>
  <c r="Z1288"/>
  <c r="Y1288"/>
  <c r="Z1287"/>
  <c r="Y1287"/>
  <c r="Z1286"/>
  <c r="Y1286"/>
  <c r="Z1285"/>
  <c r="Y1285"/>
  <c r="Z1284"/>
  <c r="Y1284"/>
  <c r="Z1283"/>
  <c r="Y1283"/>
  <c r="Z1282"/>
  <c r="Y1282"/>
  <c r="Z1281"/>
  <c r="Y1281"/>
  <c r="Z1280"/>
  <c r="Y1280"/>
  <c r="Z1279"/>
  <c r="Y1279"/>
  <c r="Z1278"/>
  <c r="Y1278"/>
  <c r="Z1277"/>
  <c r="Y1277"/>
  <c r="Z1276"/>
  <c r="Y1276"/>
  <c r="Z1275"/>
  <c r="Y1275"/>
  <c r="Z1274"/>
  <c r="Y1274"/>
  <c r="Z1273"/>
  <c r="Y1273"/>
  <c r="Z1272"/>
  <c r="Y1272"/>
  <c r="Z1271"/>
  <c r="Y1271"/>
  <c r="Z1270"/>
  <c r="Y1270"/>
  <c r="Z1269"/>
  <c r="Y1269"/>
  <c r="Z1268"/>
  <c r="Y1268"/>
  <c r="Z1267"/>
  <c r="Y1267"/>
  <c r="Z1266"/>
  <c r="Y1266"/>
  <c r="Z1265"/>
  <c r="Y1265"/>
  <c r="Z1264"/>
  <c r="Y1264"/>
  <c r="Z1263"/>
  <c r="Y1263"/>
  <c r="Z1262"/>
  <c r="Y1262"/>
  <c r="Z1261"/>
  <c r="Y1261"/>
  <c r="Z1260"/>
  <c r="Y1260"/>
  <c r="Z1259"/>
  <c r="Y1259"/>
  <c r="Z1258"/>
  <c r="Y1258"/>
  <c r="Z1257"/>
  <c r="Y1257"/>
  <c r="Z1256"/>
  <c r="Y1256"/>
  <c r="Z1255"/>
  <c r="Y1255"/>
  <c r="Z1254"/>
  <c r="Y1254"/>
  <c r="Z1253"/>
  <c r="Y1253"/>
  <c r="Z1252"/>
  <c r="Y1252"/>
  <c r="Z1251"/>
  <c r="Y1251"/>
  <c r="Z1250"/>
  <c r="Y1250"/>
  <c r="Z1249"/>
  <c r="Y1249"/>
  <c r="Z1248"/>
  <c r="Y1248"/>
  <c r="Z1247"/>
  <c r="Y1247"/>
  <c r="Z1246"/>
  <c r="Y1246"/>
  <c r="Z1245"/>
  <c r="Y1245"/>
  <c r="Z1244"/>
  <c r="Y1244"/>
  <c r="Z1243"/>
  <c r="Y1243"/>
  <c r="Z1242"/>
  <c r="Y1242"/>
  <c r="Z1241"/>
  <c r="Y1241"/>
  <c r="Z1240"/>
  <c r="Y1240"/>
  <c r="Z1230"/>
  <c r="Y1230"/>
  <c r="Z1229"/>
  <c r="Y1229"/>
  <c r="Z1228"/>
  <c r="Y1228"/>
  <c r="Z1227"/>
  <c r="Y1227"/>
  <c r="Z1226"/>
  <c r="Y1226"/>
  <c r="Z1225"/>
  <c r="Y1225"/>
  <c r="Z1224"/>
  <c r="Y1224"/>
  <c r="Z1223"/>
  <c r="Y1223"/>
  <c r="Z1222"/>
  <c r="Y1222"/>
  <c r="Z1221"/>
  <c r="Y1221"/>
  <c r="Z1220"/>
  <c r="Y1220"/>
  <c r="Z1219"/>
  <c r="Y1219"/>
  <c r="Z1218"/>
  <c r="Y1218"/>
  <c r="Z1217"/>
  <c r="Y1217"/>
  <c r="Z1216"/>
  <c r="Y1216"/>
  <c r="Z1215"/>
  <c r="Y1215"/>
  <c r="Z1214"/>
  <c r="Y1214"/>
  <c r="Z1213"/>
  <c r="Y1213"/>
  <c r="Z1212"/>
  <c r="Y1212"/>
  <c r="Z1211"/>
  <c r="Y1211"/>
  <c r="Z1210"/>
  <c r="Y1210"/>
  <c r="Z1209"/>
  <c r="Y1209"/>
  <c r="Z1208"/>
  <c r="Y1208"/>
  <c r="Z1207"/>
  <c r="Y1207"/>
  <c r="Z1206"/>
  <c r="Y1206"/>
  <c r="Z1205"/>
  <c r="Y1205"/>
  <c r="Z1204"/>
  <c r="Y1204"/>
  <c r="Z1203"/>
  <c r="Y1203"/>
  <c r="Z1202"/>
  <c r="Y1202"/>
  <c r="Z1201"/>
  <c r="Y1201"/>
  <c r="Z1200"/>
  <c r="Y1200"/>
  <c r="Z1199"/>
  <c r="Y1199"/>
  <c r="Z1198"/>
  <c r="Y1198"/>
  <c r="Z1197"/>
  <c r="Y1197"/>
  <c r="Z1196"/>
  <c r="Y1196"/>
  <c r="Z1195"/>
  <c r="Y1195"/>
  <c r="Z1194"/>
  <c r="Y1194"/>
  <c r="Z1193"/>
  <c r="Y1193"/>
  <c r="Z1192"/>
  <c r="Y1192"/>
  <c r="Z1191"/>
  <c r="Y1191"/>
  <c r="Z1190"/>
  <c r="Y1190"/>
  <c r="Z1189"/>
  <c r="Y1189"/>
  <c r="Z1188"/>
  <c r="Y1188"/>
  <c r="Z1187"/>
  <c r="Y1187"/>
  <c r="Z1186"/>
  <c r="Y1186"/>
  <c r="Z1185"/>
  <c r="Y1185"/>
  <c r="Z1184"/>
  <c r="Y1184"/>
  <c r="Z1183"/>
  <c r="Y1183"/>
  <c r="Z1182"/>
  <c r="Y1182"/>
  <c r="Z1181"/>
  <c r="Y1181"/>
  <c r="Z1180"/>
  <c r="Y1180"/>
  <c r="Z1179"/>
  <c r="Y1179"/>
  <c r="Z1178"/>
  <c r="Y1178"/>
  <c r="Z1177"/>
  <c r="Y1177"/>
  <c r="Z1176"/>
  <c r="Y1176"/>
  <c r="Z1175"/>
  <c r="Y1175"/>
  <c r="Z1174"/>
  <c r="Y1174"/>
  <c r="Z1173"/>
  <c r="Y1173"/>
  <c r="Z1172"/>
  <c r="Y1172"/>
  <c r="Z1171"/>
  <c r="Y1171"/>
  <c r="Z1170"/>
  <c r="Y1170"/>
  <c r="Z1169"/>
  <c r="Y1169"/>
  <c r="Z1168"/>
  <c r="Y1168"/>
  <c r="Z1167"/>
  <c r="Y1167"/>
  <c r="Z1166"/>
  <c r="Y1166"/>
  <c r="Z1165"/>
  <c r="Y1165"/>
  <c r="Z1164"/>
  <c r="Y1164"/>
  <c r="Z1163"/>
  <c r="Y1163"/>
  <c r="Z1162"/>
  <c r="Y1162"/>
  <c r="Z1161"/>
  <c r="Y1161"/>
  <c r="Z1160"/>
  <c r="Y1160"/>
  <c r="Z1159"/>
  <c r="Y1159"/>
  <c r="Z1158"/>
  <c r="Y1158"/>
  <c r="Z1157"/>
  <c r="Y1157"/>
  <c r="Z1156"/>
  <c r="Y1156"/>
  <c r="Z1155"/>
  <c r="Y1155"/>
  <c r="Z1154"/>
  <c r="Y1154"/>
  <c r="Z1153"/>
  <c r="Y1153"/>
  <c r="Z1152"/>
  <c r="Y1152"/>
  <c r="Z1151"/>
  <c r="Y1151"/>
  <c r="Z1150"/>
  <c r="Y1150"/>
  <c r="Z1149"/>
  <c r="Y1149"/>
  <c r="Z1148"/>
  <c r="Y1148"/>
  <c r="Z1147"/>
  <c r="Y1147"/>
  <c r="Z1146"/>
  <c r="Y1146"/>
  <c r="Z1145"/>
  <c r="Y1145"/>
  <c r="Z1144"/>
  <c r="Y1144"/>
  <c r="Z1143"/>
  <c r="Y1143"/>
  <c r="Z1142"/>
  <c r="Y1142"/>
  <c r="Z1141"/>
  <c r="Y1141"/>
  <c r="Z1140"/>
  <c r="Y1140"/>
  <c r="Z1139"/>
  <c r="Y1139"/>
  <c r="Z1138"/>
  <c r="Y1138"/>
  <c r="Z1137"/>
  <c r="Y1137"/>
  <c r="Z1136"/>
  <c r="Y1136"/>
  <c r="Z1135"/>
  <c r="Y1135"/>
  <c r="Z1134"/>
  <c r="Y1134"/>
  <c r="Z1133"/>
  <c r="Y1133"/>
  <c r="Z1132"/>
  <c r="Y1132"/>
  <c r="Z1131"/>
  <c r="Y1131"/>
  <c r="Z1130"/>
  <c r="Y1130"/>
  <c r="Z1129"/>
  <c r="Y1129"/>
  <c r="Z1128"/>
  <c r="Y1128"/>
  <c r="Z1127"/>
  <c r="Y1127"/>
  <c r="Z1126"/>
  <c r="Y1126"/>
  <c r="Z1125"/>
  <c r="Y1125"/>
  <c r="Z1124"/>
  <c r="Y1124"/>
  <c r="Z1123"/>
  <c r="Y1123"/>
  <c r="Z1122"/>
  <c r="Y1122"/>
  <c r="Z1121"/>
  <c r="Y1121"/>
  <c r="Z1120"/>
  <c r="Y1120"/>
  <c r="Z1119"/>
  <c r="Y1119"/>
  <c r="Z1118"/>
  <c r="Y1118"/>
  <c r="Z1117"/>
  <c r="Y1117"/>
  <c r="Z1116"/>
  <c r="Y1116"/>
  <c r="Z1115"/>
  <c r="Y1115"/>
  <c r="Z1114"/>
  <c r="Y1114"/>
  <c r="Z1113"/>
  <c r="Y1113"/>
  <c r="Z1112"/>
  <c r="Y1112"/>
  <c r="Z1111"/>
  <c r="Y1111"/>
  <c r="Z1110"/>
  <c r="Y1110"/>
  <c r="Z1109"/>
  <c r="Y1109"/>
  <c r="Z1108"/>
  <c r="Y1108"/>
  <c r="Z1107"/>
  <c r="Y1107"/>
  <c r="Z1106"/>
  <c r="Y1106"/>
  <c r="Z1105"/>
  <c r="Y1105"/>
  <c r="Z1104"/>
  <c r="Y1104"/>
  <c r="Z1103"/>
  <c r="Y1103"/>
  <c r="Z1102"/>
  <c r="Y1102"/>
  <c r="Z1101"/>
  <c r="Y1101"/>
  <c r="Z1100"/>
  <c r="Y1100"/>
  <c r="Z1099"/>
  <c r="Y1099"/>
  <c r="Z1098"/>
  <c r="Y1098"/>
  <c r="Z1097"/>
  <c r="Y1097"/>
  <c r="Z1096"/>
  <c r="Y1096"/>
  <c r="Z1095"/>
  <c r="Y1095"/>
  <c r="Z1094"/>
  <c r="Y1094"/>
  <c r="Z1093"/>
  <c r="Y1093"/>
  <c r="Z1092"/>
  <c r="Y1092"/>
  <c r="Z1091"/>
  <c r="Y1091"/>
  <c r="Z1090"/>
  <c r="Y1090"/>
  <c r="Z1089"/>
  <c r="Y1089"/>
  <c r="Z1088"/>
  <c r="Y1088"/>
  <c r="Z1087"/>
  <c r="Y1087"/>
  <c r="Z1086"/>
  <c r="Y1086"/>
  <c r="Z1085"/>
  <c r="Y1085"/>
  <c r="Z1084"/>
  <c r="Y1084"/>
  <c r="Z1083"/>
  <c r="Y1083"/>
  <c r="Z1082"/>
  <c r="Y1082"/>
  <c r="Z1081"/>
  <c r="Y1081"/>
  <c r="Z1080"/>
  <c r="Y1080"/>
  <c r="Z1079"/>
  <c r="Y1079"/>
  <c r="Z1078"/>
  <c r="Y1078"/>
  <c r="Z1077"/>
  <c r="Y1077"/>
  <c r="Z1076"/>
  <c r="Y1076"/>
  <c r="Z1075"/>
  <c r="Y1075"/>
  <c r="Z1074"/>
  <c r="Y1074"/>
  <c r="Z1073"/>
  <c r="Y1073"/>
  <c r="Z1072"/>
  <c r="Y1072"/>
  <c r="Z1071"/>
  <c r="Y1071"/>
  <c r="Z1070"/>
  <c r="Y1070"/>
  <c r="Z1069"/>
  <c r="Y1069"/>
  <c r="Z1068"/>
  <c r="Y1068"/>
  <c r="Z1067"/>
  <c r="Y1067"/>
  <c r="Z1066"/>
  <c r="Y1066"/>
  <c r="Z1065"/>
  <c r="Y1065"/>
  <c r="Z1064"/>
  <c r="Y1064"/>
  <c r="Z1063"/>
  <c r="Y1063"/>
  <c r="Z1062"/>
  <c r="Y1062"/>
  <c r="Z1061"/>
  <c r="Y1061"/>
  <c r="Z1060"/>
  <c r="Y1060"/>
  <c r="Z1059"/>
  <c r="Y1059"/>
  <c r="Z1058"/>
  <c r="Y1058"/>
  <c r="Z1057"/>
  <c r="Y1057"/>
  <c r="Z1056"/>
  <c r="Y1056"/>
  <c r="Z1055"/>
  <c r="Y1055"/>
  <c r="Z1054"/>
  <c r="Y1054"/>
  <c r="Z1053"/>
  <c r="Y1053"/>
  <c r="Z1052"/>
  <c r="Y1052"/>
  <c r="Z1051"/>
  <c r="Y1051"/>
  <c r="Z1050"/>
  <c r="Y1050"/>
  <c r="Z1049"/>
  <c r="Y1049"/>
  <c r="Z1048"/>
  <c r="Y1048"/>
  <c r="Z1047"/>
  <c r="Y1047"/>
  <c r="Z1046"/>
  <c r="Y1046"/>
  <c r="Z1045"/>
  <c r="Y1045"/>
  <c r="Z1044"/>
  <c r="Y1044"/>
  <c r="Z1043"/>
  <c r="Y1043"/>
  <c r="Z1042"/>
  <c r="Y1042"/>
  <c r="Z1041"/>
  <c r="Y1041"/>
  <c r="Z1040"/>
  <c r="Y1040"/>
  <c r="Z1039"/>
  <c r="Y1039"/>
  <c r="Z1038"/>
  <c r="Y1038"/>
  <c r="Z1037"/>
  <c r="Y1037"/>
  <c r="Z1036"/>
  <c r="Y1036"/>
  <c r="Z1035"/>
  <c r="Y1035"/>
  <c r="Z1034"/>
  <c r="Y1034"/>
  <c r="Z1033"/>
  <c r="Y1033"/>
  <c r="Z1032"/>
  <c r="Y1032"/>
  <c r="Z1031"/>
  <c r="Y1031"/>
  <c r="Z1030"/>
  <c r="Y1030"/>
  <c r="Z1029"/>
  <c r="Y1029"/>
  <c r="Z1028"/>
  <c r="Y1028"/>
  <c r="Z1027"/>
  <c r="Y1027"/>
  <c r="Z1026"/>
  <c r="Y1026"/>
  <c r="Z1025"/>
  <c r="Y1025"/>
  <c r="Z1024"/>
  <c r="Y1024"/>
  <c r="Z1023"/>
  <c r="Y1023"/>
  <c r="Z1022"/>
  <c r="Y1022"/>
  <c r="Z1021"/>
  <c r="Y1021"/>
  <c r="Z1020"/>
  <c r="Y1020"/>
  <c r="Z1019"/>
  <c r="Y1019"/>
  <c r="Z1018"/>
  <c r="Y1018"/>
  <c r="Z1017"/>
  <c r="Y1017"/>
  <c r="Z1016"/>
  <c r="Y1016"/>
  <c r="Z1015"/>
  <c r="Y1015"/>
  <c r="Z1014"/>
  <c r="Y1014"/>
  <c r="Z1013"/>
  <c r="Y1013"/>
  <c r="Z1012"/>
  <c r="Y1012"/>
  <c r="Z1011"/>
  <c r="Y1011"/>
  <c r="Z1010"/>
  <c r="Y1010"/>
  <c r="Z1009"/>
  <c r="Y1009"/>
  <c r="Z1008"/>
  <c r="Y1008"/>
  <c r="Z1007"/>
  <c r="Y1007"/>
  <c r="Z1006"/>
  <c r="Y1006"/>
  <c r="Z1005"/>
  <c r="Y1005"/>
  <c r="Z1004"/>
  <c r="Y1004"/>
  <c r="Z1003"/>
  <c r="Y1003"/>
  <c r="Z1002"/>
  <c r="Y1002"/>
  <c r="Z1001"/>
  <c r="Y1001"/>
  <c r="Z1000"/>
  <c r="Y1000"/>
  <c r="Z999"/>
  <c r="Y999"/>
  <c r="Z998"/>
  <c r="Y998"/>
  <c r="Z997"/>
  <c r="Y997"/>
  <c r="Z996"/>
  <c r="Y996"/>
  <c r="Z995"/>
  <c r="Y995"/>
  <c r="Z994"/>
  <c r="Y994"/>
  <c r="Z993"/>
  <c r="Y993"/>
  <c r="Z992"/>
  <c r="Y992"/>
  <c r="Z991"/>
  <c r="Y991"/>
  <c r="Z990"/>
  <c r="Y990"/>
  <c r="Z989"/>
  <c r="Y989"/>
  <c r="Z988"/>
  <c r="Y988"/>
  <c r="Z987"/>
  <c r="Y987"/>
  <c r="Z986"/>
  <c r="Y986"/>
  <c r="Z985"/>
  <c r="Y985"/>
  <c r="Z984"/>
  <c r="Y984"/>
  <c r="Z983"/>
  <c r="Y983"/>
  <c r="Z982"/>
  <c r="Y982"/>
  <c r="Z981"/>
  <c r="Y981"/>
  <c r="Z980"/>
  <c r="Y980"/>
  <c r="Z979"/>
  <c r="Y979"/>
  <c r="Z978"/>
  <c r="Y978"/>
  <c r="Z977"/>
  <c r="Y977"/>
  <c r="Z976"/>
  <c r="Y976"/>
  <c r="Z975"/>
  <c r="Y975"/>
  <c r="Z974"/>
  <c r="Y974"/>
  <c r="Z973"/>
  <c r="Y973"/>
  <c r="Z972"/>
  <c r="Y972"/>
  <c r="Z971"/>
  <c r="Y971"/>
  <c r="Z970"/>
  <c r="Y970"/>
  <c r="Z969"/>
  <c r="Y969"/>
  <c r="Z968"/>
  <c r="Y968"/>
  <c r="Z967"/>
  <c r="Y967"/>
  <c r="Z966"/>
  <c r="Y966"/>
  <c r="Z965"/>
  <c r="Y965"/>
  <c r="Z964"/>
  <c r="Y964"/>
  <c r="Z963"/>
  <c r="Y963"/>
  <c r="Z962"/>
  <c r="Y962"/>
  <c r="Z961"/>
  <c r="Y961"/>
  <c r="Z960"/>
  <c r="Y960"/>
  <c r="Z959"/>
  <c r="Y959"/>
  <c r="Z958"/>
  <c r="Y958"/>
  <c r="Z957"/>
  <c r="Y957"/>
  <c r="Z956"/>
  <c r="Y956"/>
  <c r="Z955"/>
  <c r="Y955"/>
  <c r="Z954"/>
  <c r="Y954"/>
  <c r="Z953"/>
  <c r="Y953"/>
  <c r="Z952"/>
  <c r="Y952"/>
  <c r="Z951"/>
  <c r="Y951"/>
  <c r="Z950"/>
  <c r="Y950"/>
  <c r="Z949"/>
  <c r="Y949"/>
  <c r="Z948"/>
  <c r="Y948"/>
  <c r="Z947"/>
  <c r="Y947"/>
  <c r="Z946"/>
  <c r="Y946"/>
  <c r="Z945"/>
  <c r="Y945"/>
  <c r="Z944"/>
  <c r="Y944"/>
  <c r="Z943"/>
  <c r="Y943"/>
  <c r="Z942"/>
  <c r="Y942"/>
  <c r="Z941"/>
  <c r="Y941"/>
  <c r="Z940"/>
  <c r="Y940"/>
  <c r="Z939"/>
  <c r="Y939"/>
  <c r="Z938"/>
  <c r="Y938"/>
  <c r="Z937"/>
  <c r="Y937"/>
  <c r="Z936"/>
  <c r="Y936"/>
  <c r="Z935"/>
  <c r="Y935"/>
  <c r="Z934"/>
  <c r="Y934"/>
  <c r="Z933"/>
  <c r="Y933"/>
  <c r="Z932"/>
  <c r="Y932"/>
  <c r="Z931"/>
  <c r="Y931"/>
  <c r="Z930"/>
  <c r="Y930"/>
  <c r="Z929"/>
  <c r="Y929"/>
  <c r="Z928"/>
  <c r="Y928"/>
  <c r="Z927"/>
  <c r="Y927"/>
  <c r="Z926"/>
  <c r="Y926"/>
  <c r="Z925"/>
  <c r="Y925"/>
  <c r="Z924"/>
  <c r="Y924"/>
  <c r="Z923"/>
  <c r="Y923"/>
  <c r="Z922"/>
  <c r="Y922"/>
  <c r="Z921"/>
  <c r="Y921"/>
  <c r="Z920"/>
  <c r="Y920"/>
  <c r="Z919"/>
  <c r="Y919"/>
  <c r="Z918"/>
  <c r="Y918"/>
  <c r="Z917"/>
  <c r="Y917"/>
  <c r="Z916"/>
  <c r="Y916"/>
  <c r="Z915"/>
  <c r="Y915"/>
  <c r="Z914"/>
  <c r="Y914"/>
  <c r="Z913"/>
  <c r="Y913"/>
  <c r="Z912"/>
  <c r="Y912"/>
  <c r="Z911"/>
  <c r="Y911"/>
  <c r="Z910"/>
  <c r="Y910"/>
  <c r="Z909"/>
  <c r="Y909"/>
  <c r="Z908"/>
  <c r="Y908"/>
  <c r="Z907"/>
  <c r="Y907"/>
  <c r="Z906"/>
  <c r="Y906"/>
  <c r="Z905"/>
  <c r="Y905"/>
  <c r="Z904"/>
  <c r="Y904"/>
  <c r="Z903"/>
  <c r="Y903"/>
  <c r="Z902"/>
  <c r="Y902"/>
  <c r="Z901"/>
  <c r="Y901"/>
  <c r="Z900"/>
  <c r="Y900"/>
  <c r="Z899"/>
  <c r="Y899"/>
  <c r="Z898"/>
  <c r="Y898"/>
  <c r="Z897"/>
  <c r="Y897"/>
  <c r="Z896"/>
  <c r="Y896"/>
  <c r="Z895"/>
  <c r="Y895"/>
  <c r="Z894"/>
  <c r="Y894"/>
  <c r="Z893"/>
  <c r="Y893"/>
  <c r="Z892"/>
  <c r="Y892"/>
  <c r="Z891"/>
  <c r="Y891"/>
  <c r="Z890"/>
  <c r="Y890"/>
  <c r="Z889"/>
  <c r="Y889"/>
  <c r="Z888"/>
  <c r="Y888"/>
  <c r="Z887"/>
  <c r="Y887"/>
  <c r="Z886"/>
  <c r="Y886"/>
  <c r="Z885"/>
  <c r="Y885"/>
  <c r="Z884"/>
  <c r="Y884"/>
  <c r="Z883"/>
  <c r="Y883"/>
  <c r="Z882"/>
  <c r="Y882"/>
  <c r="Z881"/>
  <c r="Y881"/>
  <c r="Z880"/>
  <c r="Y880"/>
  <c r="Z879"/>
  <c r="Y879"/>
  <c r="Z878"/>
  <c r="Y878"/>
  <c r="Z877"/>
  <c r="Y877"/>
  <c r="Z876"/>
  <c r="Y876"/>
  <c r="Z875"/>
  <c r="Y875"/>
  <c r="Z874"/>
  <c r="Y874"/>
  <c r="Z873"/>
  <c r="Y873"/>
  <c r="Z872"/>
  <c r="Y872"/>
  <c r="Z871"/>
  <c r="Y871"/>
  <c r="Z870"/>
  <c r="Y870"/>
  <c r="Z869"/>
  <c r="Y869"/>
  <c r="Z868"/>
  <c r="Y868"/>
  <c r="Z867"/>
  <c r="Y867"/>
  <c r="Z866"/>
  <c r="Y866"/>
  <c r="Z865"/>
  <c r="Y865"/>
  <c r="Z864"/>
  <c r="Y864"/>
  <c r="Z863"/>
  <c r="Y863"/>
  <c r="Z862"/>
  <c r="Y862"/>
  <c r="Z861"/>
  <c r="Y861"/>
  <c r="Z860"/>
  <c r="Y860"/>
  <c r="Z859"/>
  <c r="Y859"/>
  <c r="Z858"/>
  <c r="Y858"/>
  <c r="Z857"/>
  <c r="Y857"/>
  <c r="Z856"/>
  <c r="Y856"/>
  <c r="Z855"/>
  <c r="Y855"/>
  <c r="Z854"/>
  <c r="Y854"/>
  <c r="Z853"/>
  <c r="Y853"/>
  <c r="Z852"/>
  <c r="Y852"/>
  <c r="Z851"/>
  <c r="Y851"/>
  <c r="Z850"/>
  <c r="Y850"/>
  <c r="Z849"/>
  <c r="Y849"/>
  <c r="Z848"/>
  <c r="Y848"/>
  <c r="Z847"/>
  <c r="Y847"/>
  <c r="Z846"/>
  <c r="Y846"/>
  <c r="Z845"/>
  <c r="Y845"/>
  <c r="Z844"/>
  <c r="Y844"/>
  <c r="Z843"/>
  <c r="Y843"/>
  <c r="Z842"/>
  <c r="Y842"/>
  <c r="Z841"/>
  <c r="Y841"/>
  <c r="Z840"/>
  <c r="Y840"/>
  <c r="Z839"/>
  <c r="Y839"/>
  <c r="Z838"/>
  <c r="Y838"/>
  <c r="Z837"/>
  <c r="Y837"/>
  <c r="Z836"/>
  <c r="Y836"/>
  <c r="Z835"/>
  <c r="Y835"/>
  <c r="Z834"/>
  <c r="Y834"/>
  <c r="Z833"/>
  <c r="Y833"/>
  <c r="Z832"/>
  <c r="Y832"/>
  <c r="Z831"/>
  <c r="Y831"/>
  <c r="Z830"/>
  <c r="Y830"/>
  <c r="Z829"/>
  <c r="Y829"/>
  <c r="Z828"/>
  <c r="Y828"/>
  <c r="Z827"/>
  <c r="Y827"/>
  <c r="Z826"/>
  <c r="Y826"/>
  <c r="Z825"/>
  <c r="Y825"/>
  <c r="Z824"/>
  <c r="Y824"/>
  <c r="Z823"/>
  <c r="Y823"/>
  <c r="Z822"/>
  <c r="Y822"/>
  <c r="Z821"/>
  <c r="Y821"/>
  <c r="Z820"/>
  <c r="Y820"/>
  <c r="Z819"/>
  <c r="Y819"/>
  <c r="Z818"/>
  <c r="Y818"/>
  <c r="Z817"/>
  <c r="Y817"/>
  <c r="Z816"/>
  <c r="Y816"/>
  <c r="Z815"/>
  <c r="Y815"/>
  <c r="Z814"/>
  <c r="Y814"/>
  <c r="Z813"/>
  <c r="Y813"/>
  <c r="Z812"/>
  <c r="Y812"/>
  <c r="Z811"/>
  <c r="Y811"/>
  <c r="Z810"/>
  <c r="Y810"/>
  <c r="Z809"/>
  <c r="Y809"/>
  <c r="Z808"/>
  <c r="Y808"/>
  <c r="Z807"/>
  <c r="Y807"/>
  <c r="Z806"/>
  <c r="Y806"/>
  <c r="Z805"/>
  <c r="Y805"/>
  <c r="Z804"/>
  <c r="Y804"/>
  <c r="Z803"/>
  <c r="Y803"/>
  <c r="Z802"/>
  <c r="Y802"/>
  <c r="Z801"/>
  <c r="Y801"/>
  <c r="Z800"/>
  <c r="Y800"/>
  <c r="Z799"/>
  <c r="Y799"/>
  <c r="Z798"/>
  <c r="Y798"/>
  <c r="Z797"/>
  <c r="Y797"/>
  <c r="Z796"/>
  <c r="Y796"/>
  <c r="Z795"/>
  <c r="Y795"/>
  <c r="Z794"/>
  <c r="Y794"/>
  <c r="Z793"/>
  <c r="Y793"/>
  <c r="Z792"/>
  <c r="Y792"/>
  <c r="Z791"/>
  <c r="Y791"/>
  <c r="Z790"/>
  <c r="Y790"/>
  <c r="Z789"/>
  <c r="Y789"/>
  <c r="Z788"/>
  <c r="Y788"/>
  <c r="Z787"/>
  <c r="Y787"/>
  <c r="Z786"/>
  <c r="Y786"/>
  <c r="Z785"/>
  <c r="Y785"/>
  <c r="Z784"/>
  <c r="Y784"/>
  <c r="Z783"/>
  <c r="Y783"/>
  <c r="Z782"/>
  <c r="Y782"/>
  <c r="Z781"/>
  <c r="Y781"/>
  <c r="Z780"/>
  <c r="Y780"/>
  <c r="Z779"/>
  <c r="Y779"/>
  <c r="Z778"/>
  <c r="Y778"/>
  <c r="Z777"/>
  <c r="Y777"/>
  <c r="Z776"/>
  <c r="Y776"/>
  <c r="Z775"/>
  <c r="Y775"/>
  <c r="Z774"/>
  <c r="Y774"/>
  <c r="Z773"/>
  <c r="Y773"/>
  <c r="Z772"/>
  <c r="Y772"/>
  <c r="Z771"/>
  <c r="Y771"/>
  <c r="Z770"/>
  <c r="Y770"/>
  <c r="Z769"/>
  <c r="Y769"/>
  <c r="Z768"/>
  <c r="Y768"/>
  <c r="Z767"/>
  <c r="Y767"/>
  <c r="Z766"/>
  <c r="Y766"/>
  <c r="Z765"/>
  <c r="Y765"/>
  <c r="Z764"/>
  <c r="Y764"/>
  <c r="Z763"/>
  <c r="Y763"/>
  <c r="Z762"/>
  <c r="Y762"/>
  <c r="Z761"/>
  <c r="Y761"/>
  <c r="Z760"/>
  <c r="Y760"/>
  <c r="Z759"/>
  <c r="Y759"/>
  <c r="Z758"/>
  <c r="Y758"/>
  <c r="Z757"/>
  <c r="Y757"/>
  <c r="Z756"/>
  <c r="Y756"/>
  <c r="Z755"/>
  <c r="Y755"/>
  <c r="Z754"/>
  <c r="Y754"/>
  <c r="Z753"/>
  <c r="Y753"/>
  <c r="Z752"/>
  <c r="Y752"/>
  <c r="Z751"/>
  <c r="Y751"/>
  <c r="Z750"/>
  <c r="Y750"/>
  <c r="Z749"/>
  <c r="Y749"/>
  <c r="Z748"/>
  <c r="Y748"/>
  <c r="Z747"/>
  <c r="Y747"/>
  <c r="Z746"/>
  <c r="Y746"/>
  <c r="Z745"/>
  <c r="Y745"/>
  <c r="Z744"/>
  <c r="Y744"/>
  <c r="Z743"/>
  <c r="Y743"/>
  <c r="Z742"/>
  <c r="Y742"/>
  <c r="Z741"/>
  <c r="Y741"/>
  <c r="Z740"/>
  <c r="Y740"/>
  <c r="Z739"/>
  <c r="Y739"/>
  <c r="Z738"/>
  <c r="Y738"/>
  <c r="Z737"/>
  <c r="Y737"/>
  <c r="Z736"/>
  <c r="Y736"/>
  <c r="Z735"/>
  <c r="Y735"/>
  <c r="Z734"/>
  <c r="Y734"/>
  <c r="Z733"/>
  <c r="Y733"/>
  <c r="Z732"/>
  <c r="Y732"/>
  <c r="Z731"/>
  <c r="Y731"/>
  <c r="Z730"/>
  <c r="Y730"/>
  <c r="Z729"/>
  <c r="Y729"/>
  <c r="Z728"/>
  <c r="Y728"/>
  <c r="Z727"/>
  <c r="Y727"/>
  <c r="Z726"/>
  <c r="Y726"/>
  <c r="Z725"/>
  <c r="Y725"/>
  <c r="Z724"/>
  <c r="Y724"/>
  <c r="Z723"/>
  <c r="Y723"/>
  <c r="Z722"/>
  <c r="Y722"/>
  <c r="Z721"/>
  <c r="Y721"/>
  <c r="Z720"/>
  <c r="Y720"/>
  <c r="Z719"/>
  <c r="Y719"/>
  <c r="Z718"/>
  <c r="Y718"/>
  <c r="Z717"/>
  <c r="Y717"/>
  <c r="Z716"/>
  <c r="Y716"/>
  <c r="Z715"/>
  <c r="Y715"/>
  <c r="Z714"/>
  <c r="Y714"/>
  <c r="Z713"/>
  <c r="Y713"/>
  <c r="Z712"/>
  <c r="Y712"/>
  <c r="Z711"/>
  <c r="Y711"/>
  <c r="Z710"/>
  <c r="Y710"/>
  <c r="Z709"/>
  <c r="Y709"/>
  <c r="Z708"/>
  <c r="Y708"/>
  <c r="Z707"/>
  <c r="Y707"/>
  <c r="Z706"/>
  <c r="Y706"/>
  <c r="Z705"/>
  <c r="Y705"/>
  <c r="Z704"/>
  <c r="Y704"/>
  <c r="Z703"/>
  <c r="Y703"/>
  <c r="Z702"/>
  <c r="Y702"/>
  <c r="Z701"/>
  <c r="Y701"/>
  <c r="Z700"/>
  <c r="Y700"/>
  <c r="Z699"/>
  <c r="Y699"/>
  <c r="Z698"/>
  <c r="Y698"/>
  <c r="Z697"/>
  <c r="Y697"/>
  <c r="Z696"/>
  <c r="Y696"/>
  <c r="Z695"/>
  <c r="Y695"/>
  <c r="Z694"/>
  <c r="Y694"/>
  <c r="Z693"/>
  <c r="Y693"/>
  <c r="Z692"/>
  <c r="Y692"/>
  <c r="Z691"/>
  <c r="Y691"/>
  <c r="Z690"/>
  <c r="Y690"/>
  <c r="Z689"/>
  <c r="Y689"/>
  <c r="Z688"/>
  <c r="Y688"/>
  <c r="Z687"/>
  <c r="Y687"/>
  <c r="Z686"/>
  <c r="Y686"/>
  <c r="Z685"/>
  <c r="Y685"/>
  <c r="Z684"/>
  <c r="Y684"/>
  <c r="Z683"/>
  <c r="Y683"/>
  <c r="Z682"/>
  <c r="Y682"/>
  <c r="Z681"/>
  <c r="Y681"/>
  <c r="Z680"/>
  <c r="Y680"/>
  <c r="Z679"/>
  <c r="Y679"/>
  <c r="Z678"/>
  <c r="Y678"/>
  <c r="Z677"/>
  <c r="Y677"/>
  <c r="Z676"/>
  <c r="Y676"/>
  <c r="Z675"/>
  <c r="Y675"/>
  <c r="Z674"/>
  <c r="Y674"/>
  <c r="Z673"/>
  <c r="Y673"/>
  <c r="Z672"/>
  <c r="Y672"/>
  <c r="Z671"/>
  <c r="Y671"/>
  <c r="Z670"/>
  <c r="Y670"/>
  <c r="Z669"/>
  <c r="Y669"/>
  <c r="Z668"/>
  <c r="Y668"/>
  <c r="Z667"/>
  <c r="Y667"/>
  <c r="Z666"/>
  <c r="Y666"/>
  <c r="Z665"/>
  <c r="Y665"/>
  <c r="Z664"/>
  <c r="Y664"/>
  <c r="Z663"/>
  <c r="Y663"/>
  <c r="Z662"/>
  <c r="Y662"/>
  <c r="Z661"/>
  <c r="Y661"/>
  <c r="Z660"/>
  <c r="Y660"/>
  <c r="Z659"/>
  <c r="Y659"/>
  <c r="Z658"/>
  <c r="Y658"/>
  <c r="Z657"/>
  <c r="Y657"/>
  <c r="Z656"/>
  <c r="Y656"/>
  <c r="Z655"/>
  <c r="Y655"/>
  <c r="Z654"/>
  <c r="Y654"/>
  <c r="Z653"/>
  <c r="Y653"/>
  <c r="Z652"/>
  <c r="Y652"/>
  <c r="Z651"/>
  <c r="Y651"/>
  <c r="Z650"/>
  <c r="Y650"/>
  <c r="Z649"/>
  <c r="Y649"/>
  <c r="Z648"/>
  <c r="Y648"/>
  <c r="Z647"/>
  <c r="Y647"/>
  <c r="Z646"/>
  <c r="Y646"/>
  <c r="Z645"/>
  <c r="Y645"/>
  <c r="Z644"/>
  <c r="Y644"/>
  <c r="Z643"/>
  <c r="Y643"/>
  <c r="Z642"/>
  <c r="Y642"/>
  <c r="Z641"/>
  <c r="Y641"/>
  <c r="Z640"/>
  <c r="Y640"/>
  <c r="Z639"/>
  <c r="Y639"/>
  <c r="Z638"/>
  <c r="Y638"/>
  <c r="Z637"/>
  <c r="Y637"/>
  <c r="Z636"/>
  <c r="Y636"/>
  <c r="Z635"/>
  <c r="Y635"/>
  <c r="Z634"/>
  <c r="Y634"/>
  <c r="Z633"/>
  <c r="Y633"/>
  <c r="Z632"/>
  <c r="Y632"/>
  <c r="Z631"/>
  <c r="Y631"/>
  <c r="Z630"/>
  <c r="Y630"/>
  <c r="Z629"/>
  <c r="Y629"/>
  <c r="Z628"/>
  <c r="Y628"/>
  <c r="Z627"/>
  <c r="Y627"/>
  <c r="Z626"/>
  <c r="Y626"/>
  <c r="Z625"/>
  <c r="Y625"/>
  <c r="Z624"/>
  <c r="Y624"/>
  <c r="Z623"/>
  <c r="Y623"/>
  <c r="Z622"/>
  <c r="Y622"/>
  <c r="Z621"/>
  <c r="Y621"/>
  <c r="Z620"/>
  <c r="Y620"/>
  <c r="Z619"/>
  <c r="Y619"/>
  <c r="Z618"/>
  <c r="Y618"/>
  <c r="Z617"/>
  <c r="Y617"/>
  <c r="Z616"/>
  <c r="Y616"/>
  <c r="Z615"/>
  <c r="Y615"/>
  <c r="Z614"/>
  <c r="Y614"/>
  <c r="Z613"/>
  <c r="Y613"/>
  <c r="Z612"/>
  <c r="Y612"/>
  <c r="Z611"/>
  <c r="Y611"/>
  <c r="Z610"/>
  <c r="Y610"/>
  <c r="Z609"/>
  <c r="Y609"/>
  <c r="Z608"/>
  <c r="Y608"/>
  <c r="Z607"/>
  <c r="Y607"/>
  <c r="Z606"/>
  <c r="Y606"/>
  <c r="Z605"/>
  <c r="Y605"/>
  <c r="Z604"/>
  <c r="Y604"/>
  <c r="Z603"/>
  <c r="Y603"/>
  <c r="Z602"/>
  <c r="Y602"/>
  <c r="Z601"/>
  <c r="Y601"/>
  <c r="Z600"/>
  <c r="Y600"/>
  <c r="Z599"/>
  <c r="Y599"/>
  <c r="Z598"/>
  <c r="Y598"/>
  <c r="Z597"/>
  <c r="Y597"/>
  <c r="Z596"/>
  <c r="Y596"/>
  <c r="Z595"/>
  <c r="Y595"/>
  <c r="Z594"/>
  <c r="Y594"/>
  <c r="Z593"/>
  <c r="Y593"/>
  <c r="Z592"/>
  <c r="Y592"/>
  <c r="Z591"/>
  <c r="Y591"/>
  <c r="Z590"/>
  <c r="Y590"/>
  <c r="Z589"/>
  <c r="Y589"/>
  <c r="Z588"/>
  <c r="Y588"/>
  <c r="Z587"/>
  <c r="Y587"/>
  <c r="Z586"/>
  <c r="Y586"/>
  <c r="Z585"/>
  <c r="Y585"/>
  <c r="Z584"/>
  <c r="Y584"/>
  <c r="Z583"/>
  <c r="Y583"/>
  <c r="Z582"/>
  <c r="Y582"/>
  <c r="Z581"/>
  <c r="Y581"/>
  <c r="Z580"/>
  <c r="Y580"/>
  <c r="Z579"/>
  <c r="Y579"/>
  <c r="Z578"/>
  <c r="Y578"/>
  <c r="Z577"/>
  <c r="Y577"/>
  <c r="Z576"/>
  <c r="Y576"/>
  <c r="Z575"/>
  <c r="Y575"/>
  <c r="Z574"/>
  <c r="Y574"/>
  <c r="Z573"/>
  <c r="Y573"/>
  <c r="Z572"/>
  <c r="Y572"/>
  <c r="Z571"/>
  <c r="Y571"/>
  <c r="Z570"/>
  <c r="Y570"/>
  <c r="Z569"/>
  <c r="Y569"/>
  <c r="Z568"/>
  <c r="Y568"/>
  <c r="Z567"/>
  <c r="Y567"/>
  <c r="Z566"/>
  <c r="Y566"/>
  <c r="Z565"/>
  <c r="Y565"/>
  <c r="Z564"/>
  <c r="Y564"/>
  <c r="Z563"/>
  <c r="Y563"/>
  <c r="Z562"/>
  <c r="Y562"/>
  <c r="Z561"/>
  <c r="Y561"/>
  <c r="Z560"/>
  <c r="Y560"/>
  <c r="Z559"/>
  <c r="Y559"/>
  <c r="Z558"/>
  <c r="Y558"/>
  <c r="Z557"/>
  <c r="Y557"/>
  <c r="Z556"/>
  <c r="Y556"/>
  <c r="Z555"/>
  <c r="Y555"/>
  <c r="Z554"/>
  <c r="Y554"/>
  <c r="Z553"/>
  <c r="Y553"/>
  <c r="Z552"/>
  <c r="Y552"/>
  <c r="Z551"/>
  <c r="Y551"/>
  <c r="Z550"/>
  <c r="Y550"/>
  <c r="Z549"/>
  <c r="Y549"/>
  <c r="Z548"/>
  <c r="Y548"/>
  <c r="Z547"/>
  <c r="Y547"/>
  <c r="Z546"/>
  <c r="Y546"/>
  <c r="Z545"/>
  <c r="Y545"/>
  <c r="Z544"/>
  <c r="Y544"/>
  <c r="Z543"/>
  <c r="Y543"/>
  <c r="Z542"/>
  <c r="Y542"/>
  <c r="Z541"/>
  <c r="Y541"/>
  <c r="Z540"/>
  <c r="Y540"/>
  <c r="Z539"/>
  <c r="Y539"/>
  <c r="Z538"/>
  <c r="Y538"/>
  <c r="Z537"/>
  <c r="Y537"/>
  <c r="Z536"/>
  <c r="Y536"/>
  <c r="Z535"/>
  <c r="Y535"/>
  <c r="Z534"/>
  <c r="Y534"/>
  <c r="Z533"/>
  <c r="Y533"/>
  <c r="Z532"/>
  <c r="Y532"/>
  <c r="Z531"/>
  <c r="Y531"/>
  <c r="Z530"/>
  <c r="Y530"/>
  <c r="Z529"/>
  <c r="Y529"/>
  <c r="Z528"/>
  <c r="Y528"/>
  <c r="Z527"/>
  <c r="Y527"/>
  <c r="Z526"/>
  <c r="Y526"/>
  <c r="Z525"/>
  <c r="Y525"/>
  <c r="Z524"/>
  <c r="Y524"/>
  <c r="Z523"/>
  <c r="Y523"/>
  <c r="Z522"/>
  <c r="Y522"/>
  <c r="Z521"/>
  <c r="Y521"/>
  <c r="Z520"/>
  <c r="Y520"/>
  <c r="Z519"/>
  <c r="Y519"/>
  <c r="Z518"/>
  <c r="Y518"/>
  <c r="Z517"/>
  <c r="Y517"/>
  <c r="Z516"/>
  <c r="Y516"/>
  <c r="Z515"/>
  <c r="Y515"/>
  <c r="Z514"/>
  <c r="Y514"/>
  <c r="Z513"/>
  <c r="Y513"/>
  <c r="Z512"/>
  <c r="Y512"/>
  <c r="Z511"/>
  <c r="Y511"/>
  <c r="Z510"/>
  <c r="Y510"/>
  <c r="Z509"/>
  <c r="Y509"/>
  <c r="Z508"/>
  <c r="Y508"/>
  <c r="Z507"/>
  <c r="Y507"/>
  <c r="Z506"/>
  <c r="Y506"/>
  <c r="Z505"/>
  <c r="Y505"/>
  <c r="Z504"/>
  <c r="Y504"/>
  <c r="Z503"/>
  <c r="Y503"/>
  <c r="Z502"/>
  <c r="Y502"/>
  <c r="Z501"/>
  <c r="Y501"/>
  <c r="Z500"/>
  <c r="Y500"/>
  <c r="Z499"/>
  <c r="Y499"/>
  <c r="Z498"/>
  <c r="Y498"/>
  <c r="Z497"/>
  <c r="Y497"/>
  <c r="Z496"/>
  <c r="Y496"/>
  <c r="Z495"/>
  <c r="Y495"/>
  <c r="Z494"/>
  <c r="Y494"/>
  <c r="Z493"/>
  <c r="Y493"/>
  <c r="Z492"/>
  <c r="Y492"/>
  <c r="Z491"/>
  <c r="Y491"/>
  <c r="Z490"/>
  <c r="Y490"/>
  <c r="Z489"/>
  <c r="Y489"/>
  <c r="Z488"/>
  <c r="Y488"/>
  <c r="Z487"/>
  <c r="Y487"/>
  <c r="Z486"/>
  <c r="Y486"/>
  <c r="Z485"/>
  <c r="Y485"/>
  <c r="Z484"/>
  <c r="Y484"/>
  <c r="Z483"/>
  <c r="Y483"/>
  <c r="Z482"/>
  <c r="Y482"/>
  <c r="Z481"/>
  <c r="Y481"/>
  <c r="Z480"/>
  <c r="Y480"/>
  <c r="Z479"/>
  <c r="Y479"/>
  <c r="Z478"/>
  <c r="Y478"/>
  <c r="Z477"/>
  <c r="Y477"/>
  <c r="Z476"/>
  <c r="Y476"/>
  <c r="Z475"/>
  <c r="Y475"/>
  <c r="Z474"/>
  <c r="Y474"/>
  <c r="Z473"/>
  <c r="Y473"/>
  <c r="Z472"/>
  <c r="Y472"/>
  <c r="Z471"/>
  <c r="Y471"/>
  <c r="Z470"/>
  <c r="Y470"/>
  <c r="Z469"/>
  <c r="Y469"/>
  <c r="Z468"/>
  <c r="Y468"/>
  <c r="Z467"/>
  <c r="Y467"/>
  <c r="Z466"/>
  <c r="Y466"/>
  <c r="Z465"/>
  <c r="Y465"/>
  <c r="Z464"/>
  <c r="Y464"/>
  <c r="Z463"/>
  <c r="Y463"/>
  <c r="Z462"/>
  <c r="Y462"/>
  <c r="Z461"/>
  <c r="Y461"/>
  <c r="Z460"/>
  <c r="Y460"/>
  <c r="Z459"/>
  <c r="Y459"/>
  <c r="Z458"/>
  <c r="Y458"/>
  <c r="Z457"/>
  <c r="Y457"/>
  <c r="Z456"/>
  <c r="Y456"/>
  <c r="Z455"/>
  <c r="Y455"/>
  <c r="Z454"/>
  <c r="Y454"/>
  <c r="Z453"/>
  <c r="Y453"/>
  <c r="Z452"/>
  <c r="Y452"/>
  <c r="Z451"/>
  <c r="Y451"/>
  <c r="Z450"/>
  <c r="Y450"/>
  <c r="Z449"/>
  <c r="Y449"/>
  <c r="Z448"/>
  <c r="Y448"/>
  <c r="Z447"/>
  <c r="Y447"/>
  <c r="Z446"/>
  <c r="Y446"/>
  <c r="Z445"/>
  <c r="Y445"/>
  <c r="Z444"/>
  <c r="Y444"/>
  <c r="Z443"/>
  <c r="Y443"/>
  <c r="Z442"/>
  <c r="Y442"/>
  <c r="Z441"/>
  <c r="Y441"/>
  <c r="Z440"/>
  <c r="Y440"/>
  <c r="Z439"/>
  <c r="Y439"/>
  <c r="Z438"/>
  <c r="Y438"/>
  <c r="Z437"/>
  <c r="Y437"/>
  <c r="Z436"/>
  <c r="Y436"/>
  <c r="Z435"/>
  <c r="Y435"/>
  <c r="Z434"/>
  <c r="Y434"/>
  <c r="Z433"/>
  <c r="Y433"/>
  <c r="Z432"/>
  <c r="Y432"/>
  <c r="Z431"/>
  <c r="Y431"/>
  <c r="Z430"/>
  <c r="Y430"/>
  <c r="Z429"/>
  <c r="Y429"/>
  <c r="Z428"/>
  <c r="Y428"/>
  <c r="Z427"/>
  <c r="Y427"/>
  <c r="Z426"/>
  <c r="Y426"/>
  <c r="Z425"/>
  <c r="Y425"/>
  <c r="Z424"/>
  <c r="Y424"/>
  <c r="Z423"/>
  <c r="Y423"/>
  <c r="Z422"/>
  <c r="Y422"/>
  <c r="Z421"/>
  <c r="Y421"/>
  <c r="Z420"/>
  <c r="Y420"/>
  <c r="Z419"/>
  <c r="Y419"/>
  <c r="Z418"/>
  <c r="Y418"/>
  <c r="Z417"/>
  <c r="Y417"/>
  <c r="Z416"/>
  <c r="Y416"/>
  <c r="Z415"/>
  <c r="Y415"/>
  <c r="Z414"/>
  <c r="Y414"/>
  <c r="Z413"/>
  <c r="Y413"/>
  <c r="Z412"/>
  <c r="Y412"/>
  <c r="Z411"/>
  <c r="Y411"/>
  <c r="Z410"/>
  <c r="Y410"/>
  <c r="Z405"/>
  <c r="Y405"/>
  <c r="Z404"/>
  <c r="Y404"/>
  <c r="Z403"/>
  <c r="Y403"/>
  <c r="Z402"/>
  <c r="Y402"/>
  <c r="Z401"/>
  <c r="Y401"/>
  <c r="Z400"/>
  <c r="Y400"/>
  <c r="Z399"/>
  <c r="Y399"/>
  <c r="Z398"/>
  <c r="Y398"/>
  <c r="Z397"/>
  <c r="Y397"/>
  <c r="Z396"/>
  <c r="Y396"/>
  <c r="Z395"/>
  <c r="Y395"/>
  <c r="Z394"/>
  <c r="Y394"/>
  <c r="Z393"/>
  <c r="Y393"/>
  <c r="Z392"/>
  <c r="Y392"/>
  <c r="Z391"/>
  <c r="Y391"/>
  <c r="Z390"/>
  <c r="Y390"/>
  <c r="Z389"/>
  <c r="Y389"/>
  <c r="Z388"/>
  <c r="Y388"/>
  <c r="Z387"/>
  <c r="Y387"/>
  <c r="Z386"/>
  <c r="Y386"/>
  <c r="Z385"/>
  <c r="Y385"/>
  <c r="Z384"/>
  <c r="Y384"/>
  <c r="Z383"/>
  <c r="Y383"/>
  <c r="Z382"/>
  <c r="Y382"/>
  <c r="Z381"/>
  <c r="Y381"/>
  <c r="Z380"/>
  <c r="Y380"/>
  <c r="Z379"/>
  <c r="Y379"/>
  <c r="Z378"/>
  <c r="Y378"/>
  <c r="Z377"/>
  <c r="Y377"/>
  <c r="Z376"/>
  <c r="Y376"/>
  <c r="Z375"/>
  <c r="Y375"/>
  <c r="Z374"/>
  <c r="Y374"/>
  <c r="Z373"/>
  <c r="Y373"/>
  <c r="Z372"/>
  <c r="Y372"/>
  <c r="Z371"/>
  <c r="Y371"/>
  <c r="Z370"/>
  <c r="Y370"/>
  <c r="Z369"/>
  <c r="Y369"/>
  <c r="Z368"/>
  <c r="Y368"/>
  <c r="Z367"/>
  <c r="Y367"/>
  <c r="Z366"/>
  <c r="Y366"/>
  <c r="Z365"/>
  <c r="Y365"/>
  <c r="Z364"/>
  <c r="Y364"/>
  <c r="Z363"/>
  <c r="Y363"/>
  <c r="Z362"/>
  <c r="Y362"/>
  <c r="Z361"/>
  <c r="Y361"/>
  <c r="Z360"/>
  <c r="Y360"/>
  <c r="Z359"/>
  <c r="Y359"/>
  <c r="Z358"/>
  <c r="Y358"/>
  <c r="Z357"/>
  <c r="Y357"/>
  <c r="Z356"/>
  <c r="Y356"/>
  <c r="Z355"/>
  <c r="Y355"/>
  <c r="Z354"/>
  <c r="Y354"/>
  <c r="Z353"/>
  <c r="Y353"/>
  <c r="Z352"/>
  <c r="Y352"/>
  <c r="Z351"/>
  <c r="Y351"/>
  <c r="Z350"/>
  <c r="Y350"/>
  <c r="Z349"/>
  <c r="Y349"/>
  <c r="Z348"/>
  <c r="Y348"/>
  <c r="Z347"/>
  <c r="Y347"/>
  <c r="Z346"/>
  <c r="Y346"/>
  <c r="Z345"/>
  <c r="Y345"/>
  <c r="Z322"/>
  <c r="Y322"/>
  <c r="Z321"/>
  <c r="Y321"/>
  <c r="Z320"/>
  <c r="Y320"/>
  <c r="Z319"/>
  <c r="Y319"/>
  <c r="Z318"/>
  <c r="Y318"/>
  <c r="Z317"/>
  <c r="Y317"/>
  <c r="Z316"/>
  <c r="Y316"/>
  <c r="Z315"/>
  <c r="Y315"/>
  <c r="Z314"/>
  <c r="Y314"/>
  <c r="Z313"/>
  <c r="Y313"/>
  <c r="Z312"/>
  <c r="Y312"/>
  <c r="Z311"/>
  <c r="Y311"/>
  <c r="Z310"/>
  <c r="Y310"/>
  <c r="Z309"/>
  <c r="Y309"/>
  <c r="Z308"/>
  <c r="Y308"/>
  <c r="Z307"/>
  <c r="Y307"/>
  <c r="Z306"/>
  <c r="Y306"/>
  <c r="Z305"/>
  <c r="Y305"/>
  <c r="Z304"/>
  <c r="Y304"/>
  <c r="Z303"/>
  <c r="Y303"/>
  <c r="Z302"/>
  <c r="Y302"/>
  <c r="Z301"/>
  <c r="Y301"/>
  <c r="Z300"/>
  <c r="Y300"/>
  <c r="Z299"/>
  <c r="Y299"/>
  <c r="Z298"/>
  <c r="Y298"/>
  <c r="Z297"/>
  <c r="Y297"/>
  <c r="Z296"/>
  <c r="Y296"/>
  <c r="Z295"/>
  <c r="Y295"/>
  <c r="Z294"/>
  <c r="Y294"/>
  <c r="Z293"/>
  <c r="Y293"/>
  <c r="Z292"/>
  <c r="Y292"/>
  <c r="Z291"/>
  <c r="Y291"/>
  <c r="Z290"/>
  <c r="Y290"/>
  <c r="Z289"/>
  <c r="Y289"/>
  <c r="Z288"/>
  <c r="Y288"/>
  <c r="Z287"/>
  <c r="Y287"/>
  <c r="Z286"/>
  <c r="Y286"/>
  <c r="Z285"/>
  <c r="Y285"/>
  <c r="Z284"/>
  <c r="Y284"/>
  <c r="Z283"/>
  <c r="Y283"/>
  <c r="Z282"/>
  <c r="Y282"/>
  <c r="Z281"/>
  <c r="Y281"/>
  <c r="Z280"/>
  <c r="Y280"/>
  <c r="Z279"/>
  <c r="Y279"/>
  <c r="Z278"/>
  <c r="Y278"/>
  <c r="Z277"/>
  <c r="Y277"/>
  <c r="Z276"/>
  <c r="Y276"/>
  <c r="Z275"/>
  <c r="Y275"/>
  <c r="Z274"/>
  <c r="Y274"/>
  <c r="Z273"/>
  <c r="Y273"/>
  <c r="Z272"/>
  <c r="Y272"/>
  <c r="Z271"/>
  <c r="Y271"/>
  <c r="Z270"/>
  <c r="Y270"/>
  <c r="Z269"/>
  <c r="Y269"/>
  <c r="Z268"/>
  <c r="Y268"/>
  <c r="Z267"/>
  <c r="Y267"/>
  <c r="Z266"/>
  <c r="Y266"/>
  <c r="Z265"/>
  <c r="Y265"/>
  <c r="Z264"/>
  <c r="Y264"/>
  <c r="Z263"/>
  <c r="Y263"/>
  <c r="Z262"/>
  <c r="Y262"/>
  <c r="Z261"/>
  <c r="Y261"/>
  <c r="Z260"/>
  <c r="Y260"/>
  <c r="Z259"/>
  <c r="Y259"/>
  <c r="Z258"/>
  <c r="Y258"/>
  <c r="Z190"/>
  <c r="Y190"/>
  <c r="Z189"/>
  <c r="Y189"/>
  <c r="Z188"/>
  <c r="Y188"/>
  <c r="Z187"/>
  <c r="Y187"/>
  <c r="Z186"/>
  <c r="Y186"/>
  <c r="Z185"/>
  <c r="Y185"/>
  <c r="Z184"/>
  <c r="Y184"/>
  <c r="Z183"/>
  <c r="Y183"/>
  <c r="Z182"/>
  <c r="Y182"/>
  <c r="Z181"/>
  <c r="Y181"/>
  <c r="Z180"/>
  <c r="Y180"/>
  <c r="Z179"/>
  <c r="Y179"/>
  <c r="Z178"/>
  <c r="Y178"/>
  <c r="Z177"/>
  <c r="Y177"/>
  <c r="Z176"/>
  <c r="Y176"/>
  <c r="Z175"/>
  <c r="Y175"/>
  <c r="Z174"/>
  <c r="Y174"/>
  <c r="Z173"/>
  <c r="Y173"/>
  <c r="Z172"/>
  <c r="Y172"/>
  <c r="Z171"/>
  <c r="Y171"/>
  <c r="Z170"/>
  <c r="Z169"/>
  <c r="Y169"/>
  <c r="Z168"/>
  <c r="Y168"/>
  <c r="Z167"/>
  <c r="Y167"/>
  <c r="Z166"/>
  <c r="Y166"/>
  <c r="Z165"/>
  <c r="Y165"/>
  <c r="Z164"/>
  <c r="Y164"/>
  <c r="Z163"/>
  <c r="Y163"/>
  <c r="Z162"/>
  <c r="Y162"/>
  <c r="Z161"/>
  <c r="Y161"/>
  <c r="Z160"/>
  <c r="Y160"/>
  <c r="Z159"/>
  <c r="Y159"/>
  <c r="Z158"/>
  <c r="Y158"/>
  <c r="Z157"/>
  <c r="Y157"/>
  <c r="Z156"/>
  <c r="Y156"/>
  <c r="Z155"/>
  <c r="Y155"/>
  <c r="Z154"/>
  <c r="Y154"/>
  <c r="Z153"/>
  <c r="Y153"/>
  <c r="Z152"/>
  <c r="Y152"/>
  <c r="Z151"/>
  <c r="Y151"/>
  <c r="Z150"/>
  <c r="Y150"/>
  <c r="Z149"/>
  <c r="Y149"/>
  <c r="Z148"/>
  <c r="Y148"/>
  <c r="Z147"/>
  <c r="Y147"/>
  <c r="Z146"/>
  <c r="Y146"/>
  <c r="Z145"/>
  <c r="Y145"/>
  <c r="Z144"/>
  <c r="Y144"/>
  <c r="Z143"/>
  <c r="Y143"/>
  <c r="Z142"/>
  <c r="Y142"/>
  <c r="Z141"/>
  <c r="Y141"/>
  <c r="Z140"/>
  <c r="Y140"/>
  <c r="Z139"/>
  <c r="Y139"/>
  <c r="Z138"/>
  <c r="Y138"/>
  <c r="Z137"/>
  <c r="Y137"/>
  <c r="Z136"/>
  <c r="Y136"/>
  <c r="Z135"/>
  <c r="Y135"/>
  <c r="Z134"/>
  <c r="Y134"/>
  <c r="Z133"/>
  <c r="Y133"/>
  <c r="Z132"/>
  <c r="Y132"/>
  <c r="Z131"/>
  <c r="Y131"/>
  <c r="Z130"/>
  <c r="Y130"/>
  <c r="Z129"/>
  <c r="Y129"/>
  <c r="Z128"/>
  <c r="Y128"/>
  <c r="Z127"/>
  <c r="Y127"/>
  <c r="Z126"/>
  <c r="Y126"/>
  <c r="Z125"/>
  <c r="Y125"/>
  <c r="Z124"/>
  <c r="Y124"/>
  <c r="Z123"/>
  <c r="Y123"/>
  <c r="Z122"/>
  <c r="Y122"/>
  <c r="Z121"/>
  <c r="Y121"/>
  <c r="Z120"/>
  <c r="Y120"/>
  <c r="Z119"/>
  <c r="Y119"/>
  <c r="Z118"/>
  <c r="Y118"/>
  <c r="Z117"/>
  <c r="Y117"/>
  <c r="Z116"/>
  <c r="Y116"/>
  <c r="Z115"/>
  <c r="Y115"/>
  <c r="Z114"/>
  <c r="Y114"/>
  <c r="Z113"/>
  <c r="Y113"/>
  <c r="Z112"/>
  <c r="Y112"/>
  <c r="Z111"/>
  <c r="Y111"/>
  <c r="Z110"/>
  <c r="Y110"/>
  <c r="Z109"/>
  <c r="Y109"/>
  <c r="Z108"/>
  <c r="Y108"/>
  <c r="Z107"/>
  <c r="Y107"/>
  <c r="Z106"/>
  <c r="Y106"/>
  <c r="Z105"/>
  <c r="Y105"/>
  <c r="Z104"/>
  <c r="Y10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M190"/>
  <c r="L190"/>
  <c r="K190"/>
  <c r="J190"/>
  <c r="M189"/>
  <c r="L189"/>
  <c r="K189"/>
  <c r="J189"/>
  <c r="M188"/>
  <c r="L188"/>
  <c r="K188"/>
  <c r="J188"/>
  <c r="M187"/>
  <c r="L187"/>
  <c r="K187"/>
  <c r="J187"/>
  <c r="M186"/>
  <c r="L186"/>
  <c r="K186"/>
  <c r="J186"/>
  <c r="M185"/>
  <c r="L185"/>
  <c r="K185"/>
  <c r="J185"/>
  <c r="M184"/>
  <c r="L184"/>
  <c r="K184"/>
  <c r="J184"/>
  <c r="M183"/>
  <c r="L183"/>
  <c r="K183"/>
  <c r="J183"/>
  <c r="M182"/>
  <c r="L182"/>
  <c r="K182"/>
  <c r="J182"/>
  <c r="M181"/>
  <c r="L181"/>
  <c r="K181"/>
  <c r="J181"/>
  <c r="M180"/>
  <c r="L180"/>
  <c r="K180"/>
  <c r="J180"/>
  <c r="M179"/>
  <c r="L179"/>
  <c r="K179"/>
  <c r="J179"/>
  <c r="M178"/>
  <c r="L178"/>
  <c r="K178"/>
  <c r="J178"/>
  <c r="M177"/>
  <c r="L177"/>
  <c r="K177"/>
  <c r="J177"/>
  <c r="M176"/>
  <c r="L176"/>
  <c r="K176"/>
  <c r="J176"/>
  <c r="M175"/>
  <c r="L175"/>
  <c r="K175"/>
  <c r="J175"/>
  <c r="M174"/>
  <c r="L174"/>
  <c r="K174"/>
  <c r="J174"/>
  <c r="M173"/>
  <c r="L173"/>
  <c r="K173"/>
  <c r="J173"/>
  <c r="M172"/>
  <c r="L172"/>
  <c r="K172"/>
  <c r="J172"/>
  <c r="M171"/>
  <c r="L171"/>
  <c r="K171"/>
  <c r="J171"/>
  <c r="M170"/>
  <c r="L170"/>
  <c r="K170"/>
  <c r="J170"/>
  <c r="M169"/>
  <c r="L169"/>
  <c r="K169"/>
  <c r="J169"/>
  <c r="M168"/>
  <c r="L168"/>
  <c r="K168"/>
  <c r="J168"/>
  <c r="M167"/>
  <c r="L167"/>
  <c r="K167"/>
  <c r="J167"/>
  <c r="M166"/>
  <c r="L166"/>
  <c r="K166"/>
  <c r="J166"/>
  <c r="M165"/>
  <c r="L165"/>
  <c r="K165"/>
  <c r="J165"/>
  <c r="M164"/>
  <c r="L164"/>
  <c r="K164"/>
  <c r="J164"/>
  <c r="M163"/>
  <c r="L163"/>
  <c r="K163"/>
  <c r="J163"/>
  <c r="M162"/>
  <c r="L162"/>
  <c r="K162"/>
  <c r="J162"/>
  <c r="M161"/>
  <c r="L161"/>
  <c r="K161"/>
  <c r="J161"/>
  <c r="M160"/>
  <c r="L160"/>
  <c r="K160"/>
  <c r="J160"/>
  <c r="M159"/>
  <c r="L159"/>
  <c r="K159"/>
  <c r="J159"/>
  <c r="M158"/>
  <c r="L158"/>
  <c r="K158"/>
  <c r="J158"/>
  <c r="M157"/>
  <c r="L157"/>
  <c r="K157"/>
  <c r="J157"/>
  <c r="M156"/>
  <c r="L156"/>
  <c r="K156"/>
  <c r="J156"/>
  <c r="M155"/>
  <c r="L155"/>
  <c r="K155"/>
  <c r="J155"/>
  <c r="M154"/>
  <c r="L154"/>
  <c r="K154"/>
  <c r="J154"/>
  <c r="M153"/>
  <c r="L153"/>
  <c r="K153"/>
  <c r="J153"/>
  <c r="M152"/>
  <c r="L152"/>
  <c r="K152"/>
  <c r="J152"/>
  <c r="M151"/>
  <c r="L151"/>
  <c r="K151"/>
  <c r="J151"/>
  <c r="M150"/>
  <c r="L150"/>
  <c r="K150"/>
  <c r="J150"/>
  <c r="M149"/>
  <c r="L149"/>
  <c r="K149"/>
  <c r="J149"/>
  <c r="M148"/>
  <c r="L148"/>
  <c r="K148"/>
  <c r="J148"/>
  <c r="M147"/>
  <c r="L147"/>
  <c r="K147"/>
  <c r="J147"/>
  <c r="M146"/>
  <c r="L146"/>
  <c r="K146"/>
  <c r="J146"/>
  <c r="M145"/>
  <c r="L145"/>
  <c r="K145"/>
  <c r="J145"/>
  <c r="M144"/>
  <c r="L144"/>
  <c r="K144"/>
  <c r="J144"/>
  <c r="M143"/>
  <c r="L143"/>
  <c r="K143"/>
  <c r="J143"/>
  <c r="M142"/>
  <c r="L142"/>
  <c r="K142"/>
  <c r="J142"/>
  <c r="M141"/>
  <c r="L141"/>
  <c r="K141"/>
  <c r="J141"/>
  <c r="M140"/>
  <c r="L140"/>
  <c r="K140"/>
  <c r="J140"/>
  <c r="M139"/>
  <c r="L139"/>
  <c r="K139"/>
  <c r="J139"/>
  <c r="M138"/>
  <c r="L138"/>
  <c r="K138"/>
  <c r="J138"/>
  <c r="M137"/>
  <c r="L137"/>
  <c r="K137"/>
  <c r="J137"/>
  <c r="M136"/>
  <c r="L136"/>
  <c r="K136"/>
  <c r="J136"/>
  <c r="M135"/>
  <c r="L135"/>
  <c r="K135"/>
  <c r="J135"/>
  <c r="M134"/>
  <c r="L134"/>
  <c r="K134"/>
  <c r="J134"/>
  <c r="M133"/>
  <c r="L133"/>
  <c r="K133"/>
  <c r="J133"/>
  <c r="M132"/>
  <c r="L132"/>
  <c r="K132"/>
  <c r="J132"/>
  <c r="M131"/>
  <c r="L131"/>
  <c r="K131"/>
  <c r="J131"/>
  <c r="M130"/>
  <c r="L130"/>
  <c r="K130"/>
  <c r="J130"/>
  <c r="M129"/>
  <c r="L129"/>
  <c r="K129"/>
  <c r="J129"/>
  <c r="M128"/>
  <c r="L128"/>
  <c r="K128"/>
  <c r="J128"/>
  <c r="M127"/>
  <c r="L127"/>
  <c r="K127"/>
  <c r="J127"/>
  <c r="M126"/>
  <c r="L126"/>
  <c r="K126"/>
  <c r="J126"/>
  <c r="M125"/>
  <c r="L125"/>
  <c r="K125"/>
  <c r="J125"/>
  <c r="M124"/>
  <c r="L124"/>
  <c r="K124"/>
  <c r="J124"/>
  <c r="M123"/>
  <c r="L123"/>
  <c r="K123"/>
  <c r="J123"/>
  <c r="M122"/>
  <c r="L122"/>
  <c r="K122"/>
  <c r="J122"/>
  <c r="M121"/>
  <c r="L121"/>
  <c r="K121"/>
  <c r="J121"/>
  <c r="M120"/>
  <c r="L120"/>
  <c r="K120"/>
  <c r="J120"/>
  <c r="M119"/>
  <c r="L119"/>
  <c r="K119"/>
  <c r="J119"/>
  <c r="M118"/>
  <c r="L118"/>
  <c r="K118"/>
  <c r="J118"/>
  <c r="M117"/>
  <c r="L117"/>
  <c r="K117"/>
  <c r="J117"/>
  <c r="M116"/>
  <c r="L116"/>
  <c r="K116"/>
  <c r="J116"/>
  <c r="M115"/>
  <c r="L115"/>
  <c r="K115"/>
  <c r="J115"/>
  <c r="M114"/>
  <c r="L114"/>
  <c r="K114"/>
  <c r="J114"/>
  <c r="M113"/>
  <c r="L113"/>
  <c r="K113"/>
  <c r="J113"/>
  <c r="M112"/>
  <c r="L112"/>
  <c r="K112"/>
  <c r="J112"/>
  <c r="M111"/>
  <c r="L111"/>
  <c r="K111"/>
  <c r="J111"/>
  <c r="M110"/>
  <c r="L110"/>
  <c r="K110"/>
  <c r="J110"/>
  <c r="M109"/>
  <c r="L109"/>
  <c r="K109"/>
  <c r="J109"/>
  <c r="M108"/>
  <c r="L108"/>
  <c r="K108"/>
  <c r="J108"/>
  <c r="M107"/>
  <c r="L107"/>
  <c r="K107"/>
  <c r="J107"/>
  <c r="M106"/>
  <c r="L106"/>
  <c r="K106"/>
  <c r="J106"/>
  <c r="M105"/>
  <c r="L105"/>
  <c r="K105"/>
  <c r="J105"/>
  <c r="M104"/>
  <c r="L104"/>
  <c r="K104"/>
  <c r="J104"/>
  <c r="M103"/>
  <c r="L103"/>
  <c r="K103"/>
  <c r="J103"/>
  <c r="M102"/>
  <c r="L102"/>
  <c r="K102"/>
  <c r="J102"/>
  <c r="M101"/>
  <c r="L101"/>
  <c r="K101"/>
  <c r="J101"/>
  <c r="M100"/>
  <c r="L100"/>
  <c r="K100"/>
  <c r="J100"/>
  <c r="M99"/>
  <c r="L99"/>
  <c r="K99"/>
  <c r="J99"/>
  <c r="M98"/>
  <c r="L98"/>
  <c r="K98"/>
  <c r="J98"/>
  <c r="M97"/>
  <c r="L97"/>
  <c r="K97"/>
  <c r="J97"/>
  <c r="M96"/>
  <c r="L96"/>
  <c r="K96"/>
  <c r="J96"/>
  <c r="M95"/>
  <c r="L95"/>
  <c r="K95"/>
  <c r="J95"/>
  <c r="M94"/>
  <c r="L94"/>
  <c r="K94"/>
  <c r="J94"/>
  <c r="M93"/>
  <c r="L93"/>
  <c r="K93"/>
  <c r="J93"/>
  <c r="M92"/>
  <c r="L92"/>
  <c r="K92"/>
  <c r="J92"/>
  <c r="M91"/>
  <c r="L91"/>
  <c r="K91"/>
  <c r="J91"/>
  <c r="M90"/>
  <c r="L90"/>
  <c r="K90"/>
  <c r="J90"/>
  <c r="M89"/>
  <c r="L89"/>
  <c r="K89"/>
  <c r="J89"/>
  <c r="M88"/>
  <c r="L88"/>
  <c r="K88"/>
  <c r="J88"/>
  <c r="M87"/>
  <c r="L87"/>
  <c r="K87"/>
  <c r="J87"/>
  <c r="M86"/>
  <c r="L86"/>
  <c r="K86"/>
  <c r="J86"/>
  <c r="M85"/>
  <c r="L85"/>
  <c r="K85"/>
  <c r="J85"/>
  <c r="M84"/>
  <c r="L84"/>
  <c r="K84"/>
  <c r="J84"/>
  <c r="M83"/>
  <c r="L83"/>
  <c r="K83"/>
  <c r="J83"/>
  <c r="M82"/>
  <c r="L82"/>
  <c r="K82"/>
  <c r="J82"/>
  <c r="M81"/>
  <c r="L81"/>
  <c r="K81"/>
  <c r="J81"/>
  <c r="M80"/>
  <c r="L80"/>
  <c r="K80"/>
  <c r="J80"/>
  <c r="M71"/>
  <c r="L71"/>
  <c r="K71"/>
  <c r="J71"/>
  <c r="M70"/>
  <c r="L70"/>
  <c r="K70"/>
  <c r="J70"/>
  <c r="M69"/>
  <c r="L69"/>
  <c r="K69"/>
  <c r="J69"/>
  <c r="M68"/>
  <c r="L68"/>
  <c r="K68"/>
  <c r="J68"/>
  <c r="M67"/>
  <c r="L67"/>
  <c r="K67"/>
  <c r="J67"/>
  <c r="M66"/>
  <c r="L66"/>
  <c r="K66"/>
  <c r="J66"/>
  <c r="M65"/>
  <c r="L65"/>
  <c r="K65"/>
  <c r="J65"/>
  <c r="M64"/>
  <c r="L64"/>
  <c r="K64"/>
  <c r="J64"/>
  <c r="M63"/>
  <c r="L63"/>
  <c r="K63"/>
  <c r="J63"/>
  <c r="M62"/>
  <c r="L62"/>
  <c r="K62"/>
  <c r="J62"/>
  <c r="M61"/>
  <c r="L61"/>
  <c r="K61"/>
  <c r="J61"/>
  <c r="M60"/>
  <c r="L60"/>
  <c r="K60"/>
  <c r="J60"/>
  <c r="M59"/>
  <c r="L59"/>
  <c r="K59"/>
  <c r="J59"/>
  <c r="M58"/>
  <c r="L58"/>
  <c r="K58"/>
  <c r="J58"/>
  <c r="M57"/>
  <c r="L57"/>
  <c r="K57"/>
  <c r="J57"/>
  <c r="M56"/>
  <c r="L56"/>
  <c r="K56"/>
  <c r="J56"/>
  <c r="M55"/>
  <c r="L55"/>
  <c r="K55"/>
  <c r="J55"/>
  <c r="M54"/>
  <c r="L54"/>
  <c r="K54"/>
  <c r="J54"/>
  <c r="M53"/>
  <c r="L53"/>
  <c r="K53"/>
  <c r="J53"/>
  <c r="M52"/>
  <c r="L52"/>
  <c r="K52"/>
  <c r="J52"/>
  <c r="M51"/>
  <c r="L51"/>
  <c r="K51"/>
  <c r="J51"/>
  <c r="M50"/>
  <c r="L50"/>
  <c r="K50"/>
  <c r="J50"/>
  <c r="M49"/>
  <c r="L49"/>
  <c r="K49"/>
  <c r="J49"/>
  <c r="M48"/>
  <c r="L48"/>
  <c r="K48"/>
  <c r="J48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O7"/>
  <c r="W7"/>
  <c r="V7"/>
  <c r="U7"/>
  <c r="T7"/>
  <c r="S7"/>
  <c r="R7"/>
  <c r="Q7"/>
  <c r="P7"/>
  <c r="P2393" l="1"/>
  <c r="O2393"/>
  <c r="N2393"/>
  <c r="O2392"/>
  <c r="Q2392"/>
  <c r="P2392"/>
</calcChain>
</file>

<file path=xl/comments1.xml><?xml version="1.0" encoding="utf-8"?>
<comments xmlns="http://schemas.openxmlformats.org/spreadsheetml/2006/main">
  <authors>
    <author>ma_namazian</author>
  </authors>
  <commentList>
    <comment ref="N4" authorId="0">
      <text>
        <r>
          <rPr>
            <sz val="9"/>
            <color indexed="81"/>
            <rFont val="Tahoma"/>
            <family val="2"/>
          </rPr>
          <t xml:space="preserve">کد یک = کتابخانه
کد دو = انتقال به انبار
کد سه = امانت داده شده
</t>
        </r>
      </text>
    </comment>
  </commentList>
</comments>
</file>

<file path=xl/sharedStrings.xml><?xml version="1.0" encoding="utf-8"?>
<sst xmlns="http://schemas.openxmlformats.org/spreadsheetml/2006/main" count="26077" uniqueCount="8352">
  <si>
    <t>ردیف</t>
  </si>
  <si>
    <t>نام کتاب</t>
  </si>
  <si>
    <t xml:space="preserve">محل فعلی </t>
  </si>
  <si>
    <t>امانت</t>
  </si>
  <si>
    <t>امانت گیر</t>
  </si>
  <si>
    <t>تاریخ تحویل</t>
  </si>
  <si>
    <t>تاریخ برگرداندن</t>
  </si>
  <si>
    <t>انبار</t>
  </si>
  <si>
    <t>کد</t>
  </si>
  <si>
    <t>ناشر</t>
  </si>
  <si>
    <t xml:space="preserve">نوع کتاب </t>
  </si>
  <si>
    <t>نام مترجم</t>
  </si>
  <si>
    <t>سال انتشار</t>
  </si>
  <si>
    <t>دور انتشار</t>
  </si>
  <si>
    <t>موضوع کتاب</t>
  </si>
  <si>
    <t>کد موضوع</t>
  </si>
  <si>
    <t>موضوع اصلی</t>
  </si>
  <si>
    <t>فرعی 1</t>
  </si>
  <si>
    <t>فرعی 2</t>
  </si>
  <si>
    <t>فرعی 3</t>
  </si>
  <si>
    <t>گروه سنی</t>
  </si>
  <si>
    <t>مرجع</t>
  </si>
  <si>
    <t>لغت نامه</t>
  </si>
  <si>
    <t>فارسی</t>
  </si>
  <si>
    <t>دهخدا</t>
  </si>
  <si>
    <t>عمید</t>
  </si>
  <si>
    <t>معین</t>
  </si>
  <si>
    <t>نفیسی</t>
  </si>
  <si>
    <t>سایر</t>
  </si>
  <si>
    <t>غیر فارسی</t>
  </si>
  <si>
    <t>انگلیسی</t>
  </si>
  <si>
    <t>فرانسه</t>
  </si>
  <si>
    <t>عربی</t>
  </si>
  <si>
    <t>دایره المعارف</t>
  </si>
  <si>
    <t>فرهنگ زندگی نامه</t>
  </si>
  <si>
    <t>سفرنامه</t>
  </si>
  <si>
    <t>---</t>
  </si>
  <si>
    <t>رمان</t>
  </si>
  <si>
    <t>ادبی</t>
  </si>
  <si>
    <t>رمانتیک</t>
  </si>
  <si>
    <t>تاریخی</t>
  </si>
  <si>
    <t>داستانی</t>
  </si>
  <si>
    <t>جنگی</t>
  </si>
  <si>
    <t>داستانهای کوتاه</t>
  </si>
  <si>
    <t>مذهبی</t>
  </si>
  <si>
    <t>قران و تفسیر</t>
  </si>
  <si>
    <t>تفسیر قران</t>
  </si>
  <si>
    <t>میزان</t>
  </si>
  <si>
    <t>نمونه</t>
  </si>
  <si>
    <t>کتاب قران</t>
  </si>
  <si>
    <t>علوم قرانی</t>
  </si>
  <si>
    <t>احادیث و روایات</t>
  </si>
  <si>
    <t xml:space="preserve">نهج البلاغه </t>
  </si>
  <si>
    <t>توضیح المسایل</t>
  </si>
  <si>
    <t>مراسم مذهبی</t>
  </si>
  <si>
    <t>دین شناسی</t>
  </si>
  <si>
    <t>واقعه کربلا</t>
  </si>
  <si>
    <t>زبان خارجه و آموزش</t>
  </si>
  <si>
    <t>انگلسی</t>
  </si>
  <si>
    <t>المانی</t>
  </si>
  <si>
    <t>فرانسوی</t>
  </si>
  <si>
    <t>ایتالیایی</t>
  </si>
  <si>
    <t>هنر وسرگرمی</t>
  </si>
  <si>
    <t>موسیقی</t>
  </si>
  <si>
    <t>عکاسی</t>
  </si>
  <si>
    <t>هنرهای ترسیمی</t>
  </si>
  <si>
    <t>ورزش</t>
  </si>
  <si>
    <t>آشپزی</t>
  </si>
  <si>
    <t xml:space="preserve">تاریخ </t>
  </si>
  <si>
    <t>کرمان شناسی</t>
  </si>
  <si>
    <t>جغرافیا</t>
  </si>
  <si>
    <t>ادبیات</t>
  </si>
  <si>
    <t>دیوان شعرا و ادبا</t>
  </si>
  <si>
    <t>سعدی</t>
  </si>
  <si>
    <t>بوستان</t>
  </si>
  <si>
    <t>گلستان</t>
  </si>
  <si>
    <t>فردوسی</t>
  </si>
  <si>
    <t>نظامی</t>
  </si>
  <si>
    <t>مولانا</t>
  </si>
  <si>
    <t>سهراب سپهری</t>
  </si>
  <si>
    <t>نیما</t>
  </si>
  <si>
    <t>علوم پایه</t>
  </si>
  <si>
    <t>ریاضیات</t>
  </si>
  <si>
    <t>نجوم</t>
  </si>
  <si>
    <t>فیزیک</t>
  </si>
  <si>
    <t>شیمی</t>
  </si>
  <si>
    <t>زمین شناسی</t>
  </si>
  <si>
    <t>زیست شناسی</t>
  </si>
  <si>
    <t>علوم فنی</t>
  </si>
  <si>
    <t>عمران</t>
  </si>
  <si>
    <t>کشاورزی</t>
  </si>
  <si>
    <t>معماری</t>
  </si>
  <si>
    <t>هیدرولیک</t>
  </si>
  <si>
    <t>آبرسانی</t>
  </si>
  <si>
    <t>سد سازی</t>
  </si>
  <si>
    <t xml:space="preserve">کامپیوتر </t>
  </si>
  <si>
    <t>علوم انسانی</t>
  </si>
  <si>
    <t>جامعه شناسی</t>
  </si>
  <si>
    <t>حقوق</t>
  </si>
  <si>
    <t>مدیریت</t>
  </si>
  <si>
    <t>اقتصاد</t>
  </si>
  <si>
    <t>تعلیم و تربیت</t>
  </si>
  <si>
    <t>علوم اداری</t>
  </si>
  <si>
    <t>روانشناسی</t>
  </si>
  <si>
    <t>فلسفه و منطق</t>
  </si>
  <si>
    <t>علوم سیاسی</t>
  </si>
  <si>
    <t>پزشکی و سلامت</t>
  </si>
  <si>
    <t>کمک آموزشی</t>
  </si>
  <si>
    <t>کنکور</t>
  </si>
  <si>
    <t>کمک تحصیلی</t>
  </si>
  <si>
    <t>سایر موضوعات</t>
  </si>
  <si>
    <t>شماره قفسه</t>
  </si>
  <si>
    <t>محل کتابخانه</t>
  </si>
  <si>
    <t>آدرس کتاب در کتابخانه</t>
  </si>
  <si>
    <t>روز</t>
  </si>
  <si>
    <t>ماه</t>
  </si>
  <si>
    <t>سال</t>
  </si>
  <si>
    <t>*</t>
  </si>
  <si>
    <t>کد قبلی</t>
  </si>
  <si>
    <t>کد گروه</t>
  </si>
  <si>
    <t>مقطع تحصیلی</t>
  </si>
  <si>
    <t>سن</t>
  </si>
  <si>
    <t>قبل دبستان</t>
  </si>
  <si>
    <t>دبستان و راهنمایی</t>
  </si>
  <si>
    <t>دبیرستان</t>
  </si>
  <si>
    <t>فاقد گروه سنی</t>
  </si>
  <si>
    <t>تا 6 سال</t>
  </si>
  <si>
    <t>7-15</t>
  </si>
  <si>
    <t>15-18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</si>
  <si>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</si>
  <si>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</si>
  <si>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</si>
  <si>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</si>
  <si>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</si>
  <si>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</si>
  <si>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</si>
  <si>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</si>
  <si>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</si>
  <si>
    <t>PQ10</t>
  </si>
  <si>
    <t>PQ11</t>
  </si>
  <si>
    <t>PQ12</t>
  </si>
  <si>
    <t>PQ13</t>
  </si>
  <si>
    <t>PQ14</t>
  </si>
  <si>
    <t>محمدرضا شمس</t>
  </si>
  <si>
    <t>نیک آرنولد</t>
  </si>
  <si>
    <t>قصه های شیرین مرزبان نامه</t>
  </si>
  <si>
    <t>فیل گیتز</t>
  </si>
  <si>
    <t>PQ15</t>
  </si>
  <si>
    <t>PQ16</t>
  </si>
  <si>
    <t>PQ17</t>
  </si>
  <si>
    <t>PQ18</t>
  </si>
  <si>
    <t>PQ19</t>
  </si>
  <si>
    <t>PQ20</t>
  </si>
  <si>
    <t>PQ21</t>
  </si>
  <si>
    <t>PQ22</t>
  </si>
  <si>
    <t>PQ23</t>
  </si>
  <si>
    <t>PQ24</t>
  </si>
  <si>
    <t>PQ25</t>
  </si>
  <si>
    <t>PQ26</t>
  </si>
  <si>
    <t>PQ27</t>
  </si>
  <si>
    <t>PQ28</t>
  </si>
  <si>
    <t>PQ29</t>
  </si>
  <si>
    <t>PQ30</t>
  </si>
  <si>
    <t>PQ31</t>
  </si>
  <si>
    <t>PQ32</t>
  </si>
  <si>
    <t>PQ33</t>
  </si>
  <si>
    <t>PQ34</t>
  </si>
  <si>
    <t>PQ35</t>
  </si>
  <si>
    <t>PQ36</t>
  </si>
  <si>
    <t>فیروزه معراج</t>
  </si>
  <si>
    <t>محراب قلم</t>
  </si>
  <si>
    <t>پیدایش</t>
  </si>
  <si>
    <t>بچه های قالی باف خانه</t>
  </si>
  <si>
    <t>هوشنگ مرادی کرمانی</t>
  </si>
  <si>
    <t>پلو خورش</t>
  </si>
  <si>
    <t>مثل ماه شب چهارده</t>
  </si>
  <si>
    <t>مشت بر پوست</t>
  </si>
  <si>
    <t>شما که غریبه نیستید</t>
  </si>
  <si>
    <t>مربای شیرین</t>
  </si>
  <si>
    <t>PQ37</t>
  </si>
  <si>
    <t>PQ38</t>
  </si>
  <si>
    <t>PQ39</t>
  </si>
  <si>
    <t>PQ40</t>
  </si>
  <si>
    <t>PQ41</t>
  </si>
  <si>
    <t>PQ42</t>
  </si>
  <si>
    <t>PQ43</t>
  </si>
  <si>
    <t>PQ44</t>
  </si>
  <si>
    <t>PQ45</t>
  </si>
  <si>
    <t>PQ46</t>
  </si>
  <si>
    <t>PQ47</t>
  </si>
  <si>
    <t>PQ48</t>
  </si>
  <si>
    <t>PQ49</t>
  </si>
  <si>
    <t>PQ50</t>
  </si>
  <si>
    <t>PQ51</t>
  </si>
  <si>
    <t>PQ52</t>
  </si>
  <si>
    <t>PQ53</t>
  </si>
  <si>
    <t>PQ54</t>
  </si>
  <si>
    <t>PQ55</t>
  </si>
  <si>
    <t>PQ56</t>
  </si>
  <si>
    <t>PQ57</t>
  </si>
  <si>
    <t>PQ58</t>
  </si>
  <si>
    <t>PQ59</t>
  </si>
  <si>
    <t>PQ60</t>
  </si>
  <si>
    <t>PQ61</t>
  </si>
  <si>
    <t>PQ62</t>
  </si>
  <si>
    <t>PQ63</t>
  </si>
  <si>
    <t>PQ64</t>
  </si>
  <si>
    <t>PQ65</t>
  </si>
  <si>
    <t>PQ66</t>
  </si>
  <si>
    <t>PQ67</t>
  </si>
  <si>
    <t>PQ68</t>
  </si>
  <si>
    <t>PQ69</t>
  </si>
  <si>
    <t>PQ70</t>
  </si>
  <si>
    <t>PQ71</t>
  </si>
  <si>
    <t>PQ72</t>
  </si>
  <si>
    <t>PQ73</t>
  </si>
  <si>
    <t>PQ74</t>
  </si>
  <si>
    <t>PQ75</t>
  </si>
  <si>
    <t>PQ76</t>
  </si>
  <si>
    <t>PQ77</t>
  </si>
  <si>
    <t>PQ78</t>
  </si>
  <si>
    <t>PQ79</t>
  </si>
  <si>
    <t>PQ80</t>
  </si>
  <si>
    <t>PQ81</t>
  </si>
  <si>
    <t>PQ82</t>
  </si>
  <si>
    <t>PQ83</t>
  </si>
  <si>
    <t>PQ84</t>
  </si>
  <si>
    <t>PQ85</t>
  </si>
  <si>
    <t>PQ86</t>
  </si>
  <si>
    <t>PQ87</t>
  </si>
  <si>
    <t>PQ88</t>
  </si>
  <si>
    <t>PQ89</t>
  </si>
  <si>
    <t>PQ90</t>
  </si>
  <si>
    <t>PQ91</t>
  </si>
  <si>
    <t>PQ92</t>
  </si>
  <si>
    <t>PQ93</t>
  </si>
  <si>
    <t>PQ94</t>
  </si>
  <si>
    <t>PQ95</t>
  </si>
  <si>
    <t>PQ96</t>
  </si>
  <si>
    <t>PQ97</t>
  </si>
  <si>
    <t>PQ98</t>
  </si>
  <si>
    <t>PQ99</t>
  </si>
  <si>
    <t>PQ100</t>
  </si>
  <si>
    <t>PQ101</t>
  </si>
  <si>
    <t>PQ102</t>
  </si>
  <si>
    <t>PQ103</t>
  </si>
  <si>
    <t>PQ104</t>
  </si>
  <si>
    <t>PQ105</t>
  </si>
  <si>
    <t>PQ106</t>
  </si>
  <si>
    <t>PQ107</t>
  </si>
  <si>
    <t>PQ108</t>
  </si>
  <si>
    <t>PQ109</t>
  </si>
  <si>
    <t>PQ110</t>
  </si>
  <si>
    <t>PQ111</t>
  </si>
  <si>
    <t>PQ112</t>
  </si>
  <si>
    <t>PQ113</t>
  </si>
  <si>
    <t>PQ114</t>
  </si>
  <si>
    <t>PQ115</t>
  </si>
  <si>
    <t>PQ116</t>
  </si>
  <si>
    <t>PQ117</t>
  </si>
  <si>
    <t>PQ118</t>
  </si>
  <si>
    <t>PQ119</t>
  </si>
  <si>
    <t>PQ120</t>
  </si>
  <si>
    <t>PQ121</t>
  </si>
  <si>
    <t>PQ122</t>
  </si>
  <si>
    <t>PQ123</t>
  </si>
  <si>
    <t>PQ124</t>
  </si>
  <si>
    <t>PQ125</t>
  </si>
  <si>
    <t>PQ126</t>
  </si>
  <si>
    <t>PQ127</t>
  </si>
  <si>
    <t>PQ128</t>
  </si>
  <si>
    <t>PQ129</t>
  </si>
  <si>
    <t>PQ130</t>
  </si>
  <si>
    <t>PQ131</t>
  </si>
  <si>
    <t>PQ132</t>
  </si>
  <si>
    <t>PQ133</t>
  </si>
  <si>
    <t>PQ134</t>
  </si>
  <si>
    <t>PQ135</t>
  </si>
  <si>
    <t>PQ136</t>
  </si>
  <si>
    <t>PQ137</t>
  </si>
  <si>
    <t>PQ138</t>
  </si>
  <si>
    <t>PQ139</t>
  </si>
  <si>
    <t>PQ140</t>
  </si>
  <si>
    <t>PQ141</t>
  </si>
  <si>
    <t>PQ142</t>
  </si>
  <si>
    <t>PQ143</t>
  </si>
  <si>
    <t>PQ144</t>
  </si>
  <si>
    <t>PQ145</t>
  </si>
  <si>
    <t>PQ146</t>
  </si>
  <si>
    <t>PQ147</t>
  </si>
  <si>
    <t>PQ148</t>
  </si>
  <si>
    <t>PQ149</t>
  </si>
  <si>
    <t>PQ150</t>
  </si>
  <si>
    <t>PQ151</t>
  </si>
  <si>
    <t>PQ152</t>
  </si>
  <si>
    <t>PQ153</t>
  </si>
  <si>
    <t>PQ154</t>
  </si>
  <si>
    <t>PQ155</t>
  </si>
  <si>
    <t>PQ156</t>
  </si>
  <si>
    <t>PQ157</t>
  </si>
  <si>
    <t>PQ158</t>
  </si>
  <si>
    <t>PQ159</t>
  </si>
  <si>
    <t>PQ160</t>
  </si>
  <si>
    <t>PQ161</t>
  </si>
  <si>
    <t>PQ162</t>
  </si>
  <si>
    <t>PQ163</t>
  </si>
  <si>
    <t>PQ164</t>
  </si>
  <si>
    <t>PQ165</t>
  </si>
  <si>
    <t>PQ166</t>
  </si>
  <si>
    <t>PQ167</t>
  </si>
  <si>
    <t>PQ168</t>
  </si>
  <si>
    <t>PQ169</t>
  </si>
  <si>
    <t>PQ170</t>
  </si>
  <si>
    <t>PQ171</t>
  </si>
  <si>
    <t>PQ172</t>
  </si>
  <si>
    <t>PQ173</t>
  </si>
  <si>
    <t>PQ174</t>
  </si>
  <si>
    <t>PQ175</t>
  </si>
  <si>
    <t>PQ177</t>
  </si>
  <si>
    <t>PQ178</t>
  </si>
  <si>
    <t>PQ179</t>
  </si>
  <si>
    <t>PQ180</t>
  </si>
  <si>
    <t>PQ181</t>
  </si>
  <si>
    <t>PQ182</t>
  </si>
  <si>
    <t>PQ183</t>
  </si>
  <si>
    <t>PQ184</t>
  </si>
  <si>
    <t>PQ185</t>
  </si>
  <si>
    <t>خمره</t>
  </si>
  <si>
    <t>کارولین بینگ هام</t>
  </si>
  <si>
    <t>مهناز عسکری</t>
  </si>
  <si>
    <t>رویا خویی</t>
  </si>
  <si>
    <t>12 ماموریت هرکول (24) (افسانه های ملل)</t>
  </si>
  <si>
    <t>افسانه های ملل (24) افسانه های زرنگ ها</t>
  </si>
  <si>
    <t>افسانه های ملل (21) افسانه های دزدان دریایی</t>
  </si>
  <si>
    <t>افسانه های ملل (23) قهرمانان اسطوره ای</t>
  </si>
  <si>
    <t>افسانه های ملل (4) افسانه های کچل</t>
  </si>
  <si>
    <t>افسانه های ملل (10) افسانه های جادوگری</t>
  </si>
  <si>
    <t>افسانه های ملل (9) افسانه های جن و پری</t>
  </si>
  <si>
    <t>حکایت های شیرین تاریخ بیهقی</t>
  </si>
  <si>
    <t>دایره المعارف کوچک درباره ی بدن من</t>
  </si>
  <si>
    <r>
      <t xml:space="preserve">علوم ترسناک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نورهای ترسناک</t>
    </r>
  </si>
  <si>
    <t>ترانه های شیرین بابا طاهر</t>
  </si>
  <si>
    <r>
      <t xml:space="preserve">علوم ترسناک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</t>
    </r>
    <r>
      <rPr>
        <b/>
        <sz val="12"/>
        <rFont val="B Mitra"/>
        <charset val="178"/>
      </rPr>
      <t>فسیل های اسرارآمیز</t>
    </r>
  </si>
  <si>
    <r>
      <t xml:space="preserve">علوم ترسناک شگفتی های (خون بدن- استخوان </t>
    </r>
    <r>
      <rPr>
        <b/>
        <sz val="9"/>
        <rFont val="Times New Roman"/>
        <family val="1"/>
      </rPr>
      <t>–</t>
    </r>
    <r>
      <rPr>
        <b/>
        <sz val="12"/>
        <rFont val="B Mitra"/>
        <charset val="178"/>
      </rPr>
      <t xml:space="preserve"> اعضای بدن</t>
    </r>
    <r>
      <rPr>
        <b/>
        <sz val="9"/>
        <rFont val="B Mitra"/>
        <charset val="178"/>
      </rPr>
      <t>)</t>
    </r>
  </si>
  <si>
    <t xml:space="preserve">لبخند انار </t>
  </si>
  <si>
    <t xml:space="preserve">نخل </t>
  </si>
  <si>
    <t>تنور و داستانهای دیگر</t>
  </si>
  <si>
    <t>نازبالش</t>
  </si>
  <si>
    <t>نه تر و نه خشک</t>
  </si>
  <si>
    <t>دایرة المعارف نجوم آسمان و فضا</t>
  </si>
  <si>
    <t>دایرة المعارف دریاها و اقیانوس ها</t>
  </si>
  <si>
    <t>دایرة المعارف جانوران</t>
  </si>
  <si>
    <t xml:space="preserve">دایرة المعارف مدرسه </t>
  </si>
  <si>
    <t>دایرة المعارف شغل ها</t>
  </si>
  <si>
    <t>دایرة المعارف بدن انسان</t>
  </si>
  <si>
    <t>دایرة المعارف کودک</t>
  </si>
  <si>
    <t>دایرة المعارف مهتاب (موضوعات گوناگون)</t>
  </si>
  <si>
    <t>دایرة المعارف اختراعات</t>
  </si>
  <si>
    <t>بدن من (من از چیزی ساخته شده ام)</t>
  </si>
  <si>
    <t>چراهای شگفت انگیز سیاره زمین</t>
  </si>
  <si>
    <t>چراهای شگفت انگیز خزندگان</t>
  </si>
  <si>
    <t>چراهای شگفت انگیز پوشاک ایرانی</t>
  </si>
  <si>
    <t>چراهای شگفت انگیز جنگل ها</t>
  </si>
  <si>
    <t>چراهای شگفت انگیز قرآن کریم (2جلد)</t>
  </si>
  <si>
    <t>چراهای شگفت انگیز دریاها و اقیانوس ها</t>
  </si>
  <si>
    <t>چراهای شگفت انگیز غارها</t>
  </si>
  <si>
    <t>چراهای شگفت انگیز حمل و نقل</t>
  </si>
  <si>
    <t>چراهای شگفت انگیز کوهستان</t>
  </si>
  <si>
    <t>چراهای شگفت انگیز بیابانها</t>
  </si>
  <si>
    <t>چراهای شگفت انگیز مصر باستان</t>
  </si>
  <si>
    <t>چراهای شگفت انگیز لباسهای محلی اقوام ایرانی</t>
  </si>
  <si>
    <t>روبات ها در قصه ها و فیلم ها</t>
  </si>
  <si>
    <t>روبات ها در حمل و نقل</t>
  </si>
  <si>
    <t>روبات ها در خانه ها و دنیای سرگرمی</t>
  </si>
  <si>
    <t>روبات ها در پزشکی و علوم</t>
  </si>
  <si>
    <t>روبات ها در مأموریت های خطرناک</t>
  </si>
  <si>
    <t>روبات ها کاوشگران فضا</t>
  </si>
  <si>
    <t>عجایب فضا و کهکشانها</t>
  </si>
  <si>
    <t>اطلاعات عمومی برای جوانان و نوجوانان</t>
  </si>
  <si>
    <t>اطلاعات علمی و فنی</t>
  </si>
  <si>
    <t>طبیعت طوفانهای تکان دهنده</t>
  </si>
  <si>
    <t>پرسش های کودکان و نحوه پاسخگویی به آنها</t>
  </si>
  <si>
    <t>آزمایش های جورواجور با اعضای بدن</t>
  </si>
  <si>
    <t>قصه های شیرین کلیله و دمنه</t>
  </si>
  <si>
    <t>روزی بود روزی نبود</t>
  </si>
  <si>
    <t>حکایت های بهلول</t>
  </si>
  <si>
    <t>یک پرتقال کال کوچولو (کودکان)</t>
  </si>
  <si>
    <t>نمکو(کودکان)</t>
  </si>
  <si>
    <t>دار دار خبردار(کودکان)</t>
  </si>
  <si>
    <t>گنجشک پر- کلاغ پر(کودکان)</t>
  </si>
  <si>
    <t>آفتاب مهتاب چه رنگه(کودکان)</t>
  </si>
  <si>
    <t>اتلک تی تتلک(کودکان)</t>
  </si>
  <si>
    <t>جم جمک برگ خزون(کودکان)</t>
  </si>
  <si>
    <t>سوسکچه و برق برقی(کودکان)</t>
  </si>
  <si>
    <t>تو کی هستی</t>
  </si>
  <si>
    <t>ماجراهای تن تن - خبرنگار جوان فرار از شوروی</t>
  </si>
  <si>
    <t>ماجراهای تن تن - خبرنگار جوان جدال با تبهکاران</t>
  </si>
  <si>
    <t>ماجراهای تن تن - خبرنگار جوان نیلوفر آبی</t>
  </si>
  <si>
    <t>ماجراهای تن تن - خبرنگار جوان جزیره سیاه</t>
  </si>
  <si>
    <t>ماجراهای تن تن - خبرنگار جوان عصای سحر آمیز</t>
  </si>
  <si>
    <t>ماجراهای تن تن - خبرنگار جوان زندانی های معبد خورشید</t>
  </si>
  <si>
    <t>ماجراهای تن تن - خبرنگار جوان ماجرای کلکولس</t>
  </si>
  <si>
    <t>ماجراهای تن تن - خبرنگار جوان پرواز 714</t>
  </si>
  <si>
    <t>ماجراهای تن تن - خبرنگار جوان هنر الفبا</t>
  </si>
  <si>
    <t>قصه هایی برای پسران</t>
  </si>
  <si>
    <t>قصه هایی برای دختران</t>
  </si>
  <si>
    <t>اطلس تاریخ جهان برای دانش آموز</t>
  </si>
  <si>
    <t>اطلس جغرافی جهان برای دانش آموز</t>
  </si>
  <si>
    <t xml:space="preserve">افسانه های مردم دنیا مجموعه 52 قصه (1-4) </t>
  </si>
  <si>
    <t xml:space="preserve">افسانه های مردم دنیا مجموعه 59 قصه (5-8) </t>
  </si>
  <si>
    <t>افسانه های مردم دنیا مجموعه224 قصه (9-12)</t>
  </si>
  <si>
    <t>دانش نامه تصویری نوآموز</t>
  </si>
  <si>
    <t xml:space="preserve">هزار و یک پرسش مجموعه 9 جلد </t>
  </si>
  <si>
    <t>پیدایش آب و هوا</t>
  </si>
  <si>
    <t>پیدایش زلزله ها و آتشفشانها</t>
  </si>
  <si>
    <t>پیدایش رودخانه ها</t>
  </si>
  <si>
    <t>آموزش اعدا با صفر</t>
  </si>
  <si>
    <t>قصه های ماندنی (1-5)</t>
  </si>
  <si>
    <t>قصه های ماندنی (6-10)</t>
  </si>
  <si>
    <t>قصه های ماندنی (11-15)</t>
  </si>
  <si>
    <t>قصه های حسن کچل</t>
  </si>
  <si>
    <t>گربه و گنجشک فداکار</t>
  </si>
  <si>
    <t>بچه های انقلاب</t>
  </si>
  <si>
    <t>روباه حیله گر</t>
  </si>
  <si>
    <t>گنجشکک اشی مشی</t>
  </si>
  <si>
    <t>دارکوب شاعر است</t>
  </si>
  <si>
    <t xml:space="preserve">درختی که سکه طلا می داد </t>
  </si>
  <si>
    <t>خودم می خوانم</t>
  </si>
  <si>
    <t>66 قصه از هانس کریستین اندرسن</t>
  </si>
  <si>
    <t>44 قصه از هانس کریستین اندرسن</t>
  </si>
  <si>
    <t>الیور تویست</t>
  </si>
  <si>
    <t>سرود کریسمس</t>
  </si>
  <si>
    <t>شاهزاده و گدا</t>
  </si>
  <si>
    <t>دور دنیا در 80 روز</t>
  </si>
  <si>
    <t>سپید دندان</t>
  </si>
  <si>
    <t>جام جهانی در جوادیه</t>
  </si>
  <si>
    <t>زنان کوچک</t>
  </si>
  <si>
    <t>خانه کوچک</t>
  </si>
  <si>
    <t>بچه های راه آهن</t>
  </si>
  <si>
    <t>هایدی</t>
  </si>
  <si>
    <t>سارا کورو - شاهزاده خانم کوچک</t>
  </si>
  <si>
    <t>رابینسون کروزو</t>
  </si>
  <si>
    <t>مروارید</t>
  </si>
  <si>
    <t>کنت مونت کریستو</t>
  </si>
  <si>
    <t>جزیره گنج</t>
  </si>
  <si>
    <t>داستان دو شهر</t>
  </si>
  <si>
    <t>کلبه عمو تام</t>
  </si>
  <si>
    <t>بابالنگ دراز</t>
  </si>
  <si>
    <t>آرزوهای بزرگ</t>
  </si>
  <si>
    <t>شازده کوچولو</t>
  </si>
  <si>
    <t>پتریان</t>
  </si>
  <si>
    <t xml:space="preserve">قورباغه خوشگل </t>
  </si>
  <si>
    <t>تامبلینا(شستی)</t>
  </si>
  <si>
    <t>زیبای خفته</t>
  </si>
  <si>
    <t>دخترک کبریت فروش</t>
  </si>
  <si>
    <t>آلیس در سرزمین عجایب</t>
  </si>
  <si>
    <t>یکی بود یکی نبود</t>
  </si>
  <si>
    <t>سه بچه گربه</t>
  </si>
  <si>
    <t>سفید برفی</t>
  </si>
  <si>
    <t>هانسل و گرتل</t>
  </si>
  <si>
    <t>گیسو طلا</t>
  </si>
  <si>
    <t>عمو نوروز</t>
  </si>
  <si>
    <t>کفاش و کوتوله ها</t>
  </si>
  <si>
    <t>خاله سوسکه</t>
  </si>
  <si>
    <t>جوجه اردک زشت</t>
  </si>
  <si>
    <t>پینوکیو</t>
  </si>
  <si>
    <t>سیندرلا(2نسخه)</t>
  </si>
  <si>
    <t>جگ و ساقه لوبیا</t>
  </si>
  <si>
    <t>شنل قرمزی</t>
  </si>
  <si>
    <t>نیکلاس نیکلبی</t>
  </si>
  <si>
    <t>هاکلبری فین</t>
  </si>
  <si>
    <t>آخرین شاگرد(5جلد)</t>
  </si>
  <si>
    <t>جنگاوران جوان(3جلد)</t>
  </si>
  <si>
    <t>آتش دزد(3جلد)</t>
  </si>
  <si>
    <t>آرتمیس فاول نابغه 12ساله اینترنتی (7جلد)</t>
  </si>
  <si>
    <t>شگفت زده</t>
  </si>
  <si>
    <t>اختراع هوگو</t>
  </si>
  <si>
    <t>جایی که کوه بوسه میزند بر ماه</t>
  </si>
  <si>
    <t>اردک سیاه</t>
  </si>
  <si>
    <t>ماه بر فراز مانیفست</t>
  </si>
  <si>
    <t>رویای بابک</t>
  </si>
  <si>
    <t>اژدهاسوار</t>
  </si>
  <si>
    <t>وقتی به من میرسی</t>
  </si>
  <si>
    <t>اسب جنگی</t>
  </si>
  <si>
    <t>جودی(8جلد)</t>
  </si>
  <si>
    <t>داستانهای ماجراجویانه انگلیسی(10جلد)(رمان کودک)</t>
  </si>
  <si>
    <t>خودم میخوانم(10جلد)فاسی آموز برای کلاس اولی ها</t>
  </si>
  <si>
    <t>قصه های جنگل</t>
  </si>
  <si>
    <t>گریس خالی(4جلد)</t>
  </si>
  <si>
    <t>هفت خوان و خرده ای</t>
  </si>
  <si>
    <t>من نگهبان جن خانه هستم</t>
  </si>
  <si>
    <t>روبی</t>
  </si>
  <si>
    <t>تیم رویا</t>
  </si>
  <si>
    <t xml:space="preserve">آرش و تهمینه </t>
  </si>
  <si>
    <t>بابابزرگ سبیل موکتی</t>
  </si>
  <si>
    <t>شاهزاده ایرانی</t>
  </si>
  <si>
    <t>طولانی ترین آواز نهنگ</t>
  </si>
  <si>
    <t>داستان تریسی بیکر</t>
  </si>
  <si>
    <t>مقررات</t>
  </si>
  <si>
    <t>مدرسه عجیب و غریب(15جلد)</t>
  </si>
  <si>
    <t>همیار پلیس (توصیه های ایمنی در خیابان)</t>
  </si>
  <si>
    <t>رنگ آمیزی باشعر ماهی</t>
  </si>
  <si>
    <t>رنگ آمیزی با شعر سیب</t>
  </si>
  <si>
    <t>رنگ آمیزی با اتوبوس</t>
  </si>
  <si>
    <t>فیل کوچولو</t>
  </si>
  <si>
    <t>پرواز از قفس</t>
  </si>
  <si>
    <t>کریستیان گرونیه</t>
  </si>
  <si>
    <t>رویا خوئی</t>
  </si>
  <si>
    <t>استفان دکورن</t>
  </si>
  <si>
    <t>محمد رضا شمس</t>
  </si>
  <si>
    <t>حسین فتاحی</t>
  </si>
  <si>
    <t>آگنس و اندرویل و میشل لانسینا</t>
  </si>
  <si>
    <t>گیتا حجتی</t>
  </si>
  <si>
    <t>داود لطف الله</t>
  </si>
  <si>
    <t>عبدالمجید نجفی</t>
  </si>
  <si>
    <t>غلامرضا حیدری</t>
  </si>
  <si>
    <t>بنوادولالاندرا</t>
  </si>
  <si>
    <t>مهدی ضرغامیان</t>
  </si>
  <si>
    <t>کاری لاو...</t>
  </si>
  <si>
    <t>حسین دانشفرو...</t>
  </si>
  <si>
    <t>احسان کاتبی</t>
  </si>
  <si>
    <t>ریچاد واکر</t>
  </si>
  <si>
    <t>دکترمجید رضائی راد</t>
  </si>
  <si>
    <t>__</t>
  </si>
  <si>
    <t>منوچهر اکبرلو</t>
  </si>
  <si>
    <t>امیلی برمون</t>
  </si>
  <si>
    <t>رابرت وینستون</t>
  </si>
  <si>
    <t>دکتر محسن ارجمند</t>
  </si>
  <si>
    <t>آنیتا گانری</t>
  </si>
  <si>
    <t>رویاخویی</t>
  </si>
  <si>
    <t>آماندا انیل</t>
  </si>
  <si>
    <t>-</t>
  </si>
  <si>
    <t>جکی گف</t>
  </si>
  <si>
    <t>رضا نباتی</t>
  </si>
  <si>
    <t>امیرصالح طالقانی</t>
  </si>
  <si>
    <t>کریستوفر مینارد</t>
  </si>
  <si>
    <t>فیلیپ استیل</t>
  </si>
  <si>
    <t>شهرام رجب زاده</t>
  </si>
  <si>
    <t>استیو پارکر</t>
  </si>
  <si>
    <t>مجید عمیق</t>
  </si>
  <si>
    <t>محسن کیانی</t>
  </si>
  <si>
    <t>کاظم فائقی</t>
  </si>
  <si>
    <t>سیسل اوبری</t>
  </si>
  <si>
    <t>محمود مزینانی</t>
  </si>
  <si>
    <t>دکتر میریام استوپارد</t>
  </si>
  <si>
    <t>فاطمه رضایی ملک خیلی</t>
  </si>
  <si>
    <t>داوود لطف الله</t>
  </si>
  <si>
    <t>محمد میرکیانی</t>
  </si>
  <si>
    <t>احمد عربلو</t>
  </si>
  <si>
    <t>نرگس باقری</t>
  </si>
  <si>
    <t>افسانه شعبان نژاد</t>
  </si>
  <si>
    <t>آیلین شامی</t>
  </si>
  <si>
    <t>هرژه</t>
  </si>
  <si>
    <t>گروه نشر رایحه</t>
  </si>
  <si>
    <t>درک هال</t>
  </si>
  <si>
    <t>شیما فتاحی</t>
  </si>
  <si>
    <t>سیمون آدامز</t>
  </si>
  <si>
    <t>مرجان نگهی</t>
  </si>
  <si>
    <t>بلیزا وبر</t>
  </si>
  <si>
    <t>مسعود جوادیان</t>
  </si>
  <si>
    <t>عبدالرحمان دیه جبی</t>
  </si>
  <si>
    <t>هانس کریستین آندرسن</t>
  </si>
  <si>
    <t>حسن سالاری</t>
  </si>
  <si>
    <t>بریژیت آردلی</t>
  </si>
  <si>
    <t>رضوان دزفولی</t>
  </si>
  <si>
    <t>اندریو یاماس</t>
  </si>
  <si>
    <t>رضا ناظمیان</t>
  </si>
  <si>
    <t>مصطفی گرگان بیگ</t>
  </si>
  <si>
    <t>کبری مجیدی</t>
  </si>
  <si>
    <t>سبا تابانی</t>
  </si>
  <si>
    <t>سعید بهروزی</t>
  </si>
  <si>
    <t>حمید شهبازی</t>
  </si>
  <si>
    <t>اسماعیل هنرمندنیا</t>
  </si>
  <si>
    <t>امیراسماعیل امیرلو</t>
  </si>
  <si>
    <t>داریوش آقاجانی</t>
  </si>
  <si>
    <t>لقمان دهقانی رحیم آبادی</t>
  </si>
  <si>
    <t>لیلا تقوی</t>
  </si>
  <si>
    <t>شکوه قاسم نیا</t>
  </si>
  <si>
    <t>پریسا همایون روز</t>
  </si>
  <si>
    <t>چارلز دیکنز</t>
  </si>
  <si>
    <t>محسن فرزاد</t>
  </si>
  <si>
    <t>محسن سلیمانی</t>
  </si>
  <si>
    <t>مارک تواین</t>
  </si>
  <si>
    <t>ژول ورن</t>
  </si>
  <si>
    <t>جک لندن</t>
  </si>
  <si>
    <t>داوود امیریان</t>
  </si>
  <si>
    <t>قدیانی</t>
  </si>
  <si>
    <t>لوییزا می الکت</t>
  </si>
  <si>
    <t>فرزین مروارید</t>
  </si>
  <si>
    <t>لورا اینگالز وایلدر</t>
  </si>
  <si>
    <t>مهرداد حمیدویان</t>
  </si>
  <si>
    <t>ای نزبیت</t>
  </si>
  <si>
    <t>جوانا اسپایری</t>
  </si>
  <si>
    <t>سارا قدیانی</t>
  </si>
  <si>
    <t>فرانس هاجسن برنت</t>
  </si>
  <si>
    <t>رامک نیک طلب</t>
  </si>
  <si>
    <t>دانیل دفو</t>
  </si>
  <si>
    <t>الکساندر دوما</t>
  </si>
  <si>
    <t>رابرت لویی استسوتسن</t>
  </si>
  <si>
    <t xml:space="preserve">محسن سلیمانی </t>
  </si>
  <si>
    <t>نوشین ابراهیمی</t>
  </si>
  <si>
    <t>هریت بیچر استو</t>
  </si>
  <si>
    <t>جین وبستر</t>
  </si>
  <si>
    <t>آنتوان دوسنت اگروپری</t>
  </si>
  <si>
    <t>مصطفی رحماندوست</t>
  </si>
  <si>
    <t>شقایق دادجو</t>
  </si>
  <si>
    <t>حمید عاملی</t>
  </si>
  <si>
    <t>ژوزف دیلینی</t>
  </si>
  <si>
    <t>مریم سنقرالوله</t>
  </si>
  <si>
    <t>جان فلنگن</t>
  </si>
  <si>
    <t>مسعود ملک یاری</t>
  </si>
  <si>
    <t>تری دیدی</t>
  </si>
  <si>
    <t>حسین ابراهیمی</t>
  </si>
  <si>
    <t>ا این کالفر</t>
  </si>
  <si>
    <t>شیدا رنجبر</t>
  </si>
  <si>
    <t>برایان سلزنیک</t>
  </si>
  <si>
    <t>رضی هیرمندی</t>
  </si>
  <si>
    <t>گریس لین</t>
  </si>
  <si>
    <t>پروین علیپور</t>
  </si>
  <si>
    <t>ژانت تیلور لایل</t>
  </si>
  <si>
    <t>نسرین وکیلی</t>
  </si>
  <si>
    <t>کلروندرپول</t>
  </si>
  <si>
    <t>کیوان عبدی آشتیانی</t>
  </si>
  <si>
    <t>سوزان فلچر</t>
  </si>
  <si>
    <t>کورنلیافونکر</t>
  </si>
  <si>
    <t>مهرداد مهدویان</t>
  </si>
  <si>
    <t>ربکا استیر</t>
  </si>
  <si>
    <t>مایکل موریورگو</t>
  </si>
  <si>
    <t>مگان مک دونالد</t>
  </si>
  <si>
    <t>محبوبه نجف خانی</t>
  </si>
  <si>
    <t>باربارا پارک</t>
  </si>
  <si>
    <t>آتوسا صالحی</t>
  </si>
  <si>
    <t>حیدر رحمانی</t>
  </si>
  <si>
    <t>چرایز مرکل هارپر</t>
  </si>
  <si>
    <t xml:space="preserve">فرمهر </t>
  </si>
  <si>
    <t>احمد اکبرپور</t>
  </si>
  <si>
    <t>فاطمه فروتن</t>
  </si>
  <si>
    <t>حدیث لزر غلامی</t>
  </si>
  <si>
    <t>آن کوبرن</t>
  </si>
  <si>
    <t>حسنا شم بیاتی</t>
  </si>
  <si>
    <t>سیامک گلشیری</t>
  </si>
  <si>
    <t>علی اصغرسید آبادی</t>
  </si>
  <si>
    <t>کارلا جابلونسکی</t>
  </si>
  <si>
    <t>حسین شهرابی</t>
  </si>
  <si>
    <t>ژاکلین ویلسون</t>
  </si>
  <si>
    <t>سینتا لرد</t>
  </si>
  <si>
    <t>بل مونی</t>
  </si>
  <si>
    <t>داود شعبانی داریانی</t>
  </si>
  <si>
    <t>دن گاتمن</t>
  </si>
  <si>
    <t>امیر دیوانی</t>
  </si>
  <si>
    <t>فائزه دولت آبادی</t>
  </si>
  <si>
    <t>مهدی خدایی</t>
  </si>
  <si>
    <t>مهتاب</t>
  </si>
  <si>
    <t>زرقلم</t>
  </si>
  <si>
    <t>نشر پیدایش</t>
  </si>
  <si>
    <t>نسل نواندیش</t>
  </si>
  <si>
    <t>هنرآرایی</t>
  </si>
  <si>
    <t>رایحه اندیشه</t>
  </si>
  <si>
    <t>افق دانش</t>
  </si>
  <si>
    <t>نشر افق</t>
  </si>
  <si>
    <t>تهران پنجره</t>
  </si>
  <si>
    <t>اندیشه زرین</t>
  </si>
  <si>
    <t>افق</t>
  </si>
  <si>
    <t>طه</t>
  </si>
  <si>
    <t>دانش آموز</t>
  </si>
  <si>
    <t>دادجو</t>
  </si>
  <si>
    <t>دانش امروز</t>
  </si>
  <si>
    <t>نشر پنجره</t>
  </si>
  <si>
    <t xml:space="preserve">افق </t>
  </si>
  <si>
    <t>داروشناسی گیاهی</t>
  </si>
  <si>
    <t>معنا درمانی</t>
  </si>
  <si>
    <t>خواص درمانی عسل و لبنیات</t>
  </si>
  <si>
    <t>اسرار زیبایی پوست و صورت با طب گیاهی</t>
  </si>
  <si>
    <t>داروهای ژنریک داروشناسی عمومی</t>
  </si>
  <si>
    <t>کلیات اطلس گیاهان داروئی (2جلد)</t>
  </si>
  <si>
    <t>بیماریهای مفصلی</t>
  </si>
  <si>
    <t>تندرست و بانشاط برای زندگی</t>
  </si>
  <si>
    <t>طب النجات -توصیه ها و نسخه های اطباء سنتی</t>
  </si>
  <si>
    <t>گنجینه شفا و درمان-شگفتی درمان در طب سنتی و طب نوین</t>
  </si>
  <si>
    <t>آرامش اعصاب و روان با گیاهان داروئی</t>
  </si>
  <si>
    <t>مزاج شناسی و شناخت طبایع</t>
  </si>
  <si>
    <t>انسان شفابخش ، شما یک شفادهنده هستید</t>
  </si>
  <si>
    <t>درمان گیاهی با روش ابوعلی سینا</t>
  </si>
  <si>
    <t>خواص خوردنی های شفابخش و مضرات آن</t>
  </si>
  <si>
    <t>دیابت و بیماری های قند خون</t>
  </si>
  <si>
    <t>گیاهان داروئی</t>
  </si>
  <si>
    <t>راهی به سوی سلامتی</t>
  </si>
  <si>
    <t>امیدواری برای بیماران سرطانی</t>
  </si>
  <si>
    <t>آشنایی با عرقیات گیاهی</t>
  </si>
  <si>
    <t>درمان روماتیسم و پوکی استخوان</t>
  </si>
  <si>
    <t>درمان کم خونی با طب گیاهی</t>
  </si>
  <si>
    <t>ماسکهای زیبایی (پوست ، صورت ، مو)</t>
  </si>
  <si>
    <t>مراقبت از پوست و مو</t>
  </si>
  <si>
    <t>آشنایی با آب درمانی</t>
  </si>
  <si>
    <t>طب جامع سنتی</t>
  </si>
  <si>
    <t>وابستگی جسمی و روانی به دارو</t>
  </si>
  <si>
    <t>بهداشت کودک</t>
  </si>
  <si>
    <t>تغذیه کودک</t>
  </si>
  <si>
    <t>درد زانو</t>
  </si>
  <si>
    <t>درد کمر</t>
  </si>
  <si>
    <t>درد گردن</t>
  </si>
  <si>
    <t>313 نکته مفید پزشکی</t>
  </si>
  <si>
    <t>عسل - اکسیر جوانی و سلامتی</t>
  </si>
  <si>
    <t>خواص شگفت انگیز عسل</t>
  </si>
  <si>
    <t>گیاه درمانی</t>
  </si>
  <si>
    <t>میوه درمانی</t>
  </si>
  <si>
    <t>دانستنیهای علمی</t>
  </si>
  <si>
    <t>سلامتی (جوانی)</t>
  </si>
  <si>
    <t>زالو درمانی</t>
  </si>
  <si>
    <t>زالو درمانی - حجامت و بادکش</t>
  </si>
  <si>
    <t xml:space="preserve">سلامتی و طول عمر در احکام اسلام </t>
  </si>
  <si>
    <t>کاهش وزن بی خطر</t>
  </si>
  <si>
    <t>دایره المعارف تغذیه-بهداشت غذایی و غذاهای رژیمی</t>
  </si>
  <si>
    <t>درمان سینوزیت و سرماخوردگی با طب سنتی</t>
  </si>
  <si>
    <t>اسرار تقویت حافظه با طب گیاهی</t>
  </si>
  <si>
    <t>اسرار طب سنتی</t>
  </si>
  <si>
    <t>دایره المعارف گیاهان دارویی</t>
  </si>
  <si>
    <t>درمان کلیه، مثانه و مجاری ادراری با طب گیاهی</t>
  </si>
  <si>
    <t>علائم ، تشخیص و علل بیماریهای عفونی</t>
  </si>
  <si>
    <t>خواص درمانی و شفابخش آبهاب طبی و معدنی ایران</t>
  </si>
  <si>
    <t>سردی و گرمی خوراکیها</t>
  </si>
  <si>
    <t>گنج الشفاء(تجربیات و نسخه های اطباء سنتی)</t>
  </si>
  <si>
    <t>درمان بیماریهای عفونی با طب سنتی</t>
  </si>
  <si>
    <t>راهنمای سلامت خانواده</t>
  </si>
  <si>
    <r>
      <t>راه سلامتی (</t>
    </r>
    <r>
      <rPr>
        <b/>
        <sz val="9"/>
        <rFont val="Calibri"/>
        <family val="2"/>
      </rPr>
      <t>CD</t>
    </r>
    <r>
      <rPr>
        <b/>
        <sz val="9"/>
        <rFont val="B Mitra"/>
        <charset val="178"/>
      </rPr>
      <t xml:space="preserve"> ندارد)</t>
    </r>
  </si>
  <si>
    <t>نسخه حکیم (درمان با گلها- میوه و گیاهان داروئی)</t>
  </si>
  <si>
    <t>نسخه شفا (گل و گیاه)</t>
  </si>
  <si>
    <t>فرهنگ دارویی خانواده</t>
  </si>
  <si>
    <t>کلید ورود به طب قدیم</t>
  </si>
  <si>
    <t>دکتر در خانه</t>
  </si>
  <si>
    <t xml:space="preserve">آموزش یوگا در 28 روز </t>
  </si>
  <si>
    <t>بهار خاموش (تاثیر گذارترین کتاب قرن بیستم)</t>
  </si>
  <si>
    <t>کاظم کیانی</t>
  </si>
  <si>
    <t>دکتر ویکتور فرانکل</t>
  </si>
  <si>
    <t>مهین میلانی</t>
  </si>
  <si>
    <t>بهزاد خراد</t>
  </si>
  <si>
    <t>سیدماشاءالله فرخنده(کشفی)</t>
  </si>
  <si>
    <t>حاج حسن نودری</t>
  </si>
  <si>
    <t>محمدحسن نعیمی</t>
  </si>
  <si>
    <t>خوزه سیلوا</t>
  </si>
  <si>
    <t>مجید پزشکی</t>
  </si>
  <si>
    <t>محمدعلی افسرخیاوی</t>
  </si>
  <si>
    <t>پاتریشیا بورخات اسمیت</t>
  </si>
  <si>
    <t>جین پترز</t>
  </si>
  <si>
    <t>محمدرضا صبایی</t>
  </si>
  <si>
    <t>زینب مرادی</t>
  </si>
  <si>
    <t>محمدرضا صافی</t>
  </si>
  <si>
    <t>عبدالله صدیقی</t>
  </si>
  <si>
    <t>محمدصادق کریمی</t>
  </si>
  <si>
    <t>دکتر زهرا حجتی</t>
  </si>
  <si>
    <t>محمدرضا قربانزاده</t>
  </si>
  <si>
    <t>زهره قاسمی ماهر</t>
  </si>
  <si>
    <t>محسن شکری پینوندی</t>
  </si>
  <si>
    <t>زهرا مومنی</t>
  </si>
  <si>
    <t>واحئ تحقیقات و پژوهش نسیم حیات</t>
  </si>
  <si>
    <t>دکتر محمدجواد قاسم زاده</t>
  </si>
  <si>
    <t>ربابه نوری - دکتر ریاض غیرتمند</t>
  </si>
  <si>
    <t>محمود حبیب اللهی</t>
  </si>
  <si>
    <t>اصغر پورحاجی</t>
  </si>
  <si>
    <t>مهدی طاهری</t>
  </si>
  <si>
    <t>لوسی بیل</t>
  </si>
  <si>
    <t>الهام شریف همدانی</t>
  </si>
  <si>
    <t>دکتر علیرضا خرمی فر</t>
  </si>
  <si>
    <t>رحمت الله محمدمیرزائی</t>
  </si>
  <si>
    <t>حاج حسین بهجت نژآد</t>
  </si>
  <si>
    <t>میرحسین عطاریزدی</t>
  </si>
  <si>
    <t>دکتر صفدر صانعی</t>
  </si>
  <si>
    <t>دکتر ذبیح الله حسن زاده</t>
  </si>
  <si>
    <t>جمشید خدادادی</t>
  </si>
  <si>
    <t>نفیسه دری صفت</t>
  </si>
  <si>
    <t>ریچارد هیتلمن</t>
  </si>
  <si>
    <t>مهرداد پارسا</t>
  </si>
  <si>
    <t>راشل کارسون</t>
  </si>
  <si>
    <t>عبدالحسین وهاب زاده</t>
  </si>
  <si>
    <t>درسا</t>
  </si>
  <si>
    <t>ابتکار دانش</t>
  </si>
  <si>
    <t>پیام بهاران</t>
  </si>
  <si>
    <t>نقش آفرینان بابکان</t>
  </si>
  <si>
    <t>رانکوه</t>
  </si>
  <si>
    <t>دهسرا</t>
  </si>
  <si>
    <t>آوینا</t>
  </si>
  <si>
    <t>نسیم حیات</t>
  </si>
  <si>
    <t>الهام نور</t>
  </si>
  <si>
    <t>شمیم قلم</t>
  </si>
  <si>
    <t>ققنوس</t>
  </si>
  <si>
    <t>زمینه سازان ظهور</t>
  </si>
  <si>
    <t>ودیعت</t>
  </si>
  <si>
    <t>شاملو</t>
  </si>
  <si>
    <t>جاویدان</t>
  </si>
  <si>
    <t>حافظ نوین</t>
  </si>
  <si>
    <t>گلپا</t>
  </si>
  <si>
    <t>شهر</t>
  </si>
  <si>
    <t>اردیبهشت</t>
  </si>
  <si>
    <t>جهاددانشگاهی مشهد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</si>
  <si>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</si>
  <si>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</si>
  <si>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</si>
  <si>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</si>
  <si>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</si>
  <si>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</si>
  <si>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</si>
  <si>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</si>
  <si>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</si>
  <si>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</si>
  <si>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</si>
  <si>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</si>
  <si>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</si>
  <si>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</si>
  <si>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</si>
  <si>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</si>
  <si>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</si>
  <si>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</si>
  <si>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</si>
  <si>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</si>
  <si>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</si>
  <si>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</si>
  <si>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</si>
  <si>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</si>
  <si>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</si>
  <si>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</si>
  <si>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</si>
  <si>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</si>
  <si>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</si>
  <si>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</si>
  <si>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</si>
  <si>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</si>
  <si>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</si>
  <si>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</si>
  <si>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</si>
  <si>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</si>
  <si>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</si>
  <si>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</si>
  <si>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</si>
  <si>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R139</t>
  </si>
  <si>
    <t>R140</t>
  </si>
  <si>
    <t>R141</t>
  </si>
  <si>
    <t>R142</t>
  </si>
  <si>
    <t>R143</t>
  </si>
  <si>
    <t>R144</t>
  </si>
  <si>
    <t>R145</t>
  </si>
  <si>
    <t>R146</t>
  </si>
  <si>
    <t>R147</t>
  </si>
  <si>
    <t>R148</t>
  </si>
  <si>
    <t>R149</t>
  </si>
  <si>
    <t>R150</t>
  </si>
  <si>
    <t>R151</t>
  </si>
  <si>
    <t>R152</t>
  </si>
  <si>
    <t>R153</t>
  </si>
  <si>
    <t>R154</t>
  </si>
  <si>
    <t>R155</t>
  </si>
  <si>
    <t>R156</t>
  </si>
  <si>
    <t>R157</t>
  </si>
  <si>
    <t>R158</t>
  </si>
  <si>
    <t>R159</t>
  </si>
  <si>
    <t>R160</t>
  </si>
  <si>
    <t>R161</t>
  </si>
  <si>
    <t>R162</t>
  </si>
  <si>
    <t>R163</t>
  </si>
  <si>
    <t>یاسمین</t>
  </si>
  <si>
    <t>م0مودب پور</t>
  </si>
  <si>
    <t>نیریز</t>
  </si>
  <si>
    <t>شام شوکران</t>
  </si>
  <si>
    <t>مهرنوش صفایی</t>
  </si>
  <si>
    <t>نسل نو اندیش</t>
  </si>
  <si>
    <t>یلدا</t>
  </si>
  <si>
    <t>طاهره</t>
  </si>
  <si>
    <t>سیمین جعفرجلالی</t>
  </si>
  <si>
    <t>سلطانه</t>
  </si>
  <si>
    <t>کالین فالکنر</t>
  </si>
  <si>
    <t>جواد سید اشرف</t>
  </si>
  <si>
    <t>زرین</t>
  </si>
  <si>
    <t>اشکهای دلقک</t>
  </si>
  <si>
    <t>میشل زواگو</t>
  </si>
  <si>
    <t>رشید امانت</t>
  </si>
  <si>
    <t>جاودان خرد</t>
  </si>
  <si>
    <t>یوسف در آیینه تاریخ</t>
  </si>
  <si>
    <t>توماس مان</t>
  </si>
  <si>
    <t>ذبیح الله منصوری</t>
  </si>
  <si>
    <t>نگارستان کتاب</t>
  </si>
  <si>
    <t>الکساندردوما</t>
  </si>
  <si>
    <t>بوی نا</t>
  </si>
  <si>
    <t>ماندانا معینی (مودب پور)</t>
  </si>
  <si>
    <t>یک هزار خورشید باشکوه</t>
  </si>
  <si>
    <t>خالد حسینی</t>
  </si>
  <si>
    <t>نفیسه معتکف</t>
  </si>
  <si>
    <t>سورنا (سردارایرانی که کراسوس را به زانو درآورد)</t>
  </si>
  <si>
    <t>کریم علیزاده</t>
  </si>
  <si>
    <t>دبیر</t>
  </si>
  <si>
    <t>پریچهر</t>
  </si>
  <si>
    <t>با بهار</t>
  </si>
  <si>
    <t>سیمین جلالی (یزدی)</t>
  </si>
  <si>
    <t>رنگ گل نسترن</t>
  </si>
  <si>
    <t>زهرا رضا زاده</t>
  </si>
  <si>
    <t>زندگی پزشکی من</t>
  </si>
  <si>
    <t>آندرسوبیران</t>
  </si>
  <si>
    <t>خلوت خلود</t>
  </si>
  <si>
    <t>گلریز</t>
  </si>
  <si>
    <t>شاید فردا</t>
  </si>
  <si>
    <t>فاطمه حاجی بنده</t>
  </si>
  <si>
    <t>سوگند عشق</t>
  </si>
  <si>
    <t>پاسارگاد</t>
  </si>
  <si>
    <t>فرزند سرنوشت</t>
  </si>
  <si>
    <t>شاپور آرین نژاد</t>
  </si>
  <si>
    <t>دنیای کتاب</t>
  </si>
  <si>
    <t>فردا چکاوکی می خواند</t>
  </si>
  <si>
    <t>فریده رهنما</t>
  </si>
  <si>
    <t>فروغ قلم</t>
  </si>
  <si>
    <t>پانته آ</t>
  </si>
  <si>
    <t>جمشید صداقت نژاد</t>
  </si>
  <si>
    <t>جایی بالاتر از رنجیدن</t>
  </si>
  <si>
    <t>عشقه</t>
  </si>
  <si>
    <t>عشق صدراعظم</t>
  </si>
  <si>
    <t>ثریا جبارزاده</t>
  </si>
  <si>
    <t>سمیر</t>
  </si>
  <si>
    <t>شاخه زیتون و شمشیر</t>
  </si>
  <si>
    <t>طاووس</t>
  </si>
  <si>
    <t>منوچهر شایان</t>
  </si>
  <si>
    <t>سمیر-دبیر</t>
  </si>
  <si>
    <t>نخل های مردابی</t>
  </si>
  <si>
    <t>آن تابستان</t>
  </si>
  <si>
    <t>کژال</t>
  </si>
  <si>
    <t>شیرین</t>
  </si>
  <si>
    <t>کنیز سفید</t>
  </si>
  <si>
    <t>منوچهر دبیرمنش</t>
  </si>
  <si>
    <t>زنان وحشی آمازون</t>
  </si>
  <si>
    <t>منوچهر مطیعی</t>
  </si>
  <si>
    <t>جای قدمهایمان روی برف چه زود پاک می شود</t>
  </si>
  <si>
    <t>سوگند دهکردنژاد</t>
  </si>
  <si>
    <t>حرمت</t>
  </si>
  <si>
    <t>بگو باران ببارد</t>
  </si>
  <si>
    <t>خواب خورشید</t>
  </si>
  <si>
    <t>قباد و قیام مزدکیان</t>
  </si>
  <si>
    <t>......... سالور</t>
  </si>
  <si>
    <t>راسپوتین</t>
  </si>
  <si>
    <t>پرنس ژولین</t>
  </si>
  <si>
    <t>ننه سرما</t>
  </si>
  <si>
    <t>مهربانو</t>
  </si>
  <si>
    <t>مهربانو(بانوی ظهوروسقوط دو سلسله ایرانی)</t>
  </si>
  <si>
    <t>کنیز رومی</t>
  </si>
  <si>
    <t>هدف آموزش مدیریت تولید در قالب یک داستان</t>
  </si>
  <si>
    <t>دکتر گلدرت</t>
  </si>
  <si>
    <t>داریوش نقشینه</t>
  </si>
  <si>
    <t>پیک آوین</t>
  </si>
  <si>
    <t>حشاشین</t>
  </si>
  <si>
    <t>تامس گیفورد</t>
  </si>
  <si>
    <t>بی من مرو (ج 1 و 2)</t>
  </si>
  <si>
    <t xml:space="preserve">شهره وکیلی </t>
  </si>
  <si>
    <t>پیکان</t>
  </si>
  <si>
    <t>هزار و یک شب دختر لر</t>
  </si>
  <si>
    <t>ملکه سنجری زاده</t>
  </si>
  <si>
    <t>بوعلی</t>
  </si>
  <si>
    <t>اعتراف من</t>
  </si>
  <si>
    <t>لئو تولستوی</t>
  </si>
  <si>
    <t>دکترسعید فیروزآبادی</t>
  </si>
  <si>
    <t>جامی</t>
  </si>
  <si>
    <t>جوانی ام بر باد رفت</t>
  </si>
  <si>
    <t>اصغر باقریان</t>
  </si>
  <si>
    <t>بینش آزادگان</t>
  </si>
  <si>
    <r>
      <t xml:space="preserve">مادر شوهر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م</t>
    </r>
    <r>
      <rPr>
        <b/>
        <sz val="12"/>
        <rFont val="B Mitra"/>
        <charset val="178"/>
      </rPr>
      <t xml:space="preserve">ادر زن </t>
    </r>
    <r>
      <rPr>
        <b/>
        <sz val="12"/>
        <rFont val="Times New Roman"/>
        <family val="1"/>
      </rPr>
      <t>–</t>
    </r>
    <r>
      <rPr>
        <b/>
        <sz val="12"/>
        <rFont val="B Mitra"/>
        <charset val="178"/>
      </rPr>
      <t xml:space="preserve"> مادر (ماجرای این داستان واقعی است)</t>
    </r>
  </si>
  <si>
    <t>عباس خیرخواه</t>
  </si>
  <si>
    <t>ذهن آویز</t>
  </si>
  <si>
    <t>پروین</t>
  </si>
  <si>
    <t>نرگس درخشان</t>
  </si>
  <si>
    <t>شادان</t>
  </si>
  <si>
    <t>قصه های بهلول عاقل</t>
  </si>
  <si>
    <t>اکبر مرتضی پور</t>
  </si>
  <si>
    <t>عطار</t>
  </si>
  <si>
    <t>آدمکش کور (برنده جایزه بوکر سال 2000)</t>
  </si>
  <si>
    <t>مارگارت اتوود</t>
  </si>
  <si>
    <t>شهین آسایش</t>
  </si>
  <si>
    <t>دختر شاه پریان</t>
  </si>
  <si>
    <t>ر . اعتمادی</t>
  </si>
  <si>
    <t>زریاب</t>
  </si>
  <si>
    <t>گلبانو</t>
  </si>
  <si>
    <t>علم</t>
  </si>
  <si>
    <t>شوک پاریسی</t>
  </si>
  <si>
    <t>چهل درجه زیر شب</t>
  </si>
  <si>
    <t>لحظه ی بیداری</t>
  </si>
  <si>
    <t>شیرین شرفخانی</t>
  </si>
  <si>
    <t>به پای عشق</t>
  </si>
  <si>
    <t>خدیجه تاج الدینی</t>
  </si>
  <si>
    <t>معجزه عشق</t>
  </si>
  <si>
    <t>نسرین ثامنی</t>
  </si>
  <si>
    <t>شکوه عشق</t>
  </si>
  <si>
    <t>و اما عشق</t>
  </si>
  <si>
    <t>وقتی عشق در می زند</t>
  </si>
  <si>
    <t>رامش</t>
  </si>
  <si>
    <t>نسرین نصرینی</t>
  </si>
  <si>
    <t>صد سال تنهایی</t>
  </si>
  <si>
    <t>گابریل گارسیا مارکز</t>
  </si>
  <si>
    <t>تلاش</t>
  </si>
  <si>
    <t xml:space="preserve">مزایده یک قلب شکسته </t>
  </si>
  <si>
    <t>نیلوفر لاری</t>
  </si>
  <si>
    <t>هزار نمی بخشمت</t>
  </si>
  <si>
    <t>آماندا</t>
  </si>
  <si>
    <t>کوری</t>
  </si>
  <si>
    <t>ژوزه سارا ماگو</t>
  </si>
  <si>
    <t>محمدصادق سبط الشیخ</t>
  </si>
  <si>
    <t>ربه کا</t>
  </si>
  <si>
    <t>دافنه دوموریو</t>
  </si>
  <si>
    <t>هانیه چوپانی</t>
  </si>
  <si>
    <t>فراروی</t>
  </si>
  <si>
    <t>مادام بوآری</t>
  </si>
  <si>
    <t>گوستاو فلوبر</t>
  </si>
  <si>
    <t>اشجع</t>
  </si>
  <si>
    <t>کوچه</t>
  </si>
  <si>
    <t>منیر مهربزی مقدم</t>
  </si>
  <si>
    <t>کنت مونت کریستو ( 3 جلد )</t>
  </si>
  <si>
    <t>بن هور</t>
  </si>
  <si>
    <t>لیو والاس</t>
  </si>
  <si>
    <t>محمود شایگان</t>
  </si>
  <si>
    <t>دختر نایب السلطنه</t>
  </si>
  <si>
    <t>گوتمبرگ</t>
  </si>
  <si>
    <t>مردی که می خندد</t>
  </si>
  <si>
    <t>ویکتور هوگو</t>
  </si>
  <si>
    <t>جواد محیی</t>
  </si>
  <si>
    <t>گوژپشت نتردام</t>
  </si>
  <si>
    <t>بلندی های بادگیر</t>
  </si>
  <si>
    <t>امیلی برونته</t>
  </si>
  <si>
    <t>فاطمه امینی</t>
  </si>
  <si>
    <t>تهران زرین</t>
  </si>
  <si>
    <t>بی خبری</t>
  </si>
  <si>
    <t>میلان کوندرا</t>
  </si>
  <si>
    <t>میترا میرشکار</t>
  </si>
  <si>
    <t>بادبادک باز</t>
  </si>
  <si>
    <t>پیمان اشراقی</t>
  </si>
  <si>
    <t>مسخ</t>
  </si>
  <si>
    <t>فرانتس کافکا</t>
  </si>
  <si>
    <t>منوچهر بیگدلی خمسه</t>
  </si>
  <si>
    <t>داریوش شاهین</t>
  </si>
  <si>
    <t>عشاق نامدار ( 3 جلد )</t>
  </si>
  <si>
    <t>موج ها</t>
  </si>
  <si>
    <t>ویرجینیا وولف</t>
  </si>
  <si>
    <t>مهدی عبزایی</t>
  </si>
  <si>
    <t>خانم دالاوی</t>
  </si>
  <si>
    <t>خجسته کیهان</t>
  </si>
  <si>
    <t>نگاه</t>
  </si>
  <si>
    <t>لی لی</t>
  </si>
  <si>
    <t>خولیو کورتازار</t>
  </si>
  <si>
    <t>کیومرث پارسایی</t>
  </si>
  <si>
    <t>شهبانوی دره تیل</t>
  </si>
  <si>
    <t>پائولین گج</t>
  </si>
  <si>
    <t>خشم و هیاهو</t>
  </si>
  <si>
    <t>ویلیام فاکنر</t>
  </si>
  <si>
    <t>بهمن شعله ور</t>
  </si>
  <si>
    <t>هزار و یک شب</t>
  </si>
  <si>
    <t>عبداللطیف طسوجی</t>
  </si>
  <si>
    <t>آدینه سبز</t>
  </si>
  <si>
    <t>محبوب سیاه و طوطی سبز</t>
  </si>
  <si>
    <t>باستانی پاریزی</t>
  </si>
  <si>
    <t>روی ماه خداوند را ببوس</t>
  </si>
  <si>
    <t>مصطفی مستور</t>
  </si>
  <si>
    <t>مرکز</t>
  </si>
  <si>
    <t>ارمیا</t>
  </si>
  <si>
    <t>رضا امیرخانی</t>
  </si>
  <si>
    <t>سمپاد</t>
  </si>
  <si>
    <t>بیوتن</t>
  </si>
  <si>
    <t>قیدار</t>
  </si>
  <si>
    <t>اندیشه</t>
  </si>
  <si>
    <t>دل سوخته</t>
  </si>
  <si>
    <t>رقص باد و آب</t>
  </si>
  <si>
    <t>بابک</t>
  </si>
  <si>
    <t>جمشید طاهری</t>
  </si>
  <si>
    <t>افسانه های مردم کرمان</t>
  </si>
  <si>
    <t>دکتر محمدرضا جرقی</t>
  </si>
  <si>
    <t>مرکز کرمانشناسی</t>
  </si>
  <si>
    <t>شیدا</t>
  </si>
  <si>
    <t>قصه مریم</t>
  </si>
  <si>
    <t>روشن ملک مرزبان</t>
  </si>
  <si>
    <t>آن سوی ینزار</t>
  </si>
  <si>
    <t>حسن کریم پور</t>
  </si>
  <si>
    <t>غزل</t>
  </si>
  <si>
    <t>نسرین قدیری</t>
  </si>
  <si>
    <t>علمی</t>
  </si>
  <si>
    <t>وقتی آن تناور درخت خانه شکست</t>
  </si>
  <si>
    <t xml:space="preserve">گل تی تی </t>
  </si>
  <si>
    <t>خندیدن بدون لهجه</t>
  </si>
  <si>
    <t>فیروزه جزایری</t>
  </si>
  <si>
    <t>باغ نو</t>
  </si>
  <si>
    <t>بازی آخر بانو</t>
  </si>
  <si>
    <t>بلقیس سلیمانی</t>
  </si>
  <si>
    <t>خاله بازی</t>
  </si>
  <si>
    <t>منِ او</t>
  </si>
  <si>
    <t>رضا امین خانی</t>
  </si>
  <si>
    <t>سوره مهر</t>
  </si>
  <si>
    <t>لعیا</t>
  </si>
  <si>
    <t>فواد فاروقی</t>
  </si>
  <si>
    <t>نوین</t>
  </si>
  <si>
    <t>بی ببله ها</t>
  </si>
  <si>
    <t>ناهید شریفی امینا</t>
  </si>
  <si>
    <t>گل صدبرگ</t>
  </si>
  <si>
    <t xml:space="preserve">مصطفی نجفی </t>
  </si>
  <si>
    <t>و از کلبه</t>
  </si>
  <si>
    <t>یدا... صفائیان</t>
  </si>
  <si>
    <t>قباد پیک سوار</t>
  </si>
  <si>
    <t>حسن فلاح</t>
  </si>
  <si>
    <t>پندهای قند پهلو ( 2 جلد )</t>
  </si>
  <si>
    <t>مهندس حسین شکرریز</t>
  </si>
  <si>
    <t>فکر آذین</t>
  </si>
  <si>
    <t>خاطرات یک راننده آژانس</t>
  </si>
  <si>
    <t>مجتبی دهقانی زاده</t>
  </si>
  <si>
    <t>مَلک جمشید</t>
  </si>
  <si>
    <t>دنیا مملکت دوست</t>
  </si>
  <si>
    <t>رستم و سهراب</t>
  </si>
  <si>
    <t>حسن رضایی</t>
  </si>
  <si>
    <t>عادت می کنیم</t>
  </si>
  <si>
    <t>زویا پیرزاد</t>
  </si>
  <si>
    <t>نشر مرکز</t>
  </si>
  <si>
    <t>جچراغ ها را من خاموش می کنم</t>
  </si>
  <si>
    <t>خاطره های پراکنده</t>
  </si>
  <si>
    <t>گلی ترقی</t>
  </si>
  <si>
    <t>نیلوفر</t>
  </si>
  <si>
    <t>جانی دیگر</t>
  </si>
  <si>
    <t>دو دنیا</t>
  </si>
  <si>
    <t>دو قدم تا لبخند</t>
  </si>
  <si>
    <t>حسن آدینه زاده</t>
  </si>
  <si>
    <t>ترانه</t>
  </si>
  <si>
    <t>ژوزف بالسامو ( 3 جلد )</t>
  </si>
  <si>
    <t>چهل و پنج نفر</t>
  </si>
  <si>
    <t>سعید آذری</t>
  </si>
  <si>
    <t>آن شرلی</t>
  </si>
  <si>
    <t>ریلارد اینگل ساید</t>
  </si>
  <si>
    <t>آنا کارنینا ( 2 جلد )</t>
  </si>
  <si>
    <t>منوچهر بیگلری خمسه</t>
  </si>
  <si>
    <t>اسپارتاکوس</t>
  </si>
  <si>
    <t>هاوارد فاوست</t>
  </si>
  <si>
    <t>مردی بالای صلیب</t>
  </si>
  <si>
    <t>میکا والتاری</t>
  </si>
  <si>
    <t>زندگی و زمانه ی مایکل . ک ( برنده نوبل 2003 )</t>
  </si>
  <si>
    <t>جی ام . کوتسیا</t>
  </si>
  <si>
    <t>مینو مشیری</t>
  </si>
  <si>
    <t>فرهنگ نشر نو</t>
  </si>
  <si>
    <t>گزارش یک آدم ربایی</t>
  </si>
  <si>
    <t>جین ایر</t>
  </si>
  <si>
    <t>شارلوت برونته</t>
  </si>
  <si>
    <t>زوربای یونانی</t>
  </si>
  <si>
    <t>نیکوس کازانتراکیس</t>
  </si>
  <si>
    <t>محمد قاضی</t>
  </si>
  <si>
    <t>خوارزمی</t>
  </si>
  <si>
    <t>کلئوپاترا</t>
  </si>
  <si>
    <t>همه نامها</t>
  </si>
  <si>
    <t>فرانکنشتاین</t>
  </si>
  <si>
    <t>مری شلی</t>
  </si>
  <si>
    <t>دشمن عزیز</t>
  </si>
  <si>
    <t>شبح اپرا</t>
  </si>
  <si>
    <t>گاستون لورو</t>
  </si>
  <si>
    <t>شهلا انتظاریان</t>
  </si>
  <si>
    <t>مرگ ایوان ایلیچ</t>
  </si>
  <si>
    <t>لاله بهنام</t>
  </si>
  <si>
    <t>جهان کتاب</t>
  </si>
  <si>
    <t xml:space="preserve">نورالدین پسر ایران </t>
  </si>
  <si>
    <t>معصومه سپهری</t>
  </si>
  <si>
    <t>پایی که جا ماند</t>
  </si>
  <si>
    <t>سید ناصر حسینی پور</t>
  </si>
  <si>
    <t>بابانظر</t>
  </si>
  <si>
    <t>مصطفی رحیمی</t>
  </si>
  <si>
    <t>دا</t>
  </si>
  <si>
    <t>سید اعظم حسینی</t>
  </si>
  <si>
    <t>لشکر خوبان</t>
  </si>
  <si>
    <t>دیوان کامل اشعار ناصرالدین شاه قاجار</t>
  </si>
  <si>
    <t>حسن گل محمدی</t>
  </si>
  <si>
    <t>PI 415</t>
  </si>
  <si>
    <t>شعر بی دروغ ، شعر بی نقاب</t>
  </si>
  <si>
    <t>دکتر عبدالحسین زرین کوب</t>
  </si>
  <si>
    <t>PI 416</t>
  </si>
  <si>
    <t>در شهر نی سواران</t>
  </si>
  <si>
    <t>PI 417</t>
  </si>
  <si>
    <t>حکایت المشایخ</t>
  </si>
  <si>
    <t>عبدالله طیوری خواه</t>
  </si>
  <si>
    <t>PI 418</t>
  </si>
  <si>
    <t>دیداری با اهل قلم (2جلد)</t>
  </si>
  <si>
    <t>دکتر غلامحسین یوسفی</t>
  </si>
  <si>
    <t>PI 419</t>
  </si>
  <si>
    <t>برگهایی در آغوش باد (2 جلد)</t>
  </si>
  <si>
    <t>PI 420</t>
  </si>
  <si>
    <t>کلاه گوشه نوشین روان</t>
  </si>
  <si>
    <t>نشرعلم</t>
  </si>
  <si>
    <t>PI 421</t>
  </si>
  <si>
    <t>با چراغ و آیینه</t>
  </si>
  <si>
    <t>محمدرضا شفیعی کدکنی</t>
  </si>
  <si>
    <t>سخن</t>
  </si>
  <si>
    <t>PI 422</t>
  </si>
  <si>
    <t>با کاروان حله</t>
  </si>
  <si>
    <t>PI 423</t>
  </si>
  <si>
    <t>بحر در کوزه</t>
  </si>
  <si>
    <t>PI 424</t>
  </si>
  <si>
    <t>مازیار (ایران در زمان عباسیان) 4 جلد</t>
  </si>
  <si>
    <t>لطف الله ترقی-منوچهر دبیر منش</t>
  </si>
  <si>
    <t>PI 425</t>
  </si>
  <si>
    <t>PI 426</t>
  </si>
  <si>
    <t>PI 427</t>
  </si>
  <si>
    <t>PI 428</t>
  </si>
  <si>
    <t>موسیقی و عروسان دشت</t>
  </si>
  <si>
    <t>جبران خلیل جبران</t>
  </si>
  <si>
    <t>مهدی سرحدی</t>
  </si>
  <si>
    <t>کلیدر</t>
  </si>
  <si>
    <t>PI 429</t>
  </si>
  <si>
    <t>بالهای شکسته</t>
  </si>
  <si>
    <t>PI 430</t>
  </si>
  <si>
    <t>اشک و لبخند</t>
  </si>
  <si>
    <t>PI 431</t>
  </si>
  <si>
    <t>دیوانه و پیشتاز</t>
  </si>
  <si>
    <t>PI 432</t>
  </si>
  <si>
    <t>ماسه و کف</t>
  </si>
  <si>
    <t>PI 433</t>
  </si>
  <si>
    <t>مسیح فرزند انسان</t>
  </si>
  <si>
    <t>PI 434</t>
  </si>
  <si>
    <t>خدایان زمین سرگشته</t>
  </si>
  <si>
    <t>PI 435</t>
  </si>
  <si>
    <t>پیامبر و باغ پیامبر</t>
  </si>
  <si>
    <t>PI 436</t>
  </si>
  <si>
    <t>ارواح سرکش</t>
  </si>
  <si>
    <t>PI 437</t>
  </si>
  <si>
    <t>نوگفته ها و نکته ها</t>
  </si>
  <si>
    <t>PI 438</t>
  </si>
  <si>
    <t>نوشته های گونه گون</t>
  </si>
  <si>
    <t>PI 439</t>
  </si>
  <si>
    <t>کاروانها و طوفانها</t>
  </si>
  <si>
    <t>PI 440</t>
  </si>
  <si>
    <t>نامه ها</t>
  </si>
  <si>
    <t>PI 441</t>
  </si>
  <si>
    <t>قلب زمانه</t>
  </si>
  <si>
    <t>PI 442</t>
  </si>
  <si>
    <t>کجاوه نامه لنگ</t>
  </si>
  <si>
    <t>PI 443</t>
  </si>
  <si>
    <t>هواخوری باغ</t>
  </si>
  <si>
    <t>PI 444</t>
  </si>
  <si>
    <t>در کوچه باغهای نشابور</t>
  </si>
  <si>
    <t>شفیعی کدکنی</t>
  </si>
  <si>
    <t>PI 445</t>
  </si>
  <si>
    <t>حالات و مقامات م0امید</t>
  </si>
  <si>
    <t>PI 446</t>
  </si>
  <si>
    <t>ادوار شعر فارسی</t>
  </si>
  <si>
    <t>PI 447</t>
  </si>
  <si>
    <t>بوی جوی مولیان</t>
  </si>
  <si>
    <t>PI 448</t>
  </si>
  <si>
    <t>خطی ز دلتنگی</t>
  </si>
  <si>
    <t>PI 449</t>
  </si>
  <si>
    <t>زمزمه ها</t>
  </si>
  <si>
    <t>PI 450</t>
  </si>
  <si>
    <t>طربناک آب (تحلیل موضوعی دیوان حافظ)</t>
  </si>
  <si>
    <t>دکتر سیدیحیی یثربی</t>
  </si>
  <si>
    <t>PI 451</t>
  </si>
  <si>
    <t>سر نی (نقد و شرح تحلیلی و تطبیقی مثوی)(2جلد)</t>
  </si>
  <si>
    <t>PI 452</t>
  </si>
  <si>
    <t>جان جهان (مجموعه اشعار فاطمه جهانگرد)               دفتر اول دوم (جهان کرمانی)</t>
  </si>
  <si>
    <t>فاطمه جهانگرد</t>
  </si>
  <si>
    <t>مرکز کرمان شناسی</t>
  </si>
  <si>
    <t>PI 453</t>
  </si>
  <si>
    <t>PI 454</t>
  </si>
  <si>
    <t xml:space="preserve">تکرار نام تو </t>
  </si>
  <si>
    <t>جعفرابراهیمی (شاهد)</t>
  </si>
  <si>
    <t>موسسه انجمن قلم</t>
  </si>
  <si>
    <t>PI 455</t>
  </si>
  <si>
    <t>گزیده شعرهای بصیرت و ولایت</t>
  </si>
  <si>
    <t>محمدکاظم کاظمی</t>
  </si>
  <si>
    <t>آئین تربیت</t>
  </si>
  <si>
    <t>PI 456</t>
  </si>
  <si>
    <t>آموزش سبزه های نوروزی</t>
  </si>
  <si>
    <t>بانو اسفندیاری</t>
  </si>
  <si>
    <t>هنرهای ابریشم</t>
  </si>
  <si>
    <t>TX1  (1,2,3)</t>
  </si>
  <si>
    <t>دنیای هنر (آشپزی با سبزیجات)</t>
  </si>
  <si>
    <t>فریده جهانگیری</t>
  </si>
  <si>
    <t>حافظ</t>
  </si>
  <si>
    <t>TX2</t>
  </si>
  <si>
    <t>اندازه های دقیق</t>
  </si>
  <si>
    <t>محبوبه ارسنجانی-فاطمه قربانی</t>
  </si>
  <si>
    <t>TX3</t>
  </si>
  <si>
    <t>دایره المعارف آشپزی روز</t>
  </si>
  <si>
    <t>علیرضا علی محمدی</t>
  </si>
  <si>
    <t>پرتو خورشید</t>
  </si>
  <si>
    <t>TX4</t>
  </si>
  <si>
    <t>دنیای آشپزی (انواع پیراشکی ، ناگت ، کروکت ...)</t>
  </si>
  <si>
    <t>اکرم ذاکری</t>
  </si>
  <si>
    <t>TX5</t>
  </si>
  <si>
    <t>غذاهای رژیمی سریع و ساده</t>
  </si>
  <si>
    <t>TX6</t>
  </si>
  <si>
    <t>غذاهای تایلندی</t>
  </si>
  <si>
    <t>فرین</t>
  </si>
  <si>
    <t>TX7</t>
  </si>
  <si>
    <t>غذاهای رژیمی و کم کالری</t>
  </si>
  <si>
    <t>TX8</t>
  </si>
  <si>
    <t>آشپزی روز کدبانو</t>
  </si>
  <si>
    <t>مریم احباب</t>
  </si>
  <si>
    <t>TX9</t>
  </si>
  <si>
    <t>دایره المعارف آشپزی گیاهی</t>
  </si>
  <si>
    <t>TX10</t>
  </si>
  <si>
    <t>آشپزی غذاهای ضد سرطان</t>
  </si>
  <si>
    <t>TX11</t>
  </si>
  <si>
    <t>صبحانه های مقوی و نیروبخش</t>
  </si>
  <si>
    <t>TX12</t>
  </si>
  <si>
    <t>قهوه ، اسپرسو و کاپوچینو</t>
  </si>
  <si>
    <t>مریم یوسفی</t>
  </si>
  <si>
    <t>TX13</t>
  </si>
  <si>
    <t>آشپزی غذاهای بدون گوشت</t>
  </si>
  <si>
    <t>TX14</t>
  </si>
  <si>
    <t>غذاهای انگشتی</t>
  </si>
  <si>
    <t>TX15</t>
  </si>
  <si>
    <t>هنر آشپزی با لبنیات</t>
  </si>
  <si>
    <t>TX16</t>
  </si>
  <si>
    <t>دنیا هنر آشپزی با مرغ</t>
  </si>
  <si>
    <t>TX17</t>
  </si>
  <si>
    <t>آشپزی غذاهای یونانی</t>
  </si>
  <si>
    <t>TX18</t>
  </si>
  <si>
    <t>غذاهای سیب زمینی</t>
  </si>
  <si>
    <t>TX19</t>
  </si>
  <si>
    <t>آشپزی مکزیکی</t>
  </si>
  <si>
    <t>بین المللی حافظ</t>
  </si>
  <si>
    <t>TX20(2و1)</t>
  </si>
  <si>
    <t>نوشیدنی های دلچسب</t>
  </si>
  <si>
    <t>TX21</t>
  </si>
  <si>
    <t>کیک های فنجانی</t>
  </si>
  <si>
    <t>TX22(1,2)</t>
  </si>
  <si>
    <t>پیش غذاها (اردورها یا غذاهای انگشتی)</t>
  </si>
  <si>
    <t>TX23</t>
  </si>
  <si>
    <t>سمبوسه</t>
  </si>
  <si>
    <t>TX24</t>
  </si>
  <si>
    <t>هنر تزئین میز، سفره و گل آرایی</t>
  </si>
  <si>
    <t>TX25</t>
  </si>
  <si>
    <t>آشپزی غذاهای ایتالیایی</t>
  </si>
  <si>
    <t>TX26</t>
  </si>
  <si>
    <t>آشپزی غذای کم قند</t>
  </si>
  <si>
    <t>TX27</t>
  </si>
  <si>
    <t>کافی شاپ</t>
  </si>
  <si>
    <t>TX28</t>
  </si>
  <si>
    <t>دنیای هنر کیک ، شیرینی و رولت</t>
  </si>
  <si>
    <t>TX29</t>
  </si>
  <si>
    <t>دنیای هنر آشپزی همراه با کیک و دسر</t>
  </si>
  <si>
    <t>TX30</t>
  </si>
  <si>
    <t>آشپزی غذاهای دیابتی</t>
  </si>
  <si>
    <t>TX31</t>
  </si>
  <si>
    <t>نوشیدنیها و نرم نوشهای مقوی</t>
  </si>
  <si>
    <t>TX32</t>
  </si>
  <si>
    <t>هنر تزیین و چیدمان 2</t>
  </si>
  <si>
    <t>TX33</t>
  </si>
  <si>
    <t>سبزی آرایی (با الهام از نقوش فرشهای ایرانی)</t>
  </si>
  <si>
    <t>منصوره تقدسی</t>
  </si>
  <si>
    <t>TX34</t>
  </si>
  <si>
    <t>آشپزی با تخم مرغ</t>
  </si>
  <si>
    <t>TX35</t>
  </si>
  <si>
    <t>آشپزی با قارچ</t>
  </si>
  <si>
    <t>TX36</t>
  </si>
  <si>
    <t>بیسکوئیت ، شیرینی و ماکارونی(2جلد)</t>
  </si>
  <si>
    <t>TX37</t>
  </si>
  <si>
    <t>دنیا هنر آشپزی با ماهی</t>
  </si>
  <si>
    <t>نیکبن</t>
  </si>
  <si>
    <t>TX38</t>
  </si>
  <si>
    <t>آشپزی با میگو</t>
  </si>
  <si>
    <t>TX39</t>
  </si>
  <si>
    <t>کلوچه</t>
  </si>
  <si>
    <t>TX40</t>
  </si>
  <si>
    <t>دنیای هنر اشپزی با گوشت</t>
  </si>
  <si>
    <t>TX41</t>
  </si>
  <si>
    <t>بسته بندی و تزیین جعبه و گره زدن روبانها</t>
  </si>
  <si>
    <t>TX42</t>
  </si>
  <si>
    <t>بافتنی خردسالان و نوجوانان 100</t>
  </si>
  <si>
    <t>پرویز پیشگاه</t>
  </si>
  <si>
    <t>TX43</t>
  </si>
  <si>
    <t>هنر بافتنی خردسالان 105</t>
  </si>
  <si>
    <t>TX44</t>
  </si>
  <si>
    <t>هنر بافتنی خردسالان 106</t>
  </si>
  <si>
    <t>TX45</t>
  </si>
  <si>
    <t>بافتنی خردسالان 101</t>
  </si>
  <si>
    <t>TX46</t>
  </si>
  <si>
    <t>هنر بافتنی خردسالان و نوجوانان سایز 42 تا 104</t>
  </si>
  <si>
    <t>TX47</t>
  </si>
  <si>
    <t>هنر بافتنی خردسالان 104</t>
  </si>
  <si>
    <t>TX48</t>
  </si>
  <si>
    <t>آشپزی با سبزیجات 2</t>
  </si>
  <si>
    <t>TX49</t>
  </si>
  <si>
    <t>انواع خوراک (خورش) و پای</t>
  </si>
  <si>
    <t>TX50</t>
  </si>
  <si>
    <t>آشپزی شهیر(2جلد)</t>
  </si>
  <si>
    <t>فخری(نازلی)شهیر</t>
  </si>
  <si>
    <t>TX51</t>
  </si>
  <si>
    <t>ترفندهای خانه داری نسیم</t>
  </si>
  <si>
    <t>معصومه عدالتی</t>
  </si>
  <si>
    <t>TX52</t>
  </si>
  <si>
    <t>آشپزی مدرن و سنتی</t>
  </si>
  <si>
    <t>اشرف تنباکوچیان</t>
  </si>
  <si>
    <t>TX53</t>
  </si>
  <si>
    <t>دایره المعارف کامل هنر خانه داری (دو نسخه)</t>
  </si>
  <si>
    <t>زهره میرحسنی</t>
  </si>
  <si>
    <t>معیار اندیشه</t>
  </si>
  <si>
    <t>TX54</t>
  </si>
  <si>
    <t>آشپزی انسیه</t>
  </si>
  <si>
    <t>انسیه کریمی</t>
  </si>
  <si>
    <t>ساحل گیسوورانکوه</t>
  </si>
  <si>
    <t>TX55</t>
  </si>
  <si>
    <t>شکلات</t>
  </si>
  <si>
    <t>TX56</t>
  </si>
  <si>
    <t>فست فودهای مهسا</t>
  </si>
  <si>
    <t>معصومه ایمانی</t>
  </si>
  <si>
    <t>TX57</t>
  </si>
  <si>
    <t>هنر سفره آرایی و تزیین مواد غذایی</t>
  </si>
  <si>
    <t>کبری قیصری</t>
  </si>
  <si>
    <t>TX58</t>
  </si>
  <si>
    <t>سفره آرایی (با تزیین میوه و سبزی)</t>
  </si>
  <si>
    <t>TX59</t>
  </si>
  <si>
    <t>کتاب مستطاب آشپزی</t>
  </si>
  <si>
    <t>نجف دریا بندری</t>
  </si>
  <si>
    <t>کارنامه</t>
  </si>
  <si>
    <t>TX60</t>
  </si>
  <si>
    <t>دسرسازی و شیرینی پزی مدرن دنیا</t>
  </si>
  <si>
    <t>مریم اجناب</t>
  </si>
  <si>
    <t>TX61</t>
  </si>
  <si>
    <t>دایره المعارف خواص و مضرات غذاها</t>
  </si>
  <si>
    <t>TX62</t>
  </si>
  <si>
    <t>آشپزی سنتی و محلی ایران</t>
  </si>
  <si>
    <t>رقیه صفری</t>
  </si>
  <si>
    <t>TX63</t>
  </si>
  <si>
    <t>آشنایی با تغذیه سالم گیاهی</t>
  </si>
  <si>
    <t>TX64</t>
  </si>
  <si>
    <t>هنر شیرینی پزی تک بانو</t>
  </si>
  <si>
    <t>نسیم کوثر</t>
  </si>
  <si>
    <t>TX65</t>
  </si>
  <si>
    <t>مهارتهای آشپزی تک بانو</t>
  </si>
  <si>
    <t>TX66</t>
  </si>
  <si>
    <t>خودآرائی و زیبایی پوست ، صورت و مو</t>
  </si>
  <si>
    <t>هانیه صفری</t>
  </si>
  <si>
    <t>TX67</t>
  </si>
  <si>
    <t>هنر گلدوزی با قیطان ، روبان ، منجوق و پولک دوزی روی لباس</t>
  </si>
  <si>
    <t>مصطفی رازقی</t>
  </si>
  <si>
    <t>TX68</t>
  </si>
  <si>
    <t>آشپزی بین المللی با سلیقه ایرانی</t>
  </si>
  <si>
    <t>TX69</t>
  </si>
  <si>
    <t>هنرآشپزی با با مایکروفر</t>
  </si>
  <si>
    <t>سلسله مهر</t>
  </si>
  <si>
    <t>TX70</t>
  </si>
  <si>
    <t>گنجینه حکاکی و مدرن سازی میوه</t>
  </si>
  <si>
    <t>ناهید معزز</t>
  </si>
  <si>
    <t>سروش هدایت</t>
  </si>
  <si>
    <t>TX71</t>
  </si>
  <si>
    <t>ژورنال و خود آموز بافتنی خانواده</t>
  </si>
  <si>
    <t>اکرم السادات آقامیری</t>
  </si>
  <si>
    <t>TX72</t>
  </si>
  <si>
    <t>هنر آشپزی و تزیین غذا برای کودکان</t>
  </si>
  <si>
    <t>TX73</t>
  </si>
  <si>
    <t>هنر تهیه انواع ترشی</t>
  </si>
  <si>
    <t>TX74</t>
  </si>
  <si>
    <t>هنرهای دستی نصف جهان (5 جلد)</t>
  </si>
  <si>
    <t>پروین محمدی</t>
  </si>
  <si>
    <t>بصائر</t>
  </si>
  <si>
    <t>TX75</t>
  </si>
  <si>
    <t>نقاشی روی چهره کودکان (6جلد)</t>
  </si>
  <si>
    <t>TX76</t>
  </si>
  <si>
    <t>سبزی آرایی برای عروس</t>
  </si>
  <si>
    <t>TX77</t>
  </si>
  <si>
    <t>سبزی آرایی مدرن</t>
  </si>
  <si>
    <t>TX78</t>
  </si>
  <si>
    <t>سبزی آرایی با الهام از نقوش بناهای ایرانی</t>
  </si>
  <si>
    <t>TX79</t>
  </si>
  <si>
    <t>سبزی آرایی با الهام از نقوش صنایع دستی ایران</t>
  </si>
  <si>
    <t>TX80</t>
  </si>
  <si>
    <t>سبزی آرایی کدو</t>
  </si>
  <si>
    <t>TX81</t>
  </si>
  <si>
    <t>سبزی آرایی و حکاکی با هندوانه</t>
  </si>
  <si>
    <t>TX82</t>
  </si>
  <si>
    <t>هنر عروسکهای 202(پویش)</t>
  </si>
  <si>
    <t>لیلا حاجی پور</t>
  </si>
  <si>
    <t>TX83</t>
  </si>
  <si>
    <t>هنر عروسکهای 108</t>
  </si>
  <si>
    <t>TX84</t>
  </si>
  <si>
    <t>هنر عروسکهای 203 (پویش)</t>
  </si>
  <si>
    <t>TX85</t>
  </si>
  <si>
    <t>هنر پته دوزی</t>
  </si>
  <si>
    <t>طاهره باقی</t>
  </si>
  <si>
    <t>TX86</t>
  </si>
  <si>
    <t>دنیای هنر دسرها</t>
  </si>
  <si>
    <t>TX87</t>
  </si>
  <si>
    <t>دانستنیهای خانه داری</t>
  </si>
  <si>
    <t>TX88</t>
  </si>
  <si>
    <t>دانستنیهای خانه داری و نکات ریز آن</t>
  </si>
  <si>
    <t>اکبر نیارودسری</t>
  </si>
  <si>
    <t>TX89</t>
  </si>
  <si>
    <t>هنر آشپزی عروس</t>
  </si>
  <si>
    <t>معصومه احمدی</t>
  </si>
  <si>
    <t>TX90</t>
  </si>
  <si>
    <t>ترشی و شور (بیش از 80 نوع ترشی و شور)</t>
  </si>
  <si>
    <t>TX91</t>
  </si>
  <si>
    <t>خودآموز جامع بافتنی قدم به قدم (2جلد)</t>
  </si>
  <si>
    <t>TX92</t>
  </si>
  <si>
    <t>تغذیه</t>
  </si>
  <si>
    <t>TX93</t>
  </si>
  <si>
    <t>دنیای عروسکها</t>
  </si>
  <si>
    <t>TX94</t>
  </si>
  <si>
    <t>دایره المعارف جامع روبان دوزی و گلهای روبانی</t>
  </si>
  <si>
    <t>TX95</t>
  </si>
  <si>
    <t>نان (2جلد)</t>
  </si>
  <si>
    <t>TX96</t>
  </si>
  <si>
    <t>آشپزی آسان گریل و باربیکیو</t>
  </si>
  <si>
    <t>TX97</t>
  </si>
  <si>
    <t>آشپزی گل گندم</t>
  </si>
  <si>
    <t>زهراصالحی</t>
  </si>
  <si>
    <t>TX98</t>
  </si>
  <si>
    <t>خودآموز جامع قلاب بافی</t>
  </si>
  <si>
    <t>TX99</t>
  </si>
  <si>
    <t>دنیای هنر عروسک سازی با خمیر ایتالیایی</t>
  </si>
  <si>
    <t>نیلوفر کهوند</t>
  </si>
  <si>
    <t>TX100</t>
  </si>
  <si>
    <t>دسرهای مهسا</t>
  </si>
  <si>
    <t>TX101</t>
  </si>
  <si>
    <t>مربا و مارمالاد</t>
  </si>
  <si>
    <t>TX102</t>
  </si>
  <si>
    <t>هنر بافتنی بچه ها 103</t>
  </si>
  <si>
    <t>TX103</t>
  </si>
  <si>
    <t>حلوا</t>
  </si>
  <si>
    <t>TX104</t>
  </si>
  <si>
    <t>آشپزی رژیمی فاقد گندم</t>
  </si>
  <si>
    <t>TX105</t>
  </si>
  <si>
    <t>طرز تهیه انواع ترشی های خانگی</t>
  </si>
  <si>
    <t>TX106</t>
  </si>
  <si>
    <t>تزیین سفره</t>
  </si>
  <si>
    <t>TX107</t>
  </si>
  <si>
    <t>سفره چینی و تزیین غذا</t>
  </si>
  <si>
    <t>TX108</t>
  </si>
  <si>
    <t>عصر اشپزی و شیرینی پزی کدبانو</t>
  </si>
  <si>
    <t>TX109</t>
  </si>
  <si>
    <t>آموزش گام به گام الگو برش و دوخت لباسهای کره ای</t>
  </si>
  <si>
    <t>اکرم السادات بدری</t>
  </si>
  <si>
    <t>TX110</t>
  </si>
  <si>
    <t>دنیای هنر سبزی آرایی (6 جلد)</t>
  </si>
  <si>
    <t>فریده جهانگیری-اکرم ذاکری-مریم یوسفی</t>
  </si>
  <si>
    <t>TX111</t>
  </si>
  <si>
    <t>هنر دسرها (2-3-4)</t>
  </si>
  <si>
    <t>TX112</t>
  </si>
  <si>
    <t>خودآموز جامع گلدوزی با روبان</t>
  </si>
  <si>
    <t>TX113</t>
  </si>
  <si>
    <t>خودآموز جامع گلدوزی با روبان (1و3)</t>
  </si>
  <si>
    <t>TX114</t>
  </si>
  <si>
    <t>سالادها (5)</t>
  </si>
  <si>
    <t>TX115</t>
  </si>
  <si>
    <t>شماره دوزی (6)</t>
  </si>
  <si>
    <t>TX116</t>
  </si>
  <si>
    <t>هنر تزیین غذا</t>
  </si>
  <si>
    <t>فاطمه محمود نژاد</t>
  </si>
  <si>
    <t>TX117</t>
  </si>
  <si>
    <t>هنر تزیین غذا 2</t>
  </si>
  <si>
    <t>TX118</t>
  </si>
  <si>
    <t>هنر بسته بندی و تزیین جعبه و گره زدن روبانها</t>
  </si>
  <si>
    <t>TX119</t>
  </si>
  <si>
    <t>هنر بافتنی دستباف (5-6-7-8-9)</t>
  </si>
  <si>
    <t>TX120</t>
  </si>
  <si>
    <t>بافتنی 104</t>
  </si>
  <si>
    <t>TX121</t>
  </si>
  <si>
    <t>سالادهای گرم و سرد 3</t>
  </si>
  <si>
    <t>TX122</t>
  </si>
  <si>
    <t>بافت مو</t>
  </si>
  <si>
    <t>فاطمه باستانی</t>
  </si>
  <si>
    <t>TX123</t>
  </si>
  <si>
    <t>ارمغان تندرستی (آشنایی با غذاهای گیاهی و ...)</t>
  </si>
  <si>
    <t>نشر شهر</t>
  </si>
  <si>
    <t>TX124</t>
  </si>
  <si>
    <t>زبان عربی کنکور(ویژه رشته های ریاضی ، تجربی و هنر)</t>
  </si>
  <si>
    <t>کاظم قلم چی</t>
  </si>
  <si>
    <t>کانون فرهنگی آموزش</t>
  </si>
  <si>
    <t>LB1</t>
  </si>
  <si>
    <t>عربی (دوم ریاضی و تجربی )</t>
  </si>
  <si>
    <t>LB2</t>
  </si>
  <si>
    <t>عربی (سوم ریاضی و تجربی )</t>
  </si>
  <si>
    <t>LB3</t>
  </si>
  <si>
    <t>عربی (1) سال اول دبیرستان</t>
  </si>
  <si>
    <t>LB4</t>
  </si>
  <si>
    <t>عربی سال اول</t>
  </si>
  <si>
    <t>LB5</t>
  </si>
  <si>
    <t>عربی سال اول دبیرستان (کتاب کار)</t>
  </si>
  <si>
    <t>LB6</t>
  </si>
  <si>
    <t>عربی (2) سال دوم دبیرستان و هنرستان</t>
  </si>
  <si>
    <t>LB7</t>
  </si>
  <si>
    <t>عربی (3) سال سوم دبیرستان</t>
  </si>
  <si>
    <t>LB8</t>
  </si>
  <si>
    <t>عربی (سال دوم رشته انسانی)</t>
  </si>
  <si>
    <t>LB9</t>
  </si>
  <si>
    <t>عربی سال سوم علوم انسانی</t>
  </si>
  <si>
    <t>LB10</t>
  </si>
  <si>
    <t>عربی اختصاصی (سال چهارم علوم انسانی)</t>
  </si>
  <si>
    <t>LB11</t>
  </si>
  <si>
    <t>عربی عمومی (چهار درس در چهار کتاب ویژه علوم انسانی)</t>
  </si>
  <si>
    <t>LB12</t>
  </si>
  <si>
    <t>ریاضیات (رشته ریاضی فیزیک)(جلد1و2)</t>
  </si>
  <si>
    <t>LB13(1,2)</t>
  </si>
  <si>
    <t>LB14(1,2)</t>
  </si>
  <si>
    <t>حسابان (سال سوم ریاضی)</t>
  </si>
  <si>
    <t>LB15</t>
  </si>
  <si>
    <t>حسابان (سال سوم ریاضی) سئوالات پرتکرار</t>
  </si>
  <si>
    <t>LB16</t>
  </si>
  <si>
    <t>ریاضیات رشته تجربی (جلد1و2)</t>
  </si>
  <si>
    <t>LB17(1,2)</t>
  </si>
  <si>
    <t>ریاضیات رشته تجربی (جلد1و2) 30 سال کنکور</t>
  </si>
  <si>
    <t>LB18(1,2)</t>
  </si>
  <si>
    <t>ریاضیات (3) سال سوم تجربی</t>
  </si>
  <si>
    <t>LB19</t>
  </si>
  <si>
    <t>ریاضی عمومی پیش دانشگاهی (2 جلد)</t>
  </si>
  <si>
    <t>LB20(1,2)</t>
  </si>
  <si>
    <t>ریاضی اول دبیرستان (کتاب کار)</t>
  </si>
  <si>
    <t>LB21</t>
  </si>
  <si>
    <t>ریاضیات (1) سال اول دبیرستان</t>
  </si>
  <si>
    <t>LB22</t>
  </si>
  <si>
    <t>ریاضی (2) سال دوم دبیرستان</t>
  </si>
  <si>
    <t>LB23</t>
  </si>
  <si>
    <t>ریاضی (2) سال دوم دبیرستان (سئوالات پر تکرار)</t>
  </si>
  <si>
    <t>LB24</t>
  </si>
  <si>
    <t>ریاضیات علوم انسانی اول، دوم،سوم و چهارم دبیرستان</t>
  </si>
  <si>
    <t>LB25</t>
  </si>
  <si>
    <t>ریاضیات سوم انسانی</t>
  </si>
  <si>
    <t>LB26</t>
  </si>
  <si>
    <t>ریاضیات پایه سوم انسانی (کتاب کار)</t>
  </si>
  <si>
    <t>LB27</t>
  </si>
  <si>
    <t>ریاضی (3) سوم تجربی(سئوالات پرتکرار)</t>
  </si>
  <si>
    <t>LB28</t>
  </si>
  <si>
    <t>جبر و احتمال سال سوم ریاضی</t>
  </si>
  <si>
    <t>LB29</t>
  </si>
  <si>
    <t>جبر و احتمال سال سوم ریاضی(سئوالات پرتکرار)</t>
  </si>
  <si>
    <t>LB30</t>
  </si>
  <si>
    <t>حساب دیفرانسیل و انتگرال (سئوالات پرتکرار) پیش دانشگاهی ریاضی</t>
  </si>
  <si>
    <t>LB31</t>
  </si>
  <si>
    <t>حساب دیفرانسیل و انتگرال پیش دانشگاهی ریاضی</t>
  </si>
  <si>
    <t>LB32</t>
  </si>
  <si>
    <t>هندسه دوم دبیرستان (جلد1و2) سئوالات پرتکرار</t>
  </si>
  <si>
    <t>LB33(2,1)</t>
  </si>
  <si>
    <t>هندسه (جلد 1 و 2)</t>
  </si>
  <si>
    <t>LB34(2,1)</t>
  </si>
  <si>
    <t>مثلثات</t>
  </si>
  <si>
    <t>LB35</t>
  </si>
  <si>
    <t>حسابان (سوم ریاضی)</t>
  </si>
  <si>
    <t>LB36</t>
  </si>
  <si>
    <t>ریاضیات گسسته (چهارم ریاضی)</t>
  </si>
  <si>
    <t>LB37</t>
  </si>
  <si>
    <t>آمار و مدل سازی (ریاضی-انسانی-تجربی)سئوالات پرتکرار</t>
  </si>
  <si>
    <t>LB38</t>
  </si>
  <si>
    <t>آمار و مدل سازی (ریاضی-انسانی-تجربی)</t>
  </si>
  <si>
    <t>LB39</t>
  </si>
  <si>
    <t>فیزیک پایه (جلد 1 و2 )</t>
  </si>
  <si>
    <t>LB40</t>
  </si>
  <si>
    <t>فیزیک پایه (جلد 1 و2 ) 30 سال کنکور</t>
  </si>
  <si>
    <t>LB41</t>
  </si>
  <si>
    <t>فیزیک 3 (سوم ریاضی)</t>
  </si>
  <si>
    <t>LB42</t>
  </si>
  <si>
    <t>فیزیک پیش دانشگاهی ریاضی (1و2)</t>
  </si>
  <si>
    <t>LB43</t>
  </si>
  <si>
    <t>LB44</t>
  </si>
  <si>
    <t>فیزیک پیش دانشگاهی ریاضی (1و2) 30 سال کنکور</t>
  </si>
  <si>
    <t>LB45</t>
  </si>
  <si>
    <t>LB46</t>
  </si>
  <si>
    <t>فیزیک 3 (سوم تجربی)</t>
  </si>
  <si>
    <t>LB47</t>
  </si>
  <si>
    <t>فیزیک پیش دانشگاهی تجربی (1و2)</t>
  </si>
  <si>
    <t>LB48(1و2)</t>
  </si>
  <si>
    <t>فیزیک پیش دانشگاهی تجربی (1و2) 30 سال کنکور</t>
  </si>
  <si>
    <t>LB49</t>
  </si>
  <si>
    <t>فیزیک پیش دانشگاهی تجربی (1و2) سئوالات پرتکرار</t>
  </si>
  <si>
    <t>LB50</t>
  </si>
  <si>
    <t>LB51</t>
  </si>
  <si>
    <t>LB52</t>
  </si>
  <si>
    <t>شیمی 1 (اول دبیرستان) سئوالات پرتکرار</t>
  </si>
  <si>
    <t>LB53</t>
  </si>
  <si>
    <t>شیمی (1)</t>
  </si>
  <si>
    <t>LB54</t>
  </si>
  <si>
    <t>شیمی (1) کتاب کار</t>
  </si>
  <si>
    <t>LB55</t>
  </si>
  <si>
    <t>شیمی 2 (دوم دبیرستان)</t>
  </si>
  <si>
    <t>LB56</t>
  </si>
  <si>
    <t>شیمی 2 (دوم دبیرستان) سئوالات پرتکرار</t>
  </si>
  <si>
    <t>LB57</t>
  </si>
  <si>
    <t>شیمی پایه (سالهای دوم و سوم دبیرستان)</t>
  </si>
  <si>
    <t>LB58</t>
  </si>
  <si>
    <t>شیمی 3 (سئوالات پرتکرار)</t>
  </si>
  <si>
    <t>LB59</t>
  </si>
  <si>
    <t>شیمی پیش دانشگاهی</t>
  </si>
  <si>
    <t>LB60</t>
  </si>
  <si>
    <t>شیمی پیش دانشگاهی (سئوالات پرتکرار)</t>
  </si>
  <si>
    <t>LB61</t>
  </si>
  <si>
    <t>علوم زیستی و بهداشت اول دبیرستان (سئوالات پرتکرار)</t>
  </si>
  <si>
    <t>LB62</t>
  </si>
  <si>
    <t>زیست شناسی 1 (دوم دبیرستان) سئوالات پرتکرار</t>
  </si>
  <si>
    <t>LB63</t>
  </si>
  <si>
    <t xml:space="preserve">زیست شناسی 1 (دوم دبیرستان) </t>
  </si>
  <si>
    <t>LB64</t>
  </si>
  <si>
    <t xml:space="preserve">زیست شناسی 2 (سوم دبیرستان) </t>
  </si>
  <si>
    <t>LB65</t>
  </si>
  <si>
    <t>زیست شناسی پیش دانشگاهی</t>
  </si>
  <si>
    <t>LB66</t>
  </si>
  <si>
    <t>زیست شناسی  (چهارم تجربی) سئوالات پرتکرار</t>
  </si>
  <si>
    <t>LB67</t>
  </si>
  <si>
    <t>زیست شناسی تصویری - 4000نکته از 400 شکل</t>
  </si>
  <si>
    <t>LB68</t>
  </si>
  <si>
    <t>زمین شناسی  (سومدبیرستان) سئوالات پرتکرار</t>
  </si>
  <si>
    <t>LB69</t>
  </si>
  <si>
    <t>زمین شناسی - کتاب مرجع</t>
  </si>
  <si>
    <t>LB70</t>
  </si>
  <si>
    <t>زبان شناسی (1) سال اول دبیرستان</t>
  </si>
  <si>
    <t>LB71</t>
  </si>
  <si>
    <t>زبان انگلیسی - اول دبیرستان (سئوالات پرتکرار)</t>
  </si>
  <si>
    <t>LB72</t>
  </si>
  <si>
    <t>زبان انگلیسی - دوم دبیرستان (سئوالات پرتکرار)</t>
  </si>
  <si>
    <t>LB73</t>
  </si>
  <si>
    <t>زبان انگلیسی(2)  دوم دبیرستان</t>
  </si>
  <si>
    <t>LB74</t>
  </si>
  <si>
    <t>زبان انگلیسی (3) سوم دبیرستان</t>
  </si>
  <si>
    <t>LB75</t>
  </si>
  <si>
    <t>زبان انگلیسی (3)  سوم دبیرستان- سئوالات پرتکرار</t>
  </si>
  <si>
    <t>LB76</t>
  </si>
  <si>
    <t>زبان انگلیسی - سال سوم و چهارم دبیرستان</t>
  </si>
  <si>
    <t>LB77</t>
  </si>
  <si>
    <t>قرابت معنایی (رشته های ادبیات و علوم انسانی-علوم و معارف)</t>
  </si>
  <si>
    <t>LB78</t>
  </si>
  <si>
    <t>قرابت معنایی (رشته های ریاضی ، تجربی ، هنر،زبان)</t>
  </si>
  <si>
    <t>LB79</t>
  </si>
  <si>
    <t>ادبایت فارسی 1   -   زبان فارسی1</t>
  </si>
  <si>
    <t>LB80</t>
  </si>
  <si>
    <t>ادبیات فارسی 2  -   زبان فارسی 2</t>
  </si>
  <si>
    <t>LB81</t>
  </si>
  <si>
    <t>زبان و ادبیات فارسی /سال اول</t>
  </si>
  <si>
    <t>LB82</t>
  </si>
  <si>
    <t>زبان و ادبیات فارسی / سال دوم (سئوالات پرتکرار)</t>
  </si>
  <si>
    <t>LB83</t>
  </si>
  <si>
    <t>آرایه های ادبی و تاریخ ادبیات سوم انسانی(سئوالات پرتکرار)</t>
  </si>
  <si>
    <t>LB84</t>
  </si>
  <si>
    <t>زبان و ادبیات فارسی سوم انسانی (سئوالات پرتکرار)</t>
  </si>
  <si>
    <t>LB85</t>
  </si>
  <si>
    <t>زبان و ادبیات فارسی سوم ریاضی و تجربی</t>
  </si>
  <si>
    <t>LB86</t>
  </si>
  <si>
    <t>زبان و ادبیات فارسی 3 - سوم دبیرستان</t>
  </si>
  <si>
    <t>LB87</t>
  </si>
  <si>
    <t>زبان فارسی 3</t>
  </si>
  <si>
    <t>انتشارات همگامان</t>
  </si>
  <si>
    <t>LB88</t>
  </si>
  <si>
    <t>زبان و ادبیات فارسی ( سالهای دوم-سوم -چهارم)</t>
  </si>
  <si>
    <t>LB89</t>
  </si>
  <si>
    <t>ادبیات اختصاصی (دوم - سوم و چهارم انسانی )</t>
  </si>
  <si>
    <t>LB90</t>
  </si>
  <si>
    <t>دین و زندگی (1) -اول دبیرستان</t>
  </si>
  <si>
    <t>LB91</t>
  </si>
  <si>
    <t>دین و زندگی - سال اول (سئوالهای پرتکرار)</t>
  </si>
  <si>
    <t>LB92</t>
  </si>
  <si>
    <t>دین و زندگی - سال دوم (سئوالهای پرتکرار)</t>
  </si>
  <si>
    <t>LB93</t>
  </si>
  <si>
    <t>دین و زندگی (2)  دوم دبیرستان</t>
  </si>
  <si>
    <t>LB94</t>
  </si>
  <si>
    <t>دین و زندگی سال سوم - سئوالات پرتکرار</t>
  </si>
  <si>
    <t>LB95</t>
  </si>
  <si>
    <t>دین و زندگی (3) - سوم دبیرستان</t>
  </si>
  <si>
    <t>LB96</t>
  </si>
  <si>
    <t>دین و زندگی ( سالهای دوم-سوم و چهارم)</t>
  </si>
  <si>
    <t>LB97</t>
  </si>
  <si>
    <t>منطق و فلسفه سوم انسانی (سئوالات پرتکرار)</t>
  </si>
  <si>
    <t>LB98</t>
  </si>
  <si>
    <t>منطق و فلسفه (سوم و چهارم انسانی)</t>
  </si>
  <si>
    <t>LB99</t>
  </si>
  <si>
    <t>روانشاسی سوم انسانی (سئوالات پرتکرار)</t>
  </si>
  <si>
    <t>LB100</t>
  </si>
  <si>
    <t>روانشناسی سوم علوم انسانی</t>
  </si>
  <si>
    <t>LB101</t>
  </si>
  <si>
    <t>تاریخ و جغرافیا (دوم ، سوم و چهارم دبیرستان )</t>
  </si>
  <si>
    <t>LB102</t>
  </si>
  <si>
    <t>اشتباهات متداول (دوم تجربی)</t>
  </si>
  <si>
    <t>LB103</t>
  </si>
  <si>
    <t>اشتباهات متداول (دوم ریاضی)</t>
  </si>
  <si>
    <t>LB104</t>
  </si>
  <si>
    <t>اشتباهات متداول (سوم تجربی)</t>
  </si>
  <si>
    <t>LB105</t>
  </si>
  <si>
    <t>اشتباهات متداول (سوم ریاضی)</t>
  </si>
  <si>
    <t>LB106</t>
  </si>
  <si>
    <t>اشتباهات متداول (پیش دانشگاهی انسانی)</t>
  </si>
  <si>
    <t>LB107</t>
  </si>
  <si>
    <t>اشتباهات متداول (پیش دانشگاهی تجربی)</t>
  </si>
  <si>
    <t>LB108</t>
  </si>
  <si>
    <t>مدیریت پروژه ساخت (کارشناسی ارشد)</t>
  </si>
  <si>
    <t>سرمد کیانی</t>
  </si>
  <si>
    <t>نشر اذرخش</t>
  </si>
  <si>
    <t>LB109</t>
  </si>
  <si>
    <t>مشخصات فنی عمومی و کارهای ساختمانی (رشته های عمران و معماری)</t>
  </si>
  <si>
    <t>مهندس مهدی پرنا</t>
  </si>
  <si>
    <t>انتشارات سیمای دانش</t>
  </si>
  <si>
    <t>LB110</t>
  </si>
  <si>
    <t>فیزیک (1) سال اول دبیرستان</t>
  </si>
  <si>
    <t>خسرو ارغوانی فرد</t>
  </si>
  <si>
    <t>LB111</t>
  </si>
  <si>
    <t>فیزیک (2) سال دوم دبیرستان</t>
  </si>
  <si>
    <t>نصرالله افاضل</t>
  </si>
  <si>
    <t>LB112</t>
  </si>
  <si>
    <t>فیزیک و آزمایشگاه (کتاب کار) اول دبیرستان</t>
  </si>
  <si>
    <t>LB113</t>
  </si>
  <si>
    <t>فیزیک (2) سئوالات پرتکرار - دوم دبیرستان</t>
  </si>
  <si>
    <t>اصغر اسدالهی</t>
  </si>
  <si>
    <t>LB114</t>
  </si>
  <si>
    <t>ریاضی (1) سئوالات پرتکرار - اول دبیرستان</t>
  </si>
  <si>
    <t>حسین حاجیلو</t>
  </si>
  <si>
    <t>LB115</t>
  </si>
  <si>
    <t>دعا درمانی و حجامت</t>
  </si>
  <si>
    <t>هادی الیاسی</t>
  </si>
  <si>
    <t>قرآن درمانی</t>
  </si>
  <si>
    <t>زینب شبانکاری و...</t>
  </si>
  <si>
    <t>فراگفت</t>
  </si>
  <si>
    <t>پندهای حکیمانه (4 جلد)</t>
  </si>
  <si>
    <t>علامه حسن زاده آملی</t>
  </si>
  <si>
    <t>صلاة</t>
  </si>
  <si>
    <t>احادیث پزشکی حضرت علی علیه السلام</t>
  </si>
  <si>
    <t>دکترنورالدین شازده احمدی</t>
  </si>
  <si>
    <t>سرور</t>
  </si>
  <si>
    <t>آثار و برکات توسل به حضرت عباس علیه السلام</t>
  </si>
  <si>
    <t>سید عباس اسلامی</t>
  </si>
  <si>
    <t>بوستان قرآن</t>
  </si>
  <si>
    <t>اخلاق محمدی صلی الله علیه و آله و سلم</t>
  </si>
  <si>
    <t>عباس عزیزی</t>
  </si>
  <si>
    <t>سلسله سخنرانی های استاد رفیعی (جلد اول)</t>
  </si>
  <si>
    <t>حسینی نیشابوری</t>
  </si>
  <si>
    <t>سلسله سخنرانی های استاد رفیعی (جلدسوم)</t>
  </si>
  <si>
    <t>سلسله سخنرانی های استاد رفیعی (جلدچهارم)</t>
  </si>
  <si>
    <t>سخنرانی های استاد رفیعی ویژه خانواده ها</t>
  </si>
  <si>
    <t>نخستین زنان صوفی</t>
  </si>
  <si>
    <t>مریم حسینی</t>
  </si>
  <si>
    <t>آیین دوستی</t>
  </si>
  <si>
    <t>رضا کریمی</t>
  </si>
  <si>
    <t>حیات نسیم</t>
  </si>
  <si>
    <t>دنیا از دید بزرگان</t>
  </si>
  <si>
    <t>سوالات عجیب علمای مسیحی از علی علیه السلام</t>
  </si>
  <si>
    <t>محمدعبدالرحیم</t>
  </si>
  <si>
    <t>الف</t>
  </si>
  <si>
    <t>مجموعه ای مصور از زندگانی استاد مرتضی مطهری - شیخ شهید</t>
  </si>
  <si>
    <t>صدرا</t>
  </si>
  <si>
    <t xml:space="preserve">                           دانش نامه احادیث پزشکی (2 ج)                                         ج 1 (یک نسخه) ج 2 (2 نسخه)</t>
  </si>
  <si>
    <t>محمد ری شهری</t>
  </si>
  <si>
    <t>دکترحسین صابری</t>
  </si>
  <si>
    <t>دارالحدیث</t>
  </si>
  <si>
    <t>گنج خاطره</t>
  </si>
  <si>
    <t>علی حجتی</t>
  </si>
  <si>
    <t>قضاوتها و معجزات حضرت امیرالمومنین علی علیه السلام</t>
  </si>
  <si>
    <t>حبیب الله اکبرپور</t>
  </si>
  <si>
    <t>بر زینب کبری چه گذشت</t>
  </si>
  <si>
    <t>اسلامی حسینی</t>
  </si>
  <si>
    <t>قرآن و اهل بیت</t>
  </si>
  <si>
    <t>آیةا... جوادی آملی</t>
  </si>
  <si>
    <t>اسراء</t>
  </si>
  <si>
    <t>تفسیر انسان به انسان</t>
  </si>
  <si>
    <t>پیامبر رحمت</t>
  </si>
  <si>
    <t>حکمت عبادت</t>
  </si>
  <si>
    <t>از آدم صفی الله علیه السلام تا محمدرسول الله صلی الله علیه وآله</t>
  </si>
  <si>
    <t>مصلح بیدار   (2 جلد)</t>
  </si>
  <si>
    <t>محمدحسین واثقی</t>
  </si>
  <si>
    <t>بهشت جوانان (2 نسخه) آنچه باید یک زن و مرد بداند</t>
  </si>
  <si>
    <t>اسدالله محمدی نیا</t>
  </si>
  <si>
    <t>بسط اکبر</t>
  </si>
  <si>
    <t>مقتل (روضه های استاد رفیعی)</t>
  </si>
  <si>
    <t>سیدعلی اکبرحسینی نیشابوری</t>
  </si>
  <si>
    <t xml:space="preserve">همسر داری </t>
  </si>
  <si>
    <t>آیة ا...ابراهیم امینی</t>
  </si>
  <si>
    <t>بوستان کتاب</t>
  </si>
  <si>
    <t xml:space="preserve">ثواب الاعمال و عقاب الاعمال </t>
  </si>
  <si>
    <t>شیخ صدوق</t>
  </si>
  <si>
    <t>محمدعلی مجاهدی</t>
  </si>
  <si>
    <t>هزار و یک حکایت قرآنی</t>
  </si>
  <si>
    <t>محمدحسین محمدی</t>
  </si>
  <si>
    <t>سیمای کوثر</t>
  </si>
  <si>
    <t>توحید مفضل (شگفتی های خلقت)</t>
  </si>
  <si>
    <t>علامه مجلسی</t>
  </si>
  <si>
    <r>
      <t xml:space="preserve">گفتارهائی در اخلاق اسلامی (توکل </t>
    </r>
    <r>
      <rPr>
        <b/>
        <sz val="12"/>
        <rFont val="Times New Roman"/>
        <family val="1"/>
      </rPr>
      <t>–</t>
    </r>
    <r>
      <rPr>
        <b/>
        <sz val="12"/>
        <rFont val="2  Nazanin"/>
        <charset val="178"/>
      </rPr>
      <t xml:space="preserve"> رضا- صبر </t>
    </r>
    <r>
      <rPr>
        <b/>
        <sz val="12"/>
        <rFont val="Times New Roman"/>
        <family val="1"/>
      </rPr>
      <t>–</t>
    </r>
    <r>
      <rPr>
        <b/>
        <sz val="12"/>
        <rFont val="2  Nazanin"/>
        <charset val="178"/>
      </rPr>
      <t xml:space="preserve"> طول امل)</t>
    </r>
  </si>
  <si>
    <t>مرتضی مطهری</t>
  </si>
  <si>
    <t>سیری در زندگانی استاد مطهری</t>
  </si>
  <si>
    <t>آثار و برکات توسل به امام حسین علیه السلام</t>
  </si>
  <si>
    <t>سیدعباس اسلامی</t>
  </si>
  <si>
    <t>شیطان پرستی</t>
  </si>
  <si>
    <t>مهران خاکسار</t>
  </si>
  <si>
    <t>معصومین</t>
  </si>
  <si>
    <t>گنجینه معنوی</t>
  </si>
  <si>
    <t>گنجهای معنوی</t>
  </si>
  <si>
    <t>رضا جاهد</t>
  </si>
  <si>
    <t>سنبله</t>
  </si>
  <si>
    <t>ذکرهای شگفت معصومین علیه السلام</t>
  </si>
  <si>
    <t>ثواب الاعمال و عقاب الاعمال پاداش و کیفر اعمال</t>
  </si>
  <si>
    <t>صادق حسن زاده</t>
  </si>
  <si>
    <t>ارمغان</t>
  </si>
  <si>
    <t>تذکرة الاولیاء</t>
  </si>
  <si>
    <t>عطار نیشابوری</t>
  </si>
  <si>
    <t>طب الکبیر</t>
  </si>
  <si>
    <t>محسن شکری پیوندی</t>
  </si>
  <si>
    <t>اسماء الزهرا</t>
  </si>
  <si>
    <t>عین الحیات (وصایای رسول اکرم صلی الله علیه و آله وسلم به ابوذر غفاری)</t>
  </si>
  <si>
    <t>آل طه</t>
  </si>
  <si>
    <t>رنج های حضرت زهرا علیهم السلام</t>
  </si>
  <si>
    <t>علامه سیدجعفر مرتضی عاملی</t>
  </si>
  <si>
    <t>محمد سپهری</t>
  </si>
  <si>
    <t>علویون</t>
  </si>
  <si>
    <t>جهاد با نفس</t>
  </si>
  <si>
    <t>شیخ حرعاملی</t>
  </si>
  <si>
    <t>علی صحت</t>
  </si>
  <si>
    <t>بوستان دانش</t>
  </si>
  <si>
    <t>خاطرات من از استاد شهید مطهری</t>
  </si>
  <si>
    <t>علی دوانی</t>
  </si>
  <si>
    <t>وسعت رزق</t>
  </si>
  <si>
    <t>رضا توحیدی</t>
  </si>
  <si>
    <t>صالحان</t>
  </si>
  <si>
    <t>رزق حلال</t>
  </si>
  <si>
    <t>احمد تشکر</t>
  </si>
  <si>
    <t>مجید امیری رسکتی</t>
  </si>
  <si>
    <t>آخرین وصی</t>
  </si>
  <si>
    <t>حکمت عدد چهل</t>
  </si>
  <si>
    <t>روح الله درخشان</t>
  </si>
  <si>
    <t>عصر جوان</t>
  </si>
  <si>
    <t>منازل الاخره</t>
  </si>
  <si>
    <t>شیخ عباس قمی</t>
  </si>
  <si>
    <t>رقیم</t>
  </si>
  <si>
    <t>حجاب سرچشمه آرامش</t>
  </si>
  <si>
    <t>ثواب احترام و نیکی به والدین</t>
  </si>
  <si>
    <t xml:space="preserve">آیة الکرسی (تاثیرات و داستانها) و خواص بسم الله </t>
  </si>
  <si>
    <t>علی اکبرمیرزائی</t>
  </si>
  <si>
    <t>آیة الکرسی (مشکل گشای مشکلات)</t>
  </si>
  <si>
    <t>نادر مرادی</t>
  </si>
  <si>
    <t>صلوات (مشکل گشای مشکلات)</t>
  </si>
  <si>
    <t>مجیدملاپوراطاقوری</t>
  </si>
  <si>
    <t>یاسین (مشکل گشای مشکلات)</t>
  </si>
  <si>
    <t>گفتگو با خدا (چه کنم تادعاهایم مستجاب شود)</t>
  </si>
  <si>
    <t>یوسف قهرمان خوبی ها</t>
  </si>
  <si>
    <t>م حورائی</t>
  </si>
  <si>
    <t>دکلمه گران</t>
  </si>
  <si>
    <t>BP785</t>
  </si>
  <si>
    <t>رساله توضیح المسائل نه مرجع</t>
  </si>
  <si>
    <t>حاج شیخ لطیف راشدی سعید راشدی</t>
  </si>
  <si>
    <t>پیام عدالت</t>
  </si>
  <si>
    <t>پدر ، پایگاه منزلت خورشید</t>
  </si>
  <si>
    <t>م. طالب نژاد عسکری</t>
  </si>
  <si>
    <t>بین الملل شمس</t>
  </si>
  <si>
    <t>کیمیای محبت (یادنامه مرحوم شیخ رجبعلی خیاط)</t>
  </si>
  <si>
    <t>محمدی ری شهری</t>
  </si>
  <si>
    <t>زندگانی حضرت فاطمه سلام الله علیها و دختران آن حضرت</t>
  </si>
  <si>
    <t>سیدهاشم رسولی محلاتی</t>
  </si>
  <si>
    <t>فرهنگ اسلامی</t>
  </si>
  <si>
    <t>ادیان در گذر زمان از آغاز تاکنون</t>
  </si>
  <si>
    <t>محمداسماعیل صالحی مقدم</t>
  </si>
  <si>
    <t>پیامبر صلی الله علیه و آله و سلم</t>
  </si>
  <si>
    <t>زین العابدین رهنما</t>
  </si>
  <si>
    <t>زوار</t>
  </si>
  <si>
    <t>اشهدان علیا ولی الله در اذان</t>
  </si>
  <si>
    <t>سیدعلی شهرستانی</t>
  </si>
  <si>
    <t>سیدهادی حسینی</t>
  </si>
  <si>
    <t>دلیل ما</t>
  </si>
  <si>
    <t>دایره المعارف فقه مقارن (2)</t>
  </si>
  <si>
    <t>آیه الله مکارم شیرازی</t>
  </si>
  <si>
    <t>امام علی علیه السلام</t>
  </si>
  <si>
    <t>هفت پادشاه (ناگفته ها از روزگار قاجار)</t>
  </si>
  <si>
    <t>محمود طلوعی</t>
  </si>
  <si>
    <t>نشر علوم</t>
  </si>
  <si>
    <t>(102)D</t>
  </si>
  <si>
    <t>خاطرات و ملاحظات سیدعلی محمد دولت آبادی</t>
  </si>
  <si>
    <t>ایرج افشار</t>
  </si>
  <si>
    <t>تلاش آزادی</t>
  </si>
  <si>
    <t>محمدابراهیم باستانی پاریزی</t>
  </si>
  <si>
    <t>نشر علم</t>
  </si>
  <si>
    <t>تاریخ ادیان جهان</t>
  </si>
  <si>
    <t>استاد عبدالعظیم رضایی</t>
  </si>
  <si>
    <t>معماهای تاریخی (رازهای ناگشوده در تاریخ معاصر)</t>
  </si>
  <si>
    <t xml:space="preserve">علم </t>
  </si>
  <si>
    <t>فرماندهان کرمان</t>
  </si>
  <si>
    <t>شیخ یحیی احمدی</t>
  </si>
  <si>
    <t>قلندریه در تاریخ (دگردیسیهای یک ایدئولوژی)</t>
  </si>
  <si>
    <t>تهران سخن</t>
  </si>
  <si>
    <t>مصدق در پیشگاه تاریخ</t>
  </si>
  <si>
    <t xml:space="preserve">جریان ها و سازمانهای مذهبی سیاسی ایران </t>
  </si>
  <si>
    <t>رسول جعفریان</t>
  </si>
  <si>
    <t>دو قرن سکوت</t>
  </si>
  <si>
    <t>دکترعبدالحسین زرین کوب</t>
  </si>
  <si>
    <t>فرهنگ جامع سیاسی</t>
  </si>
  <si>
    <t>باغهای تاریخی تبریز</t>
  </si>
  <si>
    <t>دفترپژوهشهای فرهنگی</t>
  </si>
  <si>
    <t>گذار زن از گدار تاریخ</t>
  </si>
  <si>
    <t>سیمای فرهنگ و طبیعت استان سمنان</t>
  </si>
  <si>
    <t>مازیار اتوکش</t>
  </si>
  <si>
    <t>کریمخان زند</t>
  </si>
  <si>
    <t>رابر سرچشمه هیکتانیس</t>
  </si>
  <si>
    <t>میرمحمدعلی تاج پور</t>
  </si>
  <si>
    <t>ولی</t>
  </si>
  <si>
    <t>جغرافیای ایالت کرمان در عهد ناصری</t>
  </si>
  <si>
    <t>خواجه محمدامین منشی کرمانی</t>
  </si>
  <si>
    <t>سازمان اسناد و کتابخانه ملی</t>
  </si>
  <si>
    <t>زن کرمانی روشنای زندگانی</t>
  </si>
  <si>
    <t>سیدمحمدعلی گلاب زاده</t>
  </si>
  <si>
    <t>فرهنگ فارسی معین</t>
  </si>
  <si>
    <t>دکتر محمد معین</t>
  </si>
  <si>
    <t>سرایش</t>
  </si>
  <si>
    <t>دایرۀ المعارف هنر</t>
  </si>
  <si>
    <t>رویین پاکباز</t>
  </si>
  <si>
    <t>فرهنگ معاصر</t>
  </si>
  <si>
    <t>فرهنگ بزرگ زیست شناسی</t>
  </si>
  <si>
    <t>رحیم هنرنژاد</t>
  </si>
  <si>
    <t>واژه نامه کامپیوتر</t>
  </si>
  <si>
    <t>محمدرضا محمدی فر</t>
  </si>
  <si>
    <t>فرهنگ اصطلاحات هنری و اعلام هنرمندان</t>
  </si>
  <si>
    <t>فرهنگ جامع تشریحی الکترونیک آذرخش</t>
  </si>
  <si>
    <t>مسعود پاک نظر</t>
  </si>
  <si>
    <t>ارس رایانه</t>
  </si>
  <si>
    <t>فرهنگ جامع آکسفورد (انگلیسی - فارسی)</t>
  </si>
  <si>
    <t>دکتر محمدرضا اصلانی</t>
  </si>
  <si>
    <t>Oxford Learners THESAURUS</t>
  </si>
  <si>
    <t>جنیفر براد بری</t>
  </si>
  <si>
    <t>تهران رهنما</t>
  </si>
  <si>
    <t>Oxford collocations Dictionary</t>
  </si>
  <si>
    <t xml:space="preserve">پل ریچاد </t>
  </si>
  <si>
    <t>فرهنگ معاصر هزاره (انگلیسی - فارسی)</t>
  </si>
  <si>
    <t>علی محمد حق شناس</t>
  </si>
  <si>
    <t>فرهنگ اصطلاحات روز (فارسی - عربی)</t>
  </si>
  <si>
    <t>دکتر محد غفرانی</t>
  </si>
  <si>
    <t>امیرکبیر</t>
  </si>
  <si>
    <t xml:space="preserve">انگلیسی در زندگی واقعی </t>
  </si>
  <si>
    <t>مهدی ملاجعفر</t>
  </si>
  <si>
    <t>زبان سرا</t>
  </si>
  <si>
    <t>OX FORD</t>
  </si>
  <si>
    <t>جیم آدلسون</t>
  </si>
  <si>
    <t>مکالمات روزمره انگلیسی</t>
  </si>
  <si>
    <t>حسین کامیاب</t>
  </si>
  <si>
    <t>تمیشه</t>
  </si>
  <si>
    <t>گرامر انگلیسی OF FORD</t>
  </si>
  <si>
    <t>حمید بلوچ</t>
  </si>
  <si>
    <t>گامی تا فرزانگان</t>
  </si>
  <si>
    <t>American English File Student Book (starter)</t>
  </si>
  <si>
    <t>اندیشه پیک زبان</t>
  </si>
  <si>
    <t>PE150</t>
  </si>
  <si>
    <t>American English File Student Book (1-4)</t>
  </si>
  <si>
    <t>4جلد</t>
  </si>
  <si>
    <t>American English File Work Book (Starter)</t>
  </si>
  <si>
    <t>American English File Work Book (1-4)</t>
  </si>
  <si>
    <t>آموزش زبان به کودکان و نوجوانان با روشی اعجاب انگیز - کاملا ساده و کودکانه (مقدماتی)</t>
  </si>
  <si>
    <t>CD</t>
  </si>
  <si>
    <t>آموزش زبان به کودکان و نوجوانان با روشی اعجاب انگیز - کاملا ساده و کودکانه (پیشرفته)</t>
  </si>
  <si>
    <t xml:space="preserve">تافل رهنما </t>
  </si>
  <si>
    <t>ابراهیم نظری تیموری</t>
  </si>
  <si>
    <t>رهنما</t>
  </si>
  <si>
    <t>راهنمای جامع واژگان ضروری تافل</t>
  </si>
  <si>
    <t>استیون جی ماتیسن</t>
  </si>
  <si>
    <t xml:space="preserve">نرگس بهرامی </t>
  </si>
  <si>
    <t>گویش نو</t>
  </si>
  <si>
    <t>جملات کلیدی زبان انگلیسی</t>
  </si>
  <si>
    <t>منوچهر سرخابی</t>
  </si>
  <si>
    <t>فرهنگ اصطلاحات و ضرب المثل های رایج انگلیسی همراه با مثال در جمله</t>
  </si>
  <si>
    <t>قاسم آقاجانزاده کیاسی</t>
  </si>
  <si>
    <t>دانشگاه آزاد</t>
  </si>
  <si>
    <t>راهنمای کامل 504 واژه کاملاً ضروری</t>
  </si>
  <si>
    <t>رضا دانشوری</t>
  </si>
  <si>
    <t>جنگل , جاودانه</t>
  </si>
  <si>
    <t xml:space="preserve">مادر و پسر </t>
  </si>
  <si>
    <t>ملیساو هری اچ هریسون</t>
  </si>
  <si>
    <t>حمیدرضاغیوری</t>
  </si>
  <si>
    <t>غیوری</t>
  </si>
  <si>
    <t xml:space="preserve">پدر و پسر </t>
  </si>
  <si>
    <t>مری.اچ.هریسون</t>
  </si>
  <si>
    <t>زنان ونوسی در آتش خشم مردان مریخی به سردی یخ</t>
  </si>
  <si>
    <t>دکتر جان گری</t>
  </si>
  <si>
    <t>سیما فرجی</t>
  </si>
  <si>
    <t xml:space="preserve">پدر و دختر </t>
  </si>
  <si>
    <t>هری .اچ . هریسون</t>
  </si>
  <si>
    <t xml:space="preserve">مادر و دختر </t>
  </si>
  <si>
    <t>ملیساوهری اچ هریسون</t>
  </si>
  <si>
    <t>بزرگ کردن نوجوان</t>
  </si>
  <si>
    <t>کیت کلی</t>
  </si>
  <si>
    <t>فرزانه نوری</t>
  </si>
  <si>
    <t xml:space="preserve">والدین فهمیده ، کودکان تیز هوش </t>
  </si>
  <si>
    <t>جوآن فریمن</t>
  </si>
  <si>
    <t>لیلا صالحی</t>
  </si>
  <si>
    <t xml:space="preserve">پنج راز که پیش از مردن باید بدانی </t>
  </si>
  <si>
    <t>جان ایزو</t>
  </si>
  <si>
    <t>هما احمدی</t>
  </si>
  <si>
    <t>پدر ثروتمند ، پدر فقیر</t>
  </si>
  <si>
    <r>
      <t xml:space="preserve">رابرت کیوساکی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شارون لچر</t>
    </r>
  </si>
  <si>
    <t>امیرباغستانی</t>
  </si>
  <si>
    <t>زندگی خود را در هفت روز تغییر دهید</t>
  </si>
  <si>
    <t>پل مکنا</t>
  </si>
  <si>
    <t>مریم فتاح زاده</t>
  </si>
  <si>
    <t>صمیمت ، تاثیر گذاری و نفوذ</t>
  </si>
  <si>
    <t>سیدمجتبی حورایی</t>
  </si>
  <si>
    <t>دوستی های قبل از ازدواج</t>
  </si>
  <si>
    <t>سید مجتبی حورایی</t>
  </si>
  <si>
    <t>راحت بگویید نه</t>
  </si>
  <si>
    <t>ویلیام اوری</t>
  </si>
  <si>
    <t>ندا بهرامی</t>
  </si>
  <si>
    <t>هورمزد</t>
  </si>
  <si>
    <t xml:space="preserve">هشت اتاق شادی </t>
  </si>
  <si>
    <t>لوسی دتریگر</t>
  </si>
  <si>
    <t>فرناز کامیار</t>
  </si>
  <si>
    <t>اعتماد چیزی که همه چیز را تغییر می دهد</t>
  </si>
  <si>
    <t>استفان آرکاوی</t>
  </si>
  <si>
    <t>ضحی عزیزی</t>
  </si>
  <si>
    <t>اکنون بهترین زندگی شماست</t>
  </si>
  <si>
    <t>ژوئیل استین</t>
  </si>
  <si>
    <t>ژیلا ناظریان</t>
  </si>
  <si>
    <t>7 عادت موثر مردمان</t>
  </si>
  <si>
    <t>الهام خرسندی</t>
  </si>
  <si>
    <t>ارتباطات روحی و روانی  (در ارتباطات خود معجزه کنید)</t>
  </si>
  <si>
    <t>سیلویا براوان</t>
  </si>
  <si>
    <t>فاطمه بهمنی</t>
  </si>
  <si>
    <t xml:space="preserve">قدرت راز </t>
  </si>
  <si>
    <t>راندا برن</t>
  </si>
  <si>
    <t>گیتی شهیدی</t>
  </si>
  <si>
    <t>زندگی بدون محدودیت</t>
  </si>
  <si>
    <t>تی دی جیکس</t>
  </si>
  <si>
    <t>سمیرا اباذری</t>
  </si>
  <si>
    <t>ندای درون</t>
  </si>
  <si>
    <t>وین دایر</t>
  </si>
  <si>
    <t>قول قول است</t>
  </si>
  <si>
    <t>محمدرضاآل یاسین</t>
  </si>
  <si>
    <t>هامون</t>
  </si>
  <si>
    <t>هدایائی از آیکیس</t>
  </si>
  <si>
    <t>محمدرضا آل یاسین</t>
  </si>
  <si>
    <t>هنرگفتگوبا هرکسی ، در هرجا مهارتهای لازم برای موفقیت در شرایط مختلف</t>
  </si>
  <si>
    <t>روزالی ماگیو</t>
  </si>
  <si>
    <t>غلامحسین خانقایی</t>
  </si>
  <si>
    <t>قانون جاذبه</t>
  </si>
  <si>
    <t>مایکل لوسیر</t>
  </si>
  <si>
    <t>نگار مختاری</t>
  </si>
  <si>
    <t>101 راه برای دگرگونی زندگی شما</t>
  </si>
  <si>
    <t>دنیایتان را به گونه ای که می خواهید بیافرینید</t>
  </si>
  <si>
    <t xml:space="preserve">وین دایر </t>
  </si>
  <si>
    <t>مژگان انصاری راد</t>
  </si>
  <si>
    <t>افکارتان را تغییر دهید تا زندگی تان تغییر کند</t>
  </si>
  <si>
    <t>برایان تریسی</t>
  </si>
  <si>
    <t>رهسپاری</t>
  </si>
  <si>
    <t>باتلاق فریب</t>
  </si>
  <si>
    <t>دنیل گلمن</t>
  </si>
  <si>
    <t>رامین بختیاری</t>
  </si>
  <si>
    <t>همه چیز با خدا ممکن است</t>
  </si>
  <si>
    <t>وسواس فکری</t>
  </si>
  <si>
    <t>دکتر جاناتان گریسون</t>
  </si>
  <si>
    <t>اصغر اندرودی</t>
  </si>
  <si>
    <t>دایره</t>
  </si>
  <si>
    <t>نمی گذارم کسی اعصابم را به هم بریزد</t>
  </si>
  <si>
    <t>دکتر آلبرت آلیس</t>
  </si>
  <si>
    <t>شمس الدین حسینی</t>
  </si>
  <si>
    <t>صاف و پوست کنده صحبت کن</t>
  </si>
  <si>
    <t>استیو هاروی</t>
  </si>
  <si>
    <t>گیسو ناصری</t>
  </si>
  <si>
    <t>قدرت</t>
  </si>
  <si>
    <r>
      <t xml:space="preserve">دختران امروز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</t>
    </r>
    <r>
      <rPr>
        <b/>
        <sz val="12"/>
        <rFont val="B Nazanin"/>
        <charset val="178"/>
      </rPr>
      <t>مادران فردا</t>
    </r>
  </si>
  <si>
    <t>محمدرضا قربان زاده</t>
  </si>
  <si>
    <t>من می توانم شما را ثروتمند کنم</t>
  </si>
  <si>
    <t>کیوان سپانلو</t>
  </si>
  <si>
    <t>هزار و یک نکته مردونه</t>
  </si>
  <si>
    <t>ش 10</t>
  </si>
  <si>
    <t>خرد آذین</t>
  </si>
  <si>
    <t>چگونه به دل همسرم بنشینم</t>
  </si>
  <si>
    <t>گری چپمن</t>
  </si>
  <si>
    <t>مژگان قشقایی پور</t>
  </si>
  <si>
    <t>چرا برخی از مثبت اندیشان به نتایج بزرگی دست می یابند</t>
  </si>
  <si>
    <t>نورمن وینسنت پیل</t>
  </si>
  <si>
    <t>تعبیر خواب</t>
  </si>
  <si>
    <t>ابن سیرین</t>
  </si>
  <si>
    <t>مادوتا</t>
  </si>
  <si>
    <t>همه هستی در درون شماست</t>
  </si>
  <si>
    <t>پدر و مادری قاطع و مهربان باشید</t>
  </si>
  <si>
    <t>محسن تنه کار</t>
  </si>
  <si>
    <t>آیا تو آن گمشده ام هستی ؟</t>
  </si>
  <si>
    <t>باربارادی آنجلیس</t>
  </si>
  <si>
    <t>هادی ابراهیمی</t>
  </si>
  <si>
    <t>روان شناس خود باشید</t>
  </si>
  <si>
    <t>حسنعلی میرزابیگی</t>
  </si>
  <si>
    <t>آئینه دانش</t>
  </si>
  <si>
    <t>معجزه صمیمت (3 جلد)</t>
  </si>
  <si>
    <t>زهره اسماعیل بیگی    حمیدرضا غلامرضائی</t>
  </si>
  <si>
    <t>سنگفرش هر خیابان از طلاست</t>
  </si>
  <si>
    <t>کیم وو چونگ</t>
  </si>
  <si>
    <t>مهشید آریائی</t>
  </si>
  <si>
    <t>خدا، حقیقتی در اعماق وجود انسان</t>
  </si>
  <si>
    <t>مجتبی ابونی مهریزی</t>
  </si>
  <si>
    <t>راهیان سبز</t>
  </si>
  <si>
    <t>چگونه با کودکم صحبت کنم که گوش کند و چگونه گوش کنم که کودکم صحبت کند</t>
  </si>
  <si>
    <t>ادل نی بر ، الین مازلیش</t>
  </si>
  <si>
    <t xml:space="preserve">زندگی مشترک بعد از ماه عسل </t>
  </si>
  <si>
    <t>محمدرضاقربان زاده</t>
  </si>
  <si>
    <t>آدینا</t>
  </si>
  <si>
    <t>بزرگترین کار یک پدر و زیباترین کار یک مادر</t>
  </si>
  <si>
    <t>تشخیص دروغ در کمتر از 5 دقیقه</t>
  </si>
  <si>
    <t>دیوید جی لیبرمن</t>
  </si>
  <si>
    <t>رضا ابراهیمی</t>
  </si>
  <si>
    <t>چگونه بر سختی های زندگی غلبه کنیم</t>
  </si>
  <si>
    <t>ناپلون هیل</t>
  </si>
  <si>
    <t>فریبا جعفری نمیشی</t>
  </si>
  <si>
    <t>روانشناسی کودک و نوجوان</t>
  </si>
  <si>
    <t>محمدرضاپوراحمدی لاله</t>
  </si>
  <si>
    <t>از قلم</t>
  </si>
  <si>
    <r>
      <t xml:space="preserve">پرورش کودک (بارداری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تولد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تا راهی مدرسه)</t>
    </r>
  </si>
  <si>
    <t>آموزش صحیح   تربیت کودک</t>
  </si>
  <si>
    <t>روانشناسی کودک نقش امروز در شخصیت فردا</t>
  </si>
  <si>
    <t>محمدرضا پوراحمدی لاله</t>
  </si>
  <si>
    <t>ده راز دستیابی به موفقیت و آرامش درون</t>
  </si>
  <si>
    <t>رسیدن به عشق دلخوهتان</t>
  </si>
  <si>
    <t>هارویل هندریکس</t>
  </si>
  <si>
    <t>مجید شهرابی</t>
  </si>
  <si>
    <t>چگونه فرزندان خود را تربیت نکنیم</t>
  </si>
  <si>
    <t>سیدمسعود راد</t>
  </si>
  <si>
    <t>برادری</t>
  </si>
  <si>
    <t>مبانی موفقیت</t>
  </si>
  <si>
    <t>جک کنفیلد</t>
  </si>
  <si>
    <t>همدلی</t>
  </si>
  <si>
    <t>نسرین امامی نائینی</t>
  </si>
  <si>
    <t>هنر آبی</t>
  </si>
  <si>
    <t>استرس</t>
  </si>
  <si>
    <t xml:space="preserve">خلاقیت </t>
  </si>
  <si>
    <t>خودآگاهی</t>
  </si>
  <si>
    <t xml:space="preserve">هنر آبی </t>
  </si>
  <si>
    <t xml:space="preserve">مهارتهای حل مساله و تصمیم گیری </t>
  </si>
  <si>
    <t>ارتباطات</t>
  </si>
  <si>
    <t>هنرآبی</t>
  </si>
  <si>
    <t>اتوبوس شماره 9   به مقصد بهشت</t>
  </si>
  <si>
    <t>لئوبوسکالیا</t>
  </si>
  <si>
    <t>ناهید ایران نژاد</t>
  </si>
  <si>
    <t>هر روز به سوی تو می آیم</t>
  </si>
  <si>
    <t>جی پی وسوانی</t>
  </si>
  <si>
    <t>فریبا مقدم</t>
  </si>
  <si>
    <t>آرامش درون با سکوت و مراقبه</t>
  </si>
  <si>
    <r>
      <t xml:space="preserve">وین دایر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جی پی وسوانی</t>
    </r>
  </si>
  <si>
    <t>مجتبی ابوئی مهریزی</t>
  </si>
  <si>
    <t>زندگی با عشق چه زیباست</t>
  </si>
  <si>
    <t>توراندخت تمدن</t>
  </si>
  <si>
    <t>شوهری ایده آل می شوید اگر....</t>
  </si>
  <si>
    <t>تست های روانشناسی و خودشناسی</t>
  </si>
  <si>
    <t>امیرملک محمودی</t>
  </si>
  <si>
    <t>منشور وحی</t>
  </si>
  <si>
    <t>آیا شما هم خجالتی هستید؟</t>
  </si>
  <si>
    <t>ملا نصرالدین زندگی خویشتنیم</t>
  </si>
  <si>
    <t>مسعود لعلی</t>
  </si>
  <si>
    <t>بهار سبز</t>
  </si>
  <si>
    <t>عالمی دیگر بباید ساخت و زنوآدمی</t>
  </si>
  <si>
    <t>بهشت یا جهنم انتخاب با شماست</t>
  </si>
  <si>
    <t>به بلندای فکرت پرواز خواهی کرد</t>
  </si>
  <si>
    <t>مثل زرافه باش</t>
  </si>
  <si>
    <t>مشکلات را شکلات کنید</t>
  </si>
  <si>
    <t>جانب عشق عزیز است فرو مگذارش</t>
  </si>
  <si>
    <t>شما عظیم از آن هستید که می اندیشید</t>
  </si>
  <si>
    <t xml:space="preserve">راز </t>
  </si>
  <si>
    <t>نازنین ابراهیمی</t>
  </si>
  <si>
    <t>راز عدد هفت</t>
  </si>
  <si>
    <t>مهدی نصیر دهقان</t>
  </si>
  <si>
    <t>دانش</t>
  </si>
  <si>
    <t>معجزه سپاس گزاری</t>
  </si>
  <si>
    <t>مریخی ها و ونوسی ها در ارتباط جنسی سالم</t>
  </si>
  <si>
    <t xml:space="preserve">دکتر جان گری </t>
  </si>
  <si>
    <t>چرا مریخ و ونوس با هم برخورد می کنند</t>
  </si>
  <si>
    <t>ولیا زاهدی</t>
  </si>
  <si>
    <t>چرا مردان دروغ می گویند زنان گریه می کنند</t>
  </si>
  <si>
    <t>آلن و باربارا پیز</t>
  </si>
  <si>
    <t>طیبه رفیعی</t>
  </si>
  <si>
    <t>زنانی که مردان آنان را دوست می دارند   زنانی که مردان آنان را ترک می کنند</t>
  </si>
  <si>
    <t>دکتر کانل کوآن</t>
  </si>
  <si>
    <t>از باربارا بپرسید</t>
  </si>
  <si>
    <t xml:space="preserve"> دکتر بارابارا آنجلیس</t>
  </si>
  <si>
    <t>ده راز برای زندگی</t>
  </si>
  <si>
    <t>دکتر بارابارا آنجلیس</t>
  </si>
  <si>
    <t>افسانه کاظمی پور</t>
  </si>
  <si>
    <t>رازهائی درباره  زندگی</t>
  </si>
  <si>
    <t>زهره مستی</t>
  </si>
  <si>
    <t>رازهائی درباره زنان</t>
  </si>
  <si>
    <t>رازهایی درباره عشق</t>
  </si>
  <si>
    <t>رازهایی درباره زنان (که هر مردی باید آنها را بداند)</t>
  </si>
  <si>
    <t>رازهایی درباره مردان (که هر زنی باید آنهارا بداند)</t>
  </si>
  <si>
    <t>لحظه های ناب و حقیقی</t>
  </si>
  <si>
    <t>دکتربارباراآنجلیس</t>
  </si>
  <si>
    <t>راز شیرین زندگی</t>
  </si>
  <si>
    <t>دکتر ی گری چپمن</t>
  </si>
  <si>
    <t>مژگان قشقائی پور</t>
  </si>
  <si>
    <t xml:space="preserve">موفقیت نامحدود در 20 روز </t>
  </si>
  <si>
    <t>آنتونی رابینز</t>
  </si>
  <si>
    <t>فریبا جعفری</t>
  </si>
  <si>
    <t>روندا بایرون</t>
  </si>
  <si>
    <t>سارا رحیمی</t>
  </si>
  <si>
    <t>در محضر روان شناس</t>
  </si>
  <si>
    <t>سمیر عبده</t>
  </si>
  <si>
    <t>زهرا اسحاقی</t>
  </si>
  <si>
    <t>روش های جذب و متقاعد کردن دیگران</t>
  </si>
  <si>
    <t>دکتر دیوید لیبرمن</t>
  </si>
  <si>
    <t>امیرحسین مکی</t>
  </si>
  <si>
    <r>
      <t xml:space="preserve">مجموعه تقویت (فکر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درک توانائی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ذهن- هوش)کودک</t>
    </r>
  </si>
  <si>
    <t xml:space="preserve">کاظم فائقی </t>
  </si>
  <si>
    <t>انجام کتاب</t>
  </si>
  <si>
    <t>وقتی فرزندان را بیش از اندازه نظاره می کنیم</t>
  </si>
  <si>
    <t xml:space="preserve">دن نیوهارت </t>
  </si>
  <si>
    <t>مینا اعظامی</t>
  </si>
  <si>
    <t>صورتگر</t>
  </si>
  <si>
    <t>خودرا در آغوش خدا بیندازید</t>
  </si>
  <si>
    <t xml:space="preserve">محسن تنه کار </t>
  </si>
  <si>
    <t>نوجوان خود را بهتر بشناسید</t>
  </si>
  <si>
    <t>چگونه دلش را به دست آورم</t>
  </si>
  <si>
    <t>دکتر گری چپمن</t>
  </si>
  <si>
    <t>روانشناسی رنگ ها</t>
  </si>
  <si>
    <t>پرینا پویامهر</t>
  </si>
  <si>
    <t>نقش رنگ در زندگی</t>
  </si>
  <si>
    <t>بیا دریا شویم</t>
  </si>
  <si>
    <t>عزت نفس در زنان</t>
  </si>
  <si>
    <t>ناتانیل براندن</t>
  </si>
  <si>
    <t>الهام آرام نیا</t>
  </si>
  <si>
    <r>
      <t xml:space="preserve">قدرت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دفت و توجه</t>
    </r>
  </si>
  <si>
    <t>آزاده سخائی منش</t>
  </si>
  <si>
    <t>آسمان علم</t>
  </si>
  <si>
    <t>مدیریت بحران</t>
  </si>
  <si>
    <t>فاطمه سادات صادقی</t>
  </si>
  <si>
    <t>پدیده دانش</t>
  </si>
  <si>
    <t>کلیدها و تکنیکهای طلائی     چگونه غلبه بر ترس - استرس و نگرانی</t>
  </si>
  <si>
    <t>روانشناسی اعتراض (وقتی نه می گویم احساس گناه میکنم)</t>
  </si>
  <si>
    <t>مانوئل جی اسمیت</t>
  </si>
  <si>
    <t>مهدی قراچه داغی</t>
  </si>
  <si>
    <t>چطور نه بگوئیم و در جواب بله بشنویم</t>
  </si>
  <si>
    <t>ویلیام یوری</t>
  </si>
  <si>
    <t>فرخ بافنده</t>
  </si>
  <si>
    <t>مانند زن رفتار کن     مانند مرد فکر کن</t>
  </si>
  <si>
    <t>چهار اثر از فلورانس اسکاول شین</t>
  </si>
  <si>
    <t>فلورانس اسکاول شین</t>
  </si>
  <si>
    <t>مهدی علی مددی</t>
  </si>
  <si>
    <t>الینا</t>
  </si>
  <si>
    <t>لطفاً مرغ نباشید</t>
  </si>
  <si>
    <t>بارباردای آنجلیس</t>
  </si>
  <si>
    <t>قدرت دعا (ج 1 و 2)</t>
  </si>
  <si>
    <t>کاترین پاندر</t>
  </si>
  <si>
    <t>از دولت عشق</t>
  </si>
  <si>
    <t>گیتی خوشدل</t>
  </si>
  <si>
    <t>روشنگران و مطالعات زنان</t>
  </si>
  <si>
    <t>قانون توانگری</t>
  </si>
  <si>
    <t>قانون شفا</t>
  </si>
  <si>
    <t>دامون</t>
  </si>
  <si>
    <t>قانون برگزاری مناقصات</t>
  </si>
  <si>
    <t>سید مهدی کمالان</t>
  </si>
  <si>
    <t>کمالان</t>
  </si>
  <si>
    <t>منشور سازمان ملل متحد</t>
  </si>
  <si>
    <t>نمونه قراردادهای کاربردی</t>
  </si>
  <si>
    <t>مجموعه کامل قوانین و مقررات جزائی</t>
  </si>
  <si>
    <t>انواع اظهارنامه</t>
  </si>
  <si>
    <t>منصور اباذری فومشی</t>
  </si>
  <si>
    <t>خط سوم</t>
  </si>
  <si>
    <t>قرارداد وکالت</t>
  </si>
  <si>
    <t>برگ بررسی پروژه های عمرانی</t>
  </si>
  <si>
    <t>علیرضا میلانی زاده</t>
  </si>
  <si>
    <t>میلان افزار</t>
  </si>
  <si>
    <t>مجموعه کامل قوانین و مقررات حقوقی</t>
  </si>
  <si>
    <t xml:space="preserve">ایران هسته ای </t>
  </si>
  <si>
    <t>حمیدرضا استاد محمدی</t>
  </si>
  <si>
    <t>اصطلاحات حقوقی</t>
  </si>
  <si>
    <t>محمد علی آقائی</t>
  </si>
  <si>
    <t>قراردادهای طرح و ساخت</t>
  </si>
  <si>
    <t>علیرضا میلانی زاده    لیلا دادگری</t>
  </si>
  <si>
    <r>
      <t xml:space="preserve">قانون کار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</t>
    </r>
    <r>
      <rPr>
        <b/>
        <sz val="12"/>
        <rFont val="B Nazanin"/>
        <charset val="178"/>
      </rPr>
      <t>قانون بیمه بیکاری</t>
    </r>
  </si>
  <si>
    <t>جهانگیر منصور</t>
  </si>
  <si>
    <t>دیدار</t>
  </si>
  <si>
    <t xml:space="preserve">قانون توزیع عادلانه آب </t>
  </si>
  <si>
    <t>شرکت آب منطقه ای کرمان</t>
  </si>
  <si>
    <t>دفترفنی پارس کپی</t>
  </si>
  <si>
    <t>رودخانه ها و سواحل در آئینه قانون</t>
  </si>
  <si>
    <t xml:space="preserve">شرکت سهامی مدیریت منابع آب </t>
  </si>
  <si>
    <t>البرز</t>
  </si>
  <si>
    <t>بایسته های حقوق اساسی</t>
  </si>
  <si>
    <t>دکتر سیدابوالفضل قاضی</t>
  </si>
  <si>
    <t>حقوق تجارت به زبان ساده</t>
  </si>
  <si>
    <t>دکتر محمود عرفانی</t>
  </si>
  <si>
    <t xml:space="preserve">حقوق بین الملل عمومی </t>
  </si>
  <si>
    <t>دکترمحمدرضا ضیائی بیگلری</t>
  </si>
  <si>
    <t>گنج دانش</t>
  </si>
  <si>
    <t>انتقال قرارداد</t>
  </si>
  <si>
    <t>دکتر ابراهیم شعاریان</t>
  </si>
  <si>
    <t>فروزش</t>
  </si>
  <si>
    <r>
      <t xml:space="preserve">وقایع حقوقی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</t>
    </r>
    <r>
      <rPr>
        <b/>
        <sz val="12"/>
        <rFont val="B Nazanin"/>
        <charset val="178"/>
      </rPr>
      <t>مسئوولیت مدنی</t>
    </r>
  </si>
  <si>
    <t>دکتر ناصر کاتوزیان</t>
  </si>
  <si>
    <t>انتشار</t>
  </si>
  <si>
    <t>حقوق مدنی</t>
  </si>
  <si>
    <t>محمدابراهیم قزوینی</t>
  </si>
  <si>
    <t>راه نوین</t>
  </si>
  <si>
    <t>جرائم علیه اموال و مالکیت</t>
  </si>
  <si>
    <t>دکتر حسین میرمحمدصادقی</t>
  </si>
  <si>
    <t>نشر میزان</t>
  </si>
  <si>
    <t>بایسته های حقوق بین الملل عمومی</t>
  </si>
  <si>
    <t>دکتر رضا موسی زاده</t>
  </si>
  <si>
    <t>بنیاد حقوقی میزان</t>
  </si>
  <si>
    <t>حقوق اداری ( ج اول)  تک جلدی</t>
  </si>
  <si>
    <t>دکتر محمد امامی</t>
  </si>
  <si>
    <t>نظریه اداره قرارداد</t>
  </si>
  <si>
    <t>علی پیرعطائی</t>
  </si>
  <si>
    <r>
      <t xml:space="preserve">آموزش جامع نرم افزار </t>
    </r>
    <r>
      <rPr>
        <b/>
        <sz val="9"/>
        <rFont val="Calibri"/>
        <family val="2"/>
      </rPr>
      <t>SAFE12</t>
    </r>
  </si>
  <si>
    <t>مهندس محمدعلی زرین</t>
  </si>
  <si>
    <t>آذرین مهر</t>
  </si>
  <si>
    <r>
      <t xml:space="preserve">طراحی سازه های فولادی به روش </t>
    </r>
    <r>
      <rPr>
        <b/>
        <sz val="9"/>
        <rFont val="Calibri"/>
        <family val="2"/>
      </rPr>
      <t>LRFD</t>
    </r>
  </si>
  <si>
    <t>آبراهام روکاچ</t>
  </si>
  <si>
    <t xml:space="preserve">مجید اقبالی زارح </t>
  </si>
  <si>
    <t>شهرآب</t>
  </si>
  <si>
    <r>
      <t xml:space="preserve">مرجع کامل آموزش نرم افزار </t>
    </r>
    <r>
      <rPr>
        <b/>
        <sz val="9"/>
        <rFont val="Calibri"/>
        <family val="2"/>
      </rPr>
      <t>LAND</t>
    </r>
  </si>
  <si>
    <t>مهندس رضا ابراهیمی</t>
  </si>
  <si>
    <t>رز</t>
  </si>
  <si>
    <r>
      <t xml:space="preserve">متره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</t>
    </r>
    <r>
      <rPr>
        <b/>
        <sz val="12"/>
        <rFont val="B Nazanin"/>
        <charset val="178"/>
      </rPr>
      <t>برآورد و آنالیز بهاء (ج دوم)</t>
    </r>
  </si>
  <si>
    <t>مهندس نصرت الله حقایقی</t>
  </si>
  <si>
    <t>دانشگاه علم و صنعت</t>
  </si>
  <si>
    <t>جزئیات ساختمان های بتنی</t>
  </si>
  <si>
    <t>عباس دستگاه</t>
  </si>
  <si>
    <t>فرهنگ متین</t>
  </si>
  <si>
    <t>مرجع کامل تشریحی و تصویری آئین نامه طرح ساختمان ها در برابر زلزله</t>
  </si>
  <si>
    <t>مهندس مهدی پروینی</t>
  </si>
  <si>
    <t>سیمای دانش</t>
  </si>
  <si>
    <t>نقشه برداری کارگاهی و زیرزمینی</t>
  </si>
  <si>
    <t>حسن امامی</t>
  </si>
  <si>
    <r>
      <t xml:space="preserve">تحیل و طراحی ساختمان های فولادی بر اساس مقررات ملی ساختمان با برنامه </t>
    </r>
    <r>
      <rPr>
        <b/>
        <sz val="9"/>
        <rFont val="Calibri"/>
        <family val="2"/>
      </rPr>
      <t>ETABS</t>
    </r>
    <r>
      <rPr>
        <b/>
        <sz val="9"/>
        <rFont val="B Mitra"/>
        <charset val="178"/>
      </rPr>
      <t xml:space="preserve"> (2 جلد)</t>
    </r>
  </si>
  <si>
    <t>مهدی هادیزاده</t>
  </si>
  <si>
    <t>خانه عمران</t>
  </si>
  <si>
    <t>مکانیک مهندسی استاتیک</t>
  </si>
  <si>
    <t>جی.ال.مریام</t>
  </si>
  <si>
    <t>اردشیر اطیابی</t>
  </si>
  <si>
    <t>صفار</t>
  </si>
  <si>
    <t>قالب بندی ساختمان های بتن آرمه</t>
  </si>
  <si>
    <t>ریاض رضوان</t>
  </si>
  <si>
    <t>نشردانش پرور</t>
  </si>
  <si>
    <t>استاتیک</t>
  </si>
  <si>
    <t>آر. سی. هییلر</t>
  </si>
  <si>
    <t>محمدرضا افضلی</t>
  </si>
  <si>
    <t>نشر کتب دانشگاهی</t>
  </si>
  <si>
    <t>مقاومت مصالح</t>
  </si>
  <si>
    <t>فردیناند پی بیز</t>
  </si>
  <si>
    <t>محاسبات سریع تهویه مطبوع</t>
  </si>
  <si>
    <t>وحیدوکیل الرعایا</t>
  </si>
  <si>
    <t>صانعی</t>
  </si>
  <si>
    <t>طراحی موتورخانه  (تاسیسات مکانیکی ساختمان)</t>
  </si>
  <si>
    <t>اجرای ساختمان</t>
  </si>
  <si>
    <t>مصطفی فرزام شاد</t>
  </si>
  <si>
    <t>جهان جام جم</t>
  </si>
  <si>
    <t>روشها و مسائل اجرائی ساختمان</t>
  </si>
  <si>
    <t>مهندس هوشیار خزائی</t>
  </si>
  <si>
    <t>کتاب پدیده</t>
  </si>
  <si>
    <t>جداول کاربردی ساخت و ساز</t>
  </si>
  <si>
    <t>متره و برآورد</t>
  </si>
  <si>
    <t>علیرضا صمیمی</t>
  </si>
  <si>
    <t>نویسنده</t>
  </si>
  <si>
    <t>معماری جهان</t>
  </si>
  <si>
    <t>ورنون گیبرد</t>
  </si>
  <si>
    <t>حسین حافظ القرآنی</t>
  </si>
  <si>
    <t>حسین</t>
  </si>
  <si>
    <t>طراحی سازه های فولادی</t>
  </si>
  <si>
    <t>مهندس جلال الدین عقیلی</t>
  </si>
  <si>
    <t>ایستائی و فن ساختمان</t>
  </si>
  <si>
    <t>مجتبی فاطمی</t>
  </si>
  <si>
    <t>گنج هنر</t>
  </si>
  <si>
    <t xml:space="preserve">تکنولوژی پخت سیمان </t>
  </si>
  <si>
    <t>مهندس محمدرضا عزیزیان</t>
  </si>
  <si>
    <t>کارهای ساختمانی</t>
  </si>
  <si>
    <t>محمدتقی بانکی</t>
  </si>
  <si>
    <t>دانشگاه امیرکبیر</t>
  </si>
  <si>
    <t>مکانیک خاک</t>
  </si>
  <si>
    <t>براجا ام.داس</t>
  </si>
  <si>
    <t>نشرکتاب دانشگاهی</t>
  </si>
  <si>
    <r>
      <t xml:space="preserve">شناخت </t>
    </r>
    <r>
      <rPr>
        <b/>
        <sz val="12"/>
        <rFont val="Calibri"/>
        <family val="2"/>
      </rPr>
      <t>GPS</t>
    </r>
    <r>
      <rPr>
        <b/>
        <sz val="9"/>
        <rFont val="Calibri"/>
        <family val="2"/>
      </rPr>
      <t xml:space="preserve"> </t>
    </r>
    <r>
      <rPr>
        <b/>
        <sz val="12"/>
        <rFont val="B Nazanin"/>
        <charset val="178"/>
      </rPr>
      <t xml:space="preserve"> مفاهیم و کاربردها</t>
    </r>
  </si>
  <si>
    <t>محمدهادی نظری فر</t>
  </si>
  <si>
    <t>مهرگان قلم</t>
  </si>
  <si>
    <t>آفرینش مکان پایدار</t>
  </si>
  <si>
    <t>کورش گلکار</t>
  </si>
  <si>
    <t>دانشگاه بهشتی</t>
  </si>
  <si>
    <t>اصول بازرسی و مهندسی جوش در سازه های فلزی</t>
  </si>
  <si>
    <t>مهندس سیدرضا امیرآبادی زاده</t>
  </si>
  <si>
    <t>همراه دانش</t>
  </si>
  <si>
    <t>هندبوک مهندسی بزرگراه</t>
  </si>
  <si>
    <t>دکتر مجتبی اسدی کپورچال</t>
  </si>
  <si>
    <t>علم و دانش</t>
  </si>
  <si>
    <t>پروفیل های ساختمانی جداول اشتغال</t>
  </si>
  <si>
    <t>مهندس امیرسرمدنهری</t>
  </si>
  <si>
    <t>تعمیر و نگهداری ساختمان</t>
  </si>
  <si>
    <t>مهندس امیر سرمدنهری</t>
  </si>
  <si>
    <t>طراحی فنی ساختمان (جلد دوم)</t>
  </si>
  <si>
    <t>مهندس علی اکرمی مهندس سهیلا چوبساز</t>
  </si>
  <si>
    <t>حسین عالی بهنام رضائی</t>
  </si>
  <si>
    <r>
      <t xml:space="preserve">مهندسی تاسیسات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</t>
    </r>
    <r>
      <rPr>
        <b/>
        <sz val="12"/>
        <rFont val="B Nazanin"/>
        <charset val="178"/>
      </rPr>
      <t>مکانیکی ساختمان</t>
    </r>
  </si>
  <si>
    <t>مهندس بهمن جلیلیان اختیاری</t>
  </si>
  <si>
    <t>گلپونه</t>
  </si>
  <si>
    <t>نانو فناوری در معماری و مهندسی ساختمان</t>
  </si>
  <si>
    <t>دکتر محمود گلابچی</t>
  </si>
  <si>
    <t>دانشگاه تهران</t>
  </si>
  <si>
    <t>شرحی بر مبحث دهم (مقررات ملی ساختمان)</t>
  </si>
  <si>
    <t>کتاب اترک</t>
  </si>
  <si>
    <t>زیستگاه اشتراکی آرمانی در برنامه ریزی شهری</t>
  </si>
  <si>
    <t>توماس رایز</t>
  </si>
  <si>
    <t>دکترنوین تولایی</t>
  </si>
  <si>
    <t>نشر فضا</t>
  </si>
  <si>
    <t>مشاهیر معماری چگونه طراحی می کنند؟</t>
  </si>
  <si>
    <t>محمدحسین احمدی سلمانی</t>
  </si>
  <si>
    <t xml:space="preserve">طراحی داخلی </t>
  </si>
  <si>
    <t>فرانک چنگ</t>
  </si>
  <si>
    <t>مجتبی دولت خواه - سحر شایگان فر</t>
  </si>
  <si>
    <t>مهراد</t>
  </si>
  <si>
    <t>نورپردازی بی نقص در طراحی فضاهای مسکونی</t>
  </si>
  <si>
    <t>سالی استوری</t>
  </si>
  <si>
    <t>اشکان جیحوری</t>
  </si>
  <si>
    <t>هنر معماری قرن</t>
  </si>
  <si>
    <t>معنا در معماری غرب</t>
  </si>
  <si>
    <t>کریستیان نوربرگ- شولتس</t>
  </si>
  <si>
    <t>مهرداد قیومی بیدهندی</t>
  </si>
  <si>
    <t>فرهنگستان هنر</t>
  </si>
  <si>
    <t>انسان طبیعت معماری</t>
  </si>
  <si>
    <t>نازنین گلپرور فرد</t>
  </si>
  <si>
    <t>طحان</t>
  </si>
  <si>
    <t xml:space="preserve">اصول و مبانی طراحی هتل </t>
  </si>
  <si>
    <r>
      <t xml:space="preserve">دکترعباسعلی شاهرودی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دکتر سید علی سیدیان</t>
    </r>
  </si>
  <si>
    <t>معماری روستایی ایران</t>
  </si>
  <si>
    <t>دکتر اکبر برزگر</t>
  </si>
  <si>
    <t>بنای سفت کار</t>
  </si>
  <si>
    <t>ابوالقاسم گرامی نژاد</t>
  </si>
  <si>
    <t>آیلار</t>
  </si>
  <si>
    <t>مدیریت استراتریک پروژه (چاپ 89)</t>
  </si>
  <si>
    <t>دکتر محمود گلابچی مهندس امیر فرجی</t>
  </si>
  <si>
    <t>مدیریت استراتریک پروژه (چاپ 90)</t>
  </si>
  <si>
    <t>معماری فضای سبز (سیدابوالقاسم صدر)</t>
  </si>
  <si>
    <t>سیدابوالقاسم صدر</t>
  </si>
  <si>
    <t>کاشی کاری</t>
  </si>
  <si>
    <t>اتحاد</t>
  </si>
  <si>
    <t>طراحان چگونه می اندیشند</t>
  </si>
  <si>
    <t>برایان لاوسون</t>
  </si>
  <si>
    <t>مجتبی دولت خواه - حوریه میری</t>
  </si>
  <si>
    <t>اصول مدیریت پروژه های عمرانی</t>
  </si>
  <si>
    <t>امیر لطفی</t>
  </si>
  <si>
    <t>مدیریت و راهبرد مناقصات</t>
  </si>
  <si>
    <t xml:space="preserve">مدیریت  و کنترل پروژه </t>
  </si>
  <si>
    <t>علی حاج شیرمحمدی</t>
  </si>
  <si>
    <t>جهاددانشگاهی</t>
  </si>
  <si>
    <t>اگرمن یک مدیر بودم</t>
  </si>
  <si>
    <t>ساحل گیسوم</t>
  </si>
  <si>
    <r>
      <t xml:space="preserve">برنامه ریزی </t>
    </r>
    <r>
      <rPr>
        <b/>
        <sz val="12"/>
        <rFont val="Times New Roman"/>
        <family val="1"/>
      </rPr>
      <t>–</t>
    </r>
    <r>
      <rPr>
        <b/>
        <sz val="12"/>
        <rFont val="B Mitra"/>
        <charset val="178"/>
      </rPr>
      <t xml:space="preserve"> نگهداری و تعمیرات(مدیریت فنی در صنایع)</t>
    </r>
  </si>
  <si>
    <t>دکترعلی حاج شیرمحمدی</t>
  </si>
  <si>
    <t>ارکان دانش</t>
  </si>
  <si>
    <t>مدیریت بحران (با رویکرد نقش حمل و نقل در شرایط بحران)</t>
  </si>
  <si>
    <t>مهندس رضا علیخانی کوشکک</t>
  </si>
  <si>
    <t>بهینه سازی مصرف آب (10نسخه)</t>
  </si>
  <si>
    <t>صادق یونسلو</t>
  </si>
  <si>
    <t>پژواک فرهنگ</t>
  </si>
  <si>
    <t>اخلاق کار و ارزشهای سازمانی</t>
  </si>
  <si>
    <t>دکترعباس منوریان</t>
  </si>
  <si>
    <t>موسسه عالی آموزش و پژوهش مدیریت و برنامه ریزی</t>
  </si>
  <si>
    <t>مشارکت در مدیریت مالکیت</t>
  </si>
  <si>
    <t>دکترمحمدعلی طوسی</t>
  </si>
  <si>
    <t>مرکز آموزش مدیریت دولتی</t>
  </si>
  <si>
    <t>فنون تصمیم گیری گروهی (تیمی)</t>
  </si>
  <si>
    <t>سیدامین الله علوی</t>
  </si>
  <si>
    <t xml:space="preserve">موسسه عالی آموزش و پژوهش مدیریت </t>
  </si>
  <si>
    <t>مدیریت بحران پیش از روی دادن</t>
  </si>
  <si>
    <t>ئی ین میتراف گاس انگلناس</t>
  </si>
  <si>
    <t>محمودتوتونچیان</t>
  </si>
  <si>
    <t>موسسه عالی آموزش و پژوهش مدیریت</t>
  </si>
  <si>
    <t>تکنولوژی برتر (فرآیند کارآفرینی و ...)</t>
  </si>
  <si>
    <t>دکتر غلامرضا نصیرزاده</t>
  </si>
  <si>
    <t>مهرجرد</t>
  </si>
  <si>
    <t>راز موفقیت ؟ کار تیمی</t>
  </si>
  <si>
    <r>
      <t xml:space="preserve">رپچارد وای </t>
    </r>
    <r>
      <rPr>
        <b/>
        <sz val="12"/>
        <rFont val="Times New Roman"/>
        <family val="1"/>
      </rPr>
      <t>.</t>
    </r>
    <r>
      <rPr>
        <b/>
        <sz val="12"/>
        <rFont val="B Mitra"/>
        <charset val="178"/>
      </rPr>
      <t xml:space="preserve"> چنگ</t>
    </r>
  </si>
  <si>
    <t>موسسه عالی آموزش و پژوهش</t>
  </si>
  <si>
    <t>مدیریت بازاریابی برای جذب سرمایه</t>
  </si>
  <si>
    <t>پروفسور فیلیپ کاتلر</t>
  </si>
  <si>
    <t>دکترعبدالحمید ابراهیمی</t>
  </si>
  <si>
    <t>مهکامه</t>
  </si>
  <si>
    <t>مدیریت منابع انسانی</t>
  </si>
  <si>
    <t>دکتر اسفندیار سعادت</t>
  </si>
  <si>
    <t>سازمان مطالبه و تدوین کتب علوم انسانی</t>
  </si>
  <si>
    <r>
      <t xml:space="preserve">19 </t>
    </r>
    <r>
      <rPr>
        <b/>
        <sz val="12"/>
        <rFont val="Calibri"/>
        <family val="2"/>
      </rPr>
      <t>HF</t>
    </r>
  </si>
  <si>
    <t>مبانی سازمان و مدیریت</t>
  </si>
  <si>
    <t>دکترعلی رضائیان</t>
  </si>
  <si>
    <t>اصول مدیریت</t>
  </si>
  <si>
    <t>مدیریت عمومی</t>
  </si>
  <si>
    <t>دکترعلی علاقه بند</t>
  </si>
  <si>
    <t>روان</t>
  </si>
  <si>
    <t>اصول سرپرستی سازمان</t>
  </si>
  <si>
    <t>سیدرسول موسویان</t>
  </si>
  <si>
    <t>راهنمای عملیاتی پیاده سازی و اجرای سیستم سنجش عملکرد و بهبود بهره وری</t>
  </si>
  <si>
    <t>شهنام طاهری</t>
  </si>
  <si>
    <t>هستان</t>
  </si>
  <si>
    <t>بهره وری و تجزیه و تحیل آن در سازمانها</t>
  </si>
  <si>
    <t>آرامش</t>
  </si>
  <si>
    <r>
      <t xml:space="preserve">اتوکد 2013 (با </t>
    </r>
    <r>
      <rPr>
        <b/>
        <sz val="9"/>
        <rFont val="Calibri"/>
        <family val="2"/>
      </rPr>
      <t>CD</t>
    </r>
    <r>
      <rPr>
        <b/>
        <sz val="9"/>
        <rFont val="B Mitra"/>
        <charset val="178"/>
      </rPr>
      <t>)</t>
    </r>
  </si>
  <si>
    <t>امیراحسان رضائی</t>
  </si>
  <si>
    <t>رسانه</t>
  </si>
  <si>
    <r>
      <t>ویندوز 7 (</t>
    </r>
    <r>
      <rPr>
        <b/>
        <sz val="12"/>
        <rFont val="Calibri"/>
        <family val="2"/>
      </rPr>
      <t xml:space="preserve">Windows 7 </t>
    </r>
    <r>
      <rPr>
        <b/>
        <sz val="12"/>
        <rFont val="B Mitra"/>
        <charset val="178"/>
      </rPr>
      <t xml:space="preserve"> 2 نسخه)</t>
    </r>
  </si>
  <si>
    <r>
      <t xml:space="preserve">در یک کلاس آموزشی ویندوز 7 </t>
    </r>
    <r>
      <rPr>
        <b/>
        <sz val="12"/>
        <rFont val="Times New Roman"/>
        <family val="1"/>
      </rPr>
      <t>–</t>
    </r>
    <r>
      <rPr>
        <b/>
        <sz val="12"/>
        <rFont val="B Mitra"/>
        <charset val="178"/>
      </rPr>
      <t xml:space="preserve"> اینترنت </t>
    </r>
    <r>
      <rPr>
        <b/>
        <sz val="12"/>
        <rFont val="Times New Roman"/>
        <family val="1"/>
      </rPr>
      <t>–</t>
    </r>
    <r>
      <rPr>
        <b/>
        <sz val="12"/>
        <rFont val="B Mitra"/>
        <charset val="178"/>
      </rPr>
      <t xml:space="preserve"> آمتین 2010 بیاموزید</t>
    </r>
  </si>
  <si>
    <t xml:space="preserve">Word 2010 </t>
  </si>
  <si>
    <t xml:space="preserve">ترفندهای موبایل </t>
  </si>
  <si>
    <t>محمد حکمتی</t>
  </si>
  <si>
    <t>اکسل 210</t>
  </si>
  <si>
    <t>مهندس سیدامیرحسین رضوی</t>
  </si>
  <si>
    <t>فراهوش</t>
  </si>
  <si>
    <t>مهندس کامپیوتر خود باشید</t>
  </si>
  <si>
    <t>مهندس حبیب فروزنده دهکردی مهندس محمدی زنجانی</t>
  </si>
  <si>
    <t>نقش سیمرغ</t>
  </si>
  <si>
    <r>
      <t>فناوری اطلاعات (</t>
    </r>
    <r>
      <rPr>
        <b/>
        <sz val="9"/>
        <rFont val="Calibri"/>
        <family val="2"/>
      </rPr>
      <t>IT</t>
    </r>
    <r>
      <rPr>
        <b/>
        <sz val="9"/>
        <rFont val="B Mitra"/>
        <charset val="178"/>
      </rPr>
      <t>)</t>
    </r>
  </si>
  <si>
    <t>پروفسور مینگ سان پروفسور راب هاوارد</t>
  </si>
  <si>
    <t>دکتر محمود گلابچی مهندس مرتضی آل نبی</t>
  </si>
  <si>
    <r>
      <t xml:space="preserve">مدل سازی و آنالیز با نرم افزار </t>
    </r>
    <r>
      <rPr>
        <b/>
        <sz val="14"/>
        <rFont val="Calibri"/>
        <family val="2"/>
      </rPr>
      <t>ABAQUS</t>
    </r>
  </si>
  <si>
    <t>محمد امین حصاری</t>
  </si>
  <si>
    <r>
      <t xml:space="preserve">خودآموز جامع فتوشاب </t>
    </r>
    <r>
      <rPr>
        <b/>
        <sz val="9"/>
        <rFont val="Calibri"/>
        <family val="2"/>
      </rPr>
      <t>CS6</t>
    </r>
  </si>
  <si>
    <t>سیدامیرحسین رضوی</t>
  </si>
  <si>
    <r>
      <t xml:space="preserve">راهنمای کاربردی </t>
    </r>
    <r>
      <rPr>
        <b/>
        <sz val="9"/>
        <rFont val="Calibri"/>
        <family val="2"/>
      </rPr>
      <t>Arc GIS</t>
    </r>
  </si>
  <si>
    <t>سارا سنجری</t>
  </si>
  <si>
    <t>عابد</t>
  </si>
  <si>
    <r>
      <t xml:space="preserve">خودآموز گام به گام </t>
    </r>
    <r>
      <rPr>
        <b/>
        <sz val="9"/>
        <rFont val="Calibri"/>
        <family val="2"/>
      </rPr>
      <t>Power Point 2010</t>
    </r>
  </si>
  <si>
    <t>امیرحسین رضایی</t>
  </si>
  <si>
    <r>
      <t xml:space="preserve">خودآموز </t>
    </r>
    <r>
      <rPr>
        <b/>
        <sz val="9"/>
        <rFont val="Calibri"/>
        <family val="2"/>
      </rPr>
      <t xml:space="preserve">Spatial Analyst Arc GIS </t>
    </r>
  </si>
  <si>
    <t>جوادحاجی آبادیان و...</t>
  </si>
  <si>
    <t>یغمایی</t>
  </si>
  <si>
    <t>آموزش تصویری اینترنت</t>
  </si>
  <si>
    <t>امید باوی و ...</t>
  </si>
  <si>
    <t>حذف ویروس بدون آنتی ویروس</t>
  </si>
  <si>
    <t>مهندس موسی مفاخری</t>
  </si>
  <si>
    <r>
      <t xml:space="preserve">با </t>
    </r>
    <r>
      <rPr>
        <b/>
        <sz val="9"/>
        <rFont val="Calibri"/>
        <family val="2"/>
      </rPr>
      <t>CD</t>
    </r>
  </si>
  <si>
    <r>
      <t xml:space="preserve">آموزش کاربردی آرک.  10 </t>
    </r>
    <r>
      <rPr>
        <b/>
        <sz val="9"/>
        <rFont val="Calibri"/>
        <family val="2"/>
      </rPr>
      <t>GIS</t>
    </r>
    <r>
      <rPr>
        <b/>
        <sz val="9"/>
        <rFont val="B Mitra"/>
        <charset val="178"/>
      </rPr>
      <t xml:space="preserve"> </t>
    </r>
  </si>
  <si>
    <t>رضا محمدی مطلق</t>
  </si>
  <si>
    <t>برگ زیتون</t>
  </si>
  <si>
    <t>آموزش تصویری فلش</t>
  </si>
  <si>
    <t>فریده باوی</t>
  </si>
  <si>
    <t>اصول مهندسی اینترنت</t>
  </si>
  <si>
    <t>دکتر احسان ملکیان</t>
  </si>
  <si>
    <t>موسسه علمی فرهنگی</t>
  </si>
  <si>
    <t>آموزش کاربردی مباحث MATLAB مهندسی شیمی و مهندسی نفت</t>
  </si>
  <si>
    <t>مهندس عیسی فرهادی</t>
  </si>
  <si>
    <r>
      <t xml:space="preserve">آموزش پیشرفته مباحث مهندسی مکانیک با </t>
    </r>
    <r>
      <rPr>
        <b/>
        <sz val="9"/>
        <rFont val="Calibri"/>
        <family val="2"/>
      </rPr>
      <t>MATLAB</t>
    </r>
  </si>
  <si>
    <t>دکتر نیما جمشیدی</t>
  </si>
  <si>
    <r>
      <t xml:space="preserve">منطق فازی در </t>
    </r>
    <r>
      <rPr>
        <b/>
        <sz val="9"/>
        <rFont val="Calibri"/>
        <family val="2"/>
      </rPr>
      <t>MATLAB</t>
    </r>
  </si>
  <si>
    <t>سیدمصطفی کیا</t>
  </si>
  <si>
    <t>کیان رایانه</t>
  </si>
  <si>
    <r>
      <t xml:space="preserve">آموزش کاربردی مباحث پیشرفته مهندسی برق با </t>
    </r>
    <r>
      <rPr>
        <b/>
        <sz val="9"/>
        <rFont val="Calibri"/>
        <family val="2"/>
      </rPr>
      <t>MATLAB</t>
    </r>
  </si>
  <si>
    <t>مهندس نیما جمشیدی</t>
  </si>
  <si>
    <r>
      <t xml:space="preserve">آموزش کاربردی مباحث پیشرفته ریاضیات با </t>
    </r>
    <r>
      <rPr>
        <b/>
        <sz val="9"/>
        <rFont val="Calibri"/>
        <family val="2"/>
      </rPr>
      <t>MATLAB</t>
    </r>
  </si>
  <si>
    <r>
      <t xml:space="preserve">داگ لو (با </t>
    </r>
    <r>
      <rPr>
        <b/>
        <sz val="9"/>
        <rFont val="Calibri"/>
        <family val="2"/>
      </rPr>
      <t>CD</t>
    </r>
    <r>
      <rPr>
        <b/>
        <sz val="9"/>
        <rFont val="B Mitra"/>
        <charset val="178"/>
      </rPr>
      <t>)</t>
    </r>
  </si>
  <si>
    <r>
      <t xml:space="preserve">راهنمای جامع و کاربردی </t>
    </r>
    <r>
      <rPr>
        <b/>
        <sz val="9"/>
        <rFont val="Calibri"/>
        <family val="2"/>
      </rPr>
      <t>JAVA    Ver.7.1</t>
    </r>
  </si>
  <si>
    <t>حسابداری صنعتی 1</t>
  </si>
  <si>
    <t xml:space="preserve">حفیظ </t>
  </si>
  <si>
    <t>حسابداری صنعتی 2</t>
  </si>
  <si>
    <t>حسابداری صنعتی 3</t>
  </si>
  <si>
    <t>تسلط بر GIS با ARC GIS</t>
  </si>
  <si>
    <t>ذبیح ا... چهارراهی و ژاله رشتچی</t>
  </si>
  <si>
    <t>کیان رایانه سبز</t>
  </si>
  <si>
    <t xml:space="preserve">حسابداری مالیاتی </t>
  </si>
  <si>
    <t>مهران قاسم نیا و دکتر بهمن بنی مهد</t>
  </si>
  <si>
    <t>حسابداری پیشرفته</t>
  </si>
  <si>
    <t>جمشید اسکندری</t>
  </si>
  <si>
    <t>کتاب فرشید</t>
  </si>
  <si>
    <t>حسابداری پیشرفته 2</t>
  </si>
  <si>
    <t>مهارت اول  ICDL</t>
  </si>
  <si>
    <t>غلامرضا خلیق</t>
  </si>
  <si>
    <t>راهی - اشراقی</t>
  </si>
  <si>
    <t>مهارت دوم  ICDL</t>
  </si>
  <si>
    <t>مهارت سوم  ICDL</t>
  </si>
  <si>
    <t>مهارت چهارم  ICDL</t>
  </si>
  <si>
    <t>مهارت پنجم  ICDL</t>
  </si>
  <si>
    <t>مهارت ششم  ICDL</t>
  </si>
  <si>
    <t>مهارت هفتم  ICDL</t>
  </si>
  <si>
    <t>مرجع کاربردی spss 17</t>
  </si>
  <si>
    <t>دکتر علیرضا افشانی</t>
  </si>
  <si>
    <t>بیشه</t>
  </si>
  <si>
    <t>تحلیل داده های پرسش نامه ای به کمک نرم افزار spss 19</t>
  </si>
  <si>
    <t>ابراهیم بایزیدی</t>
  </si>
  <si>
    <t>مرجع کاربردی spss 20</t>
  </si>
  <si>
    <t xml:space="preserve">آموزش تصویری شبکه </t>
  </si>
  <si>
    <t xml:space="preserve">محمدرضا خلیلی </t>
  </si>
  <si>
    <t>آموزش جامع اتوکد civil 3D</t>
  </si>
  <si>
    <t>مهندس مصطفی دلقندی ( ج 1 و 2 )</t>
  </si>
  <si>
    <t>آژند</t>
  </si>
  <si>
    <t>آموزش تصویری و ترفندهای SWMM</t>
  </si>
  <si>
    <t>مهندس محسن احمدی</t>
  </si>
  <si>
    <t>کلک زرین</t>
  </si>
  <si>
    <t>آنالیز مکانیک جامدات با ANSYS 12.0</t>
  </si>
  <si>
    <t>مهندس احسان سوائی</t>
  </si>
  <si>
    <t>مرجع کاربردی نرم افزار Abaqus</t>
  </si>
  <si>
    <t>مهندس بهروز باقری و دکتر مصطفی کتابچی</t>
  </si>
  <si>
    <t>آنالیز مکانیک سیالات و انتقال حرارات با ANSYS 12.0</t>
  </si>
  <si>
    <t>مهندس احسان سوائی و فاطمه اسلامی</t>
  </si>
  <si>
    <t>راهنمای کاربردی اتوکد 2013</t>
  </si>
  <si>
    <t>مرجع تصویری اتوکد 2014</t>
  </si>
  <si>
    <t>مهندس محمد دیدبان</t>
  </si>
  <si>
    <t>ترنم بهار</t>
  </si>
  <si>
    <t>مهارت های کاربردی GIS</t>
  </si>
  <si>
    <t>مسعود عبدالهی</t>
  </si>
  <si>
    <t>ناقوس</t>
  </si>
  <si>
    <t>پروژه های کاربردی GIS</t>
  </si>
  <si>
    <t>مهندس سارا سنجری</t>
  </si>
  <si>
    <t>آموزش ARC GIS 10</t>
  </si>
  <si>
    <t>پرسون</t>
  </si>
  <si>
    <t>خودآموز گام به گام فتوشاپ CS6</t>
  </si>
  <si>
    <t>مهندس علیرضا همتی</t>
  </si>
  <si>
    <t>رایانه کار گرافیگ فتوشاپ CS6</t>
  </si>
  <si>
    <t>مهندس غلامرضا خلیق</t>
  </si>
  <si>
    <t>خودآموز گام به گام فتوشاپ 10</t>
  </si>
  <si>
    <t>آموزش تصویری فتوشاپ</t>
  </si>
  <si>
    <t>امید باوی</t>
  </si>
  <si>
    <t>آموزش گام به گام جوملا JOOMLA</t>
  </si>
  <si>
    <t>امیراحسان رضایی</t>
  </si>
  <si>
    <t>راهنمای جامع و کاربردی JAVA    Ver 7.1</t>
  </si>
  <si>
    <t>راهنمای کاربردی ++C</t>
  </si>
  <si>
    <t>راهنمای کاربردی برنامه نویسی Android</t>
  </si>
  <si>
    <t>بری برد</t>
  </si>
  <si>
    <t>مهندس فاطمه بهشتی</t>
  </si>
  <si>
    <t>تجارت الکترونیکی</t>
  </si>
  <si>
    <t>رامین مولانا پور</t>
  </si>
  <si>
    <t>سها دانش</t>
  </si>
  <si>
    <t xml:space="preserve">مثال هایی از برنامه نویسی با C# . NET </t>
  </si>
  <si>
    <t>کورش مقدسی</t>
  </si>
  <si>
    <t>اصول پایه برنامه نویسی با C# . NET</t>
  </si>
  <si>
    <t>کورش مقدسی و ندا محقق کیا</t>
  </si>
  <si>
    <t>آموزش جامع C# . 2010</t>
  </si>
  <si>
    <t>مهندس محمد محمدی و مهندس سیده ربابه صیاد</t>
  </si>
  <si>
    <t>آموزش برنامه نویسی شی گرا در #C</t>
  </si>
  <si>
    <t>دان کلارک</t>
  </si>
  <si>
    <t>مهندس ایمان بادروح</t>
  </si>
  <si>
    <t>نشر دانشگاهی کیان</t>
  </si>
  <si>
    <t xml:space="preserve">  برای برنامه نویسان C# . 2010</t>
  </si>
  <si>
    <t>مهدی محبیان</t>
  </si>
  <si>
    <t>آموزش گام به گام ادابی پریمیر پرو</t>
  </si>
  <si>
    <t>گروه ادابی کرینتو</t>
  </si>
  <si>
    <t>همه کاره کامپیوتر</t>
  </si>
  <si>
    <t>فاطمه سادات رستگار</t>
  </si>
  <si>
    <t>الماس دانش</t>
  </si>
  <si>
    <t>مرجع کاربردی REVIT 2D3</t>
  </si>
  <si>
    <t>مهندس مهدی جوادنیا</t>
  </si>
  <si>
    <t>آموزش HTML &amp; CSS3 در قالب پروژه</t>
  </si>
  <si>
    <t>الکسیس گلدیشن</t>
  </si>
  <si>
    <t>امیرعباس عبدالهی</t>
  </si>
  <si>
    <t>مرجع تصویری 3D MAX 2014 در معماری و عمران</t>
  </si>
  <si>
    <t>آموزش وبلاگ نویسی</t>
  </si>
  <si>
    <t>مهندس مهدی کامیار</t>
  </si>
  <si>
    <t>آموزش گام به گام Adobe 111u strator cc</t>
  </si>
  <si>
    <t>تیم ادابی کرینتو</t>
  </si>
  <si>
    <t xml:space="preserve">فاطمه بهشتی </t>
  </si>
  <si>
    <t>آموزش حرفه ای CCNA</t>
  </si>
  <si>
    <t>حسین پولادوند</t>
  </si>
  <si>
    <t>ناشر مولف</t>
  </si>
  <si>
    <t>مرجع کامل آموزش تصویری ایندیزاین</t>
  </si>
  <si>
    <t>معماری کامپیوتر</t>
  </si>
  <si>
    <t>ام.موریس مانو</t>
  </si>
  <si>
    <t xml:space="preserve">دکتر مجید نادری </t>
  </si>
  <si>
    <t>تکنیکهای مدلسازی ، تحلیل و طراحی کامپیوتری سازه ها در قالب پروژه های کاربردی</t>
  </si>
  <si>
    <t>مهندس حسین باجی</t>
  </si>
  <si>
    <t>متفکران</t>
  </si>
  <si>
    <t>کاربرد سامانه اطلاعات جغرافیایی در مطالعات فیزیوگرافی و توپوگرافی</t>
  </si>
  <si>
    <t>علی سلاجقه و امین صالح پور جم</t>
  </si>
  <si>
    <t>زاینس</t>
  </si>
  <si>
    <t>فنون کاربردی سامانه اطلاعات جغرافیایی در پروژه های منابع طبیعی</t>
  </si>
  <si>
    <t>حسابداری با Excel</t>
  </si>
  <si>
    <t>احمد خزائل</t>
  </si>
  <si>
    <t>آموزش یاهو مسنجر</t>
  </si>
  <si>
    <t>آموزش گام به گام هک و ضد هک</t>
  </si>
  <si>
    <t xml:space="preserve">ابوالفضل </t>
  </si>
  <si>
    <t>مرجع کامل نرم افزار maple</t>
  </si>
  <si>
    <t>سید عبدالوهاب تقوی</t>
  </si>
  <si>
    <t>الگوربتم و فلوچارت</t>
  </si>
  <si>
    <t>مهندس ایرج صادقی</t>
  </si>
  <si>
    <t>راهنمای کاربردی PHP 2012</t>
  </si>
  <si>
    <t>مرجع آموزشی Visual C # 2012</t>
  </si>
  <si>
    <t>جان شارپ</t>
  </si>
  <si>
    <t>احمد پهلوان تفتی</t>
  </si>
  <si>
    <t>فتوشاپ فقط برای حرفه ای ها</t>
  </si>
  <si>
    <t>آموزش تصویری و ترفندهای Epanet</t>
  </si>
  <si>
    <t>طراحی و تحلیل شبکه آبرسانی آموزش تصویری و ترفندهای pmwin شبیه سازی جریان و انتقال املاح در آب زیرزمینی</t>
  </si>
  <si>
    <t>آموزش تصویری و ترفندهای visual mod flow شبیه سازی جریان و انتقال املاح در آب زیرزمینی</t>
  </si>
  <si>
    <t>خودآموز آسان Email</t>
  </si>
  <si>
    <t>مهندس حبیب فروزنده دهکردی</t>
  </si>
  <si>
    <t>خودآموز آسان Google</t>
  </si>
  <si>
    <t>مهندس امیر فروزنده دهکردی</t>
  </si>
  <si>
    <t xml:space="preserve">بازیابی اطلاعات در 10 دقیقه </t>
  </si>
  <si>
    <t>مهندس فریدون رضایی</t>
  </si>
  <si>
    <t>نوپردازان</t>
  </si>
  <si>
    <t>خودآموز سریع انیمیشن سازی در فلش CS3</t>
  </si>
  <si>
    <t>ایمان موحد</t>
  </si>
  <si>
    <t>خودآموز آسان فلش</t>
  </si>
  <si>
    <t>خودآموز آسان WORD 2010</t>
  </si>
  <si>
    <t>خودآموز آسان Windows XP</t>
  </si>
  <si>
    <t>مهندس رضا جوهرچی</t>
  </si>
  <si>
    <t>خودآموز آسان سخت افزار</t>
  </si>
  <si>
    <t>مهندس جواد کریمی</t>
  </si>
  <si>
    <t>خودآموز آسان فتوشاپ</t>
  </si>
  <si>
    <t>خودآموز آسان جستجو در اینترنت</t>
  </si>
  <si>
    <t>مهندس حمیدرضا مهرعلیان</t>
  </si>
  <si>
    <t>خودآموز آسان YAHOO</t>
  </si>
  <si>
    <t>مهندس جواد زارع</t>
  </si>
  <si>
    <r>
      <t xml:space="preserve">پرورش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نگهداری و تکثیر گیاهان فضای آزاد</t>
    </r>
  </si>
  <si>
    <t>دکترمحمد صانعی شریعت پناهی</t>
  </si>
  <si>
    <t>مهرگان</t>
  </si>
  <si>
    <r>
      <t xml:space="preserve">پرورش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نگهداری و تکثیر گیاهان آپارتمانی</t>
    </r>
  </si>
  <si>
    <t>دکتر محمد صانعی شریعت پناهی</t>
  </si>
  <si>
    <t>سپهر</t>
  </si>
  <si>
    <t>پرورش قارچ</t>
  </si>
  <si>
    <r>
      <t xml:space="preserve">رسول محمودی </t>
    </r>
    <r>
      <rPr>
        <b/>
        <sz val="9"/>
        <rFont val="Times New Roman"/>
        <family val="1"/>
      </rPr>
      <t>–</t>
    </r>
    <r>
      <rPr>
        <b/>
        <sz val="9"/>
        <rFont val="B Mitra"/>
        <charset val="178"/>
      </rPr>
      <t xml:space="preserve"> فریبا محمودی</t>
    </r>
  </si>
  <si>
    <t>بیماری سبزیجات</t>
  </si>
  <si>
    <t>کونیک گلادرز -  پاولوس</t>
  </si>
  <si>
    <t>دکترابراهیم بهداد</t>
  </si>
  <si>
    <t>رنگینه</t>
  </si>
  <si>
    <t>اطلس رنگی آفات درختان میوه</t>
  </si>
  <si>
    <t>مجید میراب بالود</t>
  </si>
  <si>
    <t>مرز دانش</t>
  </si>
  <si>
    <t>شناسائی گیاهان زینتی</t>
  </si>
  <si>
    <t>مهندس غلامرضا نقوی</t>
  </si>
  <si>
    <t>مهبد</t>
  </si>
  <si>
    <t>فرهنگ مصور گل و گیاهان زینتی رایج</t>
  </si>
  <si>
    <t>علیرضا لادن مقدم غلامرضا تقوی</t>
  </si>
  <si>
    <t>صد گیاه زینتی</t>
  </si>
  <si>
    <t>مهندس جمشید حکمتی</t>
  </si>
  <si>
    <t>فرهنگ جامع</t>
  </si>
  <si>
    <t xml:space="preserve">زنبور عسل و زنبورداری </t>
  </si>
  <si>
    <t>مرتضی علی آقائی نراقی</t>
  </si>
  <si>
    <t>آییژ</t>
  </si>
  <si>
    <t>ضایعات مکانیکی در محصولات کشاورزی</t>
  </si>
  <si>
    <t>امیرحسین افکاری</t>
  </si>
  <si>
    <t>اصول تولید گیاهان زراعی</t>
  </si>
  <si>
    <t>ف . هارپر</t>
  </si>
  <si>
    <t>بهمن یزدی صمدی</t>
  </si>
  <si>
    <t>فرهنگ کشاورزی و منابع طبیعی</t>
  </si>
  <si>
    <t>دکتر مسعود هاشمی</t>
  </si>
  <si>
    <t>مهارت های زندگی (ویژه دانشجویان کتاب مطالعه دانشجو)</t>
  </si>
  <si>
    <t>حسین ناصری</t>
  </si>
  <si>
    <t>بهزیستی</t>
  </si>
  <si>
    <t>مهارت های زندگی ویژه دانشجویان کتاب راهنمای مدرس</t>
  </si>
  <si>
    <t>مهارت های زندگی کتاب کار دانشجو</t>
  </si>
  <si>
    <t xml:space="preserve">احساسات و هیجانات </t>
  </si>
  <si>
    <t>مدرسه مروج سلامت ویژه والدین</t>
  </si>
  <si>
    <t>عباس خالصی</t>
  </si>
  <si>
    <t>مدرسه مروج مرجع علمی ویژه دبیران</t>
  </si>
  <si>
    <t xml:space="preserve">مدرسه مروج ویژه دانش آموزان سال اول متوسطه </t>
  </si>
  <si>
    <t xml:space="preserve">مدرسه مروج ویژه دانش آموزان سال دوم متوسطه </t>
  </si>
  <si>
    <t xml:space="preserve">مدرسه مروج ویژه راهنمای دبیران رابط </t>
  </si>
  <si>
    <t>فرهنگ نام آوا</t>
  </si>
  <si>
    <t>سروش سپهری</t>
  </si>
  <si>
    <t>گینس (جدیدترین رکوردهای جهانی)</t>
  </si>
  <si>
    <t>علی ذوالفقاری</t>
  </si>
  <si>
    <t>حباب</t>
  </si>
  <si>
    <t>دایرة المعارف خنده (بیش از 7000 نکته و لطیفه)</t>
  </si>
  <si>
    <t>سیدجوادهاشمی نژاد</t>
  </si>
  <si>
    <t>پرتوخورشید</t>
  </si>
  <si>
    <t>12A</t>
  </si>
  <si>
    <t>دایرة المعارف قران</t>
  </si>
  <si>
    <t>سوم</t>
  </si>
  <si>
    <t>اول</t>
  </si>
  <si>
    <t>چهارم</t>
  </si>
  <si>
    <t>دوم</t>
  </si>
  <si>
    <t>پنجم</t>
  </si>
  <si>
    <t>هشتم</t>
  </si>
  <si>
    <t>ششم</t>
  </si>
  <si>
    <t>دهم</t>
  </si>
  <si>
    <t>هفتم</t>
  </si>
  <si>
    <t>یازدهم</t>
  </si>
  <si>
    <t>سیزدهم</t>
  </si>
  <si>
    <t>هفدهم</t>
  </si>
  <si>
    <t>نهم</t>
  </si>
  <si>
    <t>پانزدهم</t>
  </si>
  <si>
    <t>دوازدهم</t>
  </si>
  <si>
    <t>16A</t>
  </si>
  <si>
    <t>کرمان در یک نگاه</t>
  </si>
  <si>
    <t>رضاپاشا مقیمی زاده</t>
  </si>
  <si>
    <t>dsr 1</t>
  </si>
  <si>
    <t>dsr 2</t>
  </si>
  <si>
    <t>dsr 3</t>
  </si>
  <si>
    <t>dsr 4</t>
  </si>
  <si>
    <t>dsr 5</t>
  </si>
  <si>
    <t>dsr 6</t>
  </si>
  <si>
    <t>dsr 7</t>
  </si>
  <si>
    <t>dsr 8</t>
  </si>
  <si>
    <t>dsr 9</t>
  </si>
  <si>
    <t>dsr 10</t>
  </si>
  <si>
    <t>dsr 11</t>
  </si>
  <si>
    <t>dsr 12</t>
  </si>
  <si>
    <t>dsr 13</t>
  </si>
  <si>
    <t>dsr 14</t>
  </si>
  <si>
    <t>dsr 15</t>
  </si>
  <si>
    <t>dsr 16</t>
  </si>
  <si>
    <t>dsr 17</t>
  </si>
  <si>
    <t>dsr 18</t>
  </si>
  <si>
    <t>dsr 19</t>
  </si>
  <si>
    <t>dsr 20</t>
  </si>
  <si>
    <t>dsr 21</t>
  </si>
  <si>
    <t>dsr 22</t>
  </si>
  <si>
    <t>dsr 23</t>
  </si>
  <si>
    <t>dsr 24</t>
  </si>
  <si>
    <t>dsr 25</t>
  </si>
  <si>
    <t>dsr 26</t>
  </si>
  <si>
    <t>dsr 27</t>
  </si>
  <si>
    <t>dsr 28</t>
  </si>
  <si>
    <t>dsr 29</t>
  </si>
  <si>
    <t>3d</t>
  </si>
  <si>
    <t>ادیان ومذاهب کرمان از ورود اسلام تاپایان دوره سلجوقیان کرمان</t>
  </si>
  <si>
    <t>علی اعتصامی</t>
  </si>
  <si>
    <t>مرکزکرمان شناسی</t>
  </si>
  <si>
    <t xml:space="preserve">تاریخ سیاسی واجتماعی کرمان ازوروداسلام تاپایان آل بویه </t>
  </si>
  <si>
    <t>محمد خداوردی تاج آبادی</t>
  </si>
  <si>
    <t>امثال فارسی درگویش کرمان</t>
  </si>
  <si>
    <t>دکترناصر بقایی</t>
  </si>
  <si>
    <t>خدمات فرهنگی کرمان</t>
  </si>
  <si>
    <t>اصطرلاب عشق</t>
  </si>
  <si>
    <t>محمد دهش</t>
  </si>
  <si>
    <t>فرهنگنامه رجال علمی و مشاهیر فرهنگی کرمان</t>
  </si>
  <si>
    <t>دکتر رضا کردی</t>
  </si>
  <si>
    <t>دکتر شمس الدین نجمی</t>
  </si>
  <si>
    <t>گاهشمارتاریخ کرمان (جلد دوم)</t>
  </si>
  <si>
    <t>چهره های ماندگار کرمان(ج اول)</t>
  </si>
  <si>
    <t>محمد دانشور</t>
  </si>
  <si>
    <t>تاریخچه مسجد  و محله خضر کرمان</t>
  </si>
  <si>
    <t xml:space="preserve">سیری در جغرافیای استان </t>
  </si>
  <si>
    <t xml:space="preserve"> </t>
  </si>
  <si>
    <t>حسین کلانتری خاندانی</t>
  </si>
  <si>
    <t>علی زنگی آبادی</t>
  </si>
  <si>
    <t>جغرافیا و برنامه ریزی شهری کرمان (ج او2)</t>
  </si>
  <si>
    <t>کرمان در آینه گردشگری</t>
  </si>
  <si>
    <t>سید محمدعلی گلاب زاده</t>
  </si>
  <si>
    <t>حیات سیاسی، اجتماعی و فرهنگی شیعه در کرمان تا پایان صفویه</t>
  </si>
  <si>
    <t>رضا میزا رضی</t>
  </si>
  <si>
    <t>عکسهای قدیم کرمان</t>
  </si>
  <si>
    <t>مجید نیک پور</t>
  </si>
  <si>
    <t xml:space="preserve">تاریخچه ساعتهای برجی کرمان </t>
  </si>
  <si>
    <t xml:space="preserve">اکبرصوتی </t>
  </si>
  <si>
    <t xml:space="preserve">بازی های بومی ومحلی کرمان </t>
  </si>
  <si>
    <t xml:space="preserve">نجمه سیاری-فاطمه جمشیدی گوهری </t>
  </si>
  <si>
    <t xml:space="preserve">محله های قدیمی شهرکرمان </t>
  </si>
  <si>
    <t xml:space="preserve">کتاب کرمان شناسی </t>
  </si>
  <si>
    <t xml:space="preserve">اکبرتقوی </t>
  </si>
  <si>
    <t>سید محمد علی گلاب زاده</t>
  </si>
  <si>
    <t>از قلعه دختر تا دقیانوس</t>
  </si>
  <si>
    <t xml:space="preserve">دکترباستانی پاریزی </t>
  </si>
  <si>
    <t>نامها ولقبهای جالب درتاریخ کرمان</t>
  </si>
  <si>
    <t>کوثرکویر</t>
  </si>
  <si>
    <t xml:space="preserve">ترانه ها، زبان زده وفرهنگ عامه مردم کرمان </t>
  </si>
  <si>
    <t xml:space="preserve">عیسی مرادی </t>
  </si>
  <si>
    <t xml:space="preserve">افسانه های مردم کرمان </t>
  </si>
  <si>
    <t>دکترمحمدررضا صرفی</t>
  </si>
  <si>
    <t>کرمانگلیسی</t>
  </si>
  <si>
    <t xml:space="preserve">مهشید عامری </t>
  </si>
  <si>
    <t xml:space="preserve">عصر شورانگیز ارگ بم </t>
  </si>
  <si>
    <t>نصرت السادات رضوی نیکخو(موحدی)</t>
  </si>
  <si>
    <t>صد ویک ابزارزندگی دیروز از هزاران</t>
  </si>
  <si>
    <t>محمود روح الامینی</t>
  </si>
  <si>
    <t>توانمندیهای برتر تولیدی و صادراتی استان کرمان</t>
  </si>
  <si>
    <t>مریم شمس الدینی</t>
  </si>
  <si>
    <t>12B</t>
  </si>
  <si>
    <t>12C</t>
  </si>
  <si>
    <t>12D</t>
  </si>
  <si>
    <t>12E</t>
  </si>
  <si>
    <t>روبات ها</t>
  </si>
  <si>
    <t>PQ186</t>
  </si>
  <si>
    <t>PQ187</t>
  </si>
  <si>
    <t>PQ188</t>
  </si>
  <si>
    <t>PQ189</t>
  </si>
  <si>
    <t>PQ190</t>
  </si>
  <si>
    <t>PQ191</t>
  </si>
  <si>
    <t>PQ192</t>
  </si>
  <si>
    <t>PQ193</t>
  </si>
  <si>
    <t>PQ194</t>
  </si>
  <si>
    <t>PQ195</t>
  </si>
  <si>
    <t>PQ196</t>
  </si>
  <si>
    <t>PQ197</t>
  </si>
  <si>
    <t>PQ198</t>
  </si>
  <si>
    <t>PQ199</t>
  </si>
  <si>
    <t>PQ200</t>
  </si>
  <si>
    <t>PQ201</t>
  </si>
  <si>
    <t>PQ202</t>
  </si>
  <si>
    <t>PQ203</t>
  </si>
  <si>
    <t>PQ204</t>
  </si>
  <si>
    <t>PQ205</t>
  </si>
  <si>
    <t>PQ206</t>
  </si>
  <si>
    <t>PQ207</t>
  </si>
  <si>
    <t>PQ208</t>
  </si>
  <si>
    <t>PQ209</t>
  </si>
  <si>
    <t>PQ210</t>
  </si>
  <si>
    <t>PQ211</t>
  </si>
  <si>
    <t>PQ212</t>
  </si>
  <si>
    <t>PQ213</t>
  </si>
  <si>
    <t>PQ214</t>
  </si>
  <si>
    <t>PQ215</t>
  </si>
  <si>
    <t>PQ216</t>
  </si>
  <si>
    <t>PQ217</t>
  </si>
  <si>
    <t>PQ218</t>
  </si>
  <si>
    <t>PQ219</t>
  </si>
  <si>
    <t>PQ220</t>
  </si>
  <si>
    <t>PQ221</t>
  </si>
  <si>
    <t>PQ222</t>
  </si>
  <si>
    <t>PQ223</t>
  </si>
  <si>
    <t>PQ224</t>
  </si>
  <si>
    <t>PQ225</t>
  </si>
  <si>
    <t>PQ226</t>
  </si>
  <si>
    <t>PQ227</t>
  </si>
  <si>
    <t>PQ228</t>
  </si>
  <si>
    <t>PQ229</t>
  </si>
  <si>
    <t>PQ230</t>
  </si>
  <si>
    <t>PQ231</t>
  </si>
  <si>
    <t>PQ232</t>
  </si>
  <si>
    <t>PQ233</t>
  </si>
  <si>
    <t>PQ234</t>
  </si>
  <si>
    <t>PQ235</t>
  </si>
  <si>
    <t>PQ236</t>
  </si>
  <si>
    <t>PQ237</t>
  </si>
  <si>
    <t>PQ238</t>
  </si>
  <si>
    <t>PQ239</t>
  </si>
  <si>
    <t>PQ240</t>
  </si>
  <si>
    <t>PQ241</t>
  </si>
  <si>
    <t>PQ242</t>
  </si>
  <si>
    <t>PQ243</t>
  </si>
  <si>
    <t>PQ244</t>
  </si>
  <si>
    <t>PQ245</t>
  </si>
  <si>
    <t>PQ246</t>
  </si>
  <si>
    <t>PQ247</t>
  </si>
  <si>
    <t>PQ248</t>
  </si>
  <si>
    <t>PQ249</t>
  </si>
  <si>
    <t>PQ250</t>
  </si>
  <si>
    <t>PQ251</t>
  </si>
  <si>
    <t>فرهنگ فارسی بچه های امروز</t>
  </si>
  <si>
    <t>مهدی ضرغامیان. مهناز عسکری</t>
  </si>
  <si>
    <t>**</t>
  </si>
  <si>
    <t>دایره المعارف تاریخ</t>
  </si>
  <si>
    <t xml:space="preserve">آن ماری لولورن </t>
  </si>
  <si>
    <t>دایره المعارف طبیعت</t>
  </si>
  <si>
    <t>آن بوِین</t>
  </si>
  <si>
    <t>دایره المعارف تاریخ اسلام</t>
  </si>
  <si>
    <t>احسان کاتبی. لاله ضیایی</t>
  </si>
  <si>
    <t xml:space="preserve">دایره المعارف دانستنی های پایه </t>
  </si>
  <si>
    <t>دنیز شول</t>
  </si>
  <si>
    <t>دایره المعارف پول و زندگی</t>
  </si>
  <si>
    <t>قصه هایی برای خواب کودکان</t>
  </si>
  <si>
    <t>ناصر یوسفی. گیتا گرگانی</t>
  </si>
  <si>
    <t>قصه هایی برای خواب کودکان(فروردین)</t>
  </si>
  <si>
    <t>قصه هایی برای خواب کودکان(اردیبهشت)</t>
  </si>
  <si>
    <t>قصه موسسه پژوهشی کودکان دنیا</t>
  </si>
  <si>
    <t>قصه هایی برای خواب کودکان(خرداد)</t>
  </si>
  <si>
    <t>قصه هایی برای خواب کودکان(تیر)</t>
  </si>
  <si>
    <t>قصه هایی برای خواب کودکان(مرداد)</t>
  </si>
  <si>
    <t>قصه هایی برای خواب کودکان(شهریور)</t>
  </si>
  <si>
    <t>قصه هایی برای خواب کودکان(مهر)</t>
  </si>
  <si>
    <t>قصه هایی برای خواب کودکان (آبان)</t>
  </si>
  <si>
    <t>قصه هایی برای خواب کودکان(آذر)</t>
  </si>
  <si>
    <t>قصه هایی برای خواب کودکان(دی)</t>
  </si>
  <si>
    <t>قصه هایی برای خواب کودکان(بهمن)</t>
  </si>
  <si>
    <t>قصه هایی برای خواب کودکان(اسفند)</t>
  </si>
  <si>
    <t>مثل ها وقصه هایشان(قصه های فروردین)</t>
  </si>
  <si>
    <t>مثل ها وقصه هایشان(قصه های اردیبهشت)</t>
  </si>
  <si>
    <t>مثل ها وقصه هایشان(قصه های خرداد)</t>
  </si>
  <si>
    <t>مثل ها وقصه هایشان(قصه های تیر)</t>
  </si>
  <si>
    <t>مثل ها وقصه هایشان(قصه های مرداد)</t>
  </si>
  <si>
    <t>مثل ها وقصه هایشان(قصه های شهریور)</t>
  </si>
  <si>
    <t>مثل ها وقصه هایشان(قصه های مهر)</t>
  </si>
  <si>
    <t>مثل ها وقصه هایشان(قصه های آبان)</t>
  </si>
  <si>
    <t>مثل ها وقصه هایشان(قصه های آذر)</t>
  </si>
  <si>
    <t>مثل ها وقصه هایشان(قصه های دی)</t>
  </si>
  <si>
    <t>مثل ها وقصه هایشان(قصه های بهمن)</t>
  </si>
  <si>
    <t>مثل ها وقصه هایشان(قصه های اسفند)</t>
  </si>
  <si>
    <t>عزیزجون،قصه بگو</t>
  </si>
  <si>
    <t>عابد پورابراهیم</t>
  </si>
  <si>
    <t>لاهیجی</t>
  </si>
  <si>
    <t>داستانهای هزارو یکشب / حکایت حیوانات</t>
  </si>
  <si>
    <t>سعیدقانعی</t>
  </si>
  <si>
    <t>پل</t>
  </si>
  <si>
    <t>چراهای شگفت انگیز زندگی جانوران</t>
  </si>
  <si>
    <t>بلینداوبر</t>
  </si>
  <si>
    <t>رضانباتی</t>
  </si>
  <si>
    <t>چراهای شگفت انگیز دایناسورها</t>
  </si>
  <si>
    <t>رود تئودورو</t>
  </si>
  <si>
    <t>بیست ودوم</t>
  </si>
  <si>
    <t>چراهای شگفت انگیز حشرات</t>
  </si>
  <si>
    <t>چراهای شگفت انگیزبدن انسان</t>
  </si>
  <si>
    <t>بریژیت آویسون</t>
  </si>
  <si>
    <t>بیست وهفتم</t>
  </si>
  <si>
    <t>چراهای شگفت انگیزاستان کرمان</t>
  </si>
  <si>
    <t>مهدی چوبینه</t>
  </si>
  <si>
    <t>چراهای شگفت انگیزدولفین ها و نهنگ ها</t>
  </si>
  <si>
    <t>کریستین گانزی</t>
  </si>
  <si>
    <t>چراهای شگفت انگیزکاشفان</t>
  </si>
  <si>
    <t>ری گرین وود</t>
  </si>
  <si>
    <t>چهاردهم</t>
  </si>
  <si>
    <t>چراهای شگفت انگیزپرندگان</t>
  </si>
  <si>
    <t>بیست ویکم</t>
  </si>
  <si>
    <t>چراهای شگفت انگیزکوهستان</t>
  </si>
  <si>
    <t>چراهای شگفت انگیزمردم وکشورها</t>
  </si>
  <si>
    <t>فلیپ اسیل</t>
  </si>
  <si>
    <t>هیجدهم</t>
  </si>
  <si>
    <t>چراهای شگفت انگیزگیاهان</t>
  </si>
  <si>
    <t>آندرو شارمن</t>
  </si>
  <si>
    <t>بیست وپنجم</t>
  </si>
  <si>
    <t>چراهای شگفت انگیزجهان</t>
  </si>
  <si>
    <t>کارول استوت</t>
  </si>
  <si>
    <t>بیست و چهارم</t>
  </si>
  <si>
    <t>چراهای شگفت انگیزدزدهای دریایی</t>
  </si>
  <si>
    <t>جاکوبز پت</t>
  </si>
  <si>
    <t>چراهای شگفت انگیزدریاها و اقیانوس ها</t>
  </si>
  <si>
    <t>نوزدهم</t>
  </si>
  <si>
    <t>یونانیان باستان برای من چه کارکرده اند</t>
  </si>
  <si>
    <t xml:space="preserve">پاتریک کتل </t>
  </si>
  <si>
    <t>مصریان باستان برای من چه کار کرد ه اند</t>
  </si>
  <si>
    <t>محمدمیرکیانی</t>
  </si>
  <si>
    <t>قصه ماهمین بود(6 جلد)</t>
  </si>
  <si>
    <t>علی اکبر دهخدا</t>
  </si>
  <si>
    <t>ابن سینا</t>
  </si>
  <si>
    <t>امیراعلم</t>
  </si>
  <si>
    <t>آنتوان لاوازیه</t>
  </si>
  <si>
    <t>لین وان گورپ</t>
  </si>
  <si>
    <t>آلفرد وگنر</t>
  </si>
  <si>
    <t>گرگ یانگ</t>
  </si>
  <si>
    <t>لویی پاستور</t>
  </si>
  <si>
    <t>لیزا زاموسکی</t>
  </si>
  <si>
    <t>بقراط</t>
  </si>
  <si>
    <t>کانی یانکوفسکی</t>
  </si>
  <si>
    <t>توماس ادیسون</t>
  </si>
  <si>
    <t>الیزابت کرگان</t>
  </si>
  <si>
    <t>آلبرت اینشتن</t>
  </si>
  <si>
    <t>دان هرویک</t>
  </si>
  <si>
    <t>ماکس پلانک</t>
  </si>
  <si>
    <t>جین ویر</t>
  </si>
  <si>
    <t>ماری کوری</t>
  </si>
  <si>
    <t>گرگور مندل</t>
  </si>
  <si>
    <t>آیزاک نیوتن</t>
  </si>
  <si>
    <t>حسینقلی مستعان</t>
  </si>
  <si>
    <t>امیر کبیر</t>
  </si>
  <si>
    <t>pz1</t>
  </si>
  <si>
    <t>25A</t>
  </si>
  <si>
    <t>بینوایان (2جلد)</t>
  </si>
  <si>
    <t>pz2</t>
  </si>
  <si>
    <t>pz3</t>
  </si>
  <si>
    <t>pz4</t>
  </si>
  <si>
    <t>pz5</t>
  </si>
  <si>
    <t>pz6</t>
  </si>
  <si>
    <t>pz7</t>
  </si>
  <si>
    <t>pz8</t>
  </si>
  <si>
    <t>pz9</t>
  </si>
  <si>
    <t>pz10</t>
  </si>
  <si>
    <t>pz11</t>
  </si>
  <si>
    <t>pz12</t>
  </si>
  <si>
    <t>pz13</t>
  </si>
  <si>
    <t>pz14</t>
  </si>
  <si>
    <t>pz15</t>
  </si>
  <si>
    <t>pz16</t>
  </si>
  <si>
    <t>pz17</t>
  </si>
  <si>
    <t>pz18</t>
  </si>
  <si>
    <t>pz19</t>
  </si>
  <si>
    <t>pz20</t>
  </si>
  <si>
    <t>pz21</t>
  </si>
  <si>
    <t>pz22</t>
  </si>
  <si>
    <t>در تلاش آتش</t>
  </si>
  <si>
    <t xml:space="preserve">آهنگ برنادت </t>
  </si>
  <si>
    <t>فرانس ورفل</t>
  </si>
  <si>
    <t>سیاوش میرزابیگی</t>
  </si>
  <si>
    <t>بیک فرهنگ</t>
  </si>
  <si>
    <t>محمود دولت آبادی</t>
  </si>
  <si>
    <t>چشمه</t>
  </si>
  <si>
    <t>آرجی مینی</t>
  </si>
  <si>
    <t>اردشیر روشنگر</t>
  </si>
  <si>
    <t>پل آمیر</t>
  </si>
  <si>
    <t>خداوند الموت/حسن صباح(2 نسخه)</t>
  </si>
  <si>
    <t>کاظم انصاری</t>
  </si>
  <si>
    <t>جنگ وصلح(4 ج)</t>
  </si>
  <si>
    <t>ژان پل سارتر</t>
  </si>
  <si>
    <t>تهوع</t>
  </si>
  <si>
    <t>امیرجلال الدین اعلم</t>
  </si>
  <si>
    <t>میکل پیرامو</t>
  </si>
  <si>
    <t>کنیز ملکه مصر(2 جلد)</t>
  </si>
  <si>
    <t>رابین هود</t>
  </si>
  <si>
    <t>حیدری</t>
  </si>
  <si>
    <t>25B</t>
  </si>
  <si>
    <t>احمدی</t>
  </si>
  <si>
    <t>گروه آهعنین(2 نسخه)</t>
  </si>
  <si>
    <t>خوشه های خشم</t>
  </si>
  <si>
    <t>جان اشتاین بک</t>
  </si>
  <si>
    <t>عبدالحسین شریفیان</t>
  </si>
  <si>
    <t>بزرگمهر</t>
  </si>
  <si>
    <t>فئودور داستایفسکی</t>
  </si>
  <si>
    <t>رامین مستقیم</t>
  </si>
  <si>
    <t>گلشائی</t>
  </si>
  <si>
    <t>برادران کارامازوف(2ج . ن)</t>
  </si>
  <si>
    <t>شکوفه خونین شیراز</t>
  </si>
  <si>
    <t>داریوش آریا</t>
  </si>
  <si>
    <t>محمد</t>
  </si>
  <si>
    <t>جلال برکشاد</t>
  </si>
  <si>
    <t>رحیم رئیس نیا</t>
  </si>
  <si>
    <t>کارمندها</t>
  </si>
  <si>
    <t>آنتوان چخوف</t>
  </si>
  <si>
    <t>آردوش بوداقیان</t>
  </si>
  <si>
    <t>دوهزار</t>
  </si>
  <si>
    <t>مدیر مدرسه</t>
  </si>
  <si>
    <t>جلال آل احمد</t>
  </si>
  <si>
    <t>ابلوموف</t>
  </si>
  <si>
    <t>ایوان گنچاروف</t>
  </si>
  <si>
    <t>سروش حبیبی</t>
  </si>
  <si>
    <t>ملکه ویکتوریا</t>
  </si>
  <si>
    <t>الیزابت لانفورد</t>
  </si>
  <si>
    <t>سینوهه</t>
  </si>
  <si>
    <t>مدبر</t>
  </si>
  <si>
    <t>ذبیح ا... منصوری</t>
  </si>
  <si>
    <t>شانزدهم</t>
  </si>
  <si>
    <t>نیکلا و الکساندر</t>
  </si>
  <si>
    <t>ارژنگ</t>
  </si>
  <si>
    <t>دکتر احمدسادات عقیلیو ذبیح ا...منصوری</t>
  </si>
  <si>
    <t>وداع با اسلحه</t>
  </si>
  <si>
    <t>ارنست همینگوی</t>
  </si>
  <si>
    <t>داریااولیویه روسی</t>
  </si>
  <si>
    <t>pz23</t>
  </si>
  <si>
    <t>25C</t>
  </si>
  <si>
    <t>شاهزاده خانم محکوم(2 ن)</t>
  </si>
  <si>
    <t>رابرت ماسی</t>
  </si>
  <si>
    <t>خورشید</t>
  </si>
  <si>
    <t>pz24</t>
  </si>
  <si>
    <t>pz25</t>
  </si>
  <si>
    <t>pz26</t>
  </si>
  <si>
    <t>pz27</t>
  </si>
  <si>
    <t>پطر کبیر (2 جلد)</t>
  </si>
  <si>
    <t>خاطرات یک جراح بزرگ آلمانی</t>
  </si>
  <si>
    <t>ارهارد لوتز</t>
  </si>
  <si>
    <t>غزالی در بغداد(2ج)</t>
  </si>
  <si>
    <t>ادوارد توماس</t>
  </si>
  <si>
    <t>چرخ سنگی</t>
  </si>
  <si>
    <t>جمشید نرسی</t>
  </si>
  <si>
    <t>شباویز</t>
  </si>
  <si>
    <t>دزیره</t>
  </si>
  <si>
    <t>آن ماری سلینکو</t>
  </si>
  <si>
    <t>ایرج پزشک زاد</t>
  </si>
  <si>
    <t>فردوس</t>
  </si>
  <si>
    <t>pz28</t>
  </si>
  <si>
    <t>pz29</t>
  </si>
  <si>
    <t>pz30</t>
  </si>
  <si>
    <t>pz31</t>
  </si>
  <si>
    <t>pz32</t>
  </si>
  <si>
    <t>pz33</t>
  </si>
  <si>
    <t>pz34</t>
  </si>
  <si>
    <t>pz35</t>
  </si>
  <si>
    <t>pz36</t>
  </si>
  <si>
    <t>pz37</t>
  </si>
  <si>
    <t>pz38</t>
  </si>
  <si>
    <t>pz39</t>
  </si>
  <si>
    <t>سقوط قسطنطنیه</t>
  </si>
  <si>
    <t>میکاوالتاری</t>
  </si>
  <si>
    <t>عارف دیهیم دار</t>
  </si>
  <si>
    <t>جیمز داون</t>
  </si>
  <si>
    <t>25D</t>
  </si>
  <si>
    <t>ایران وبابر</t>
  </si>
  <si>
    <t>ویلیام ا رسکین</t>
  </si>
  <si>
    <t>pz40</t>
  </si>
  <si>
    <t>pz41</t>
  </si>
  <si>
    <t>pz42</t>
  </si>
  <si>
    <t>اومبرتواکو</t>
  </si>
  <si>
    <t>شهرام طاهری</t>
  </si>
  <si>
    <t>نام گل سرخ(2 ج)</t>
  </si>
  <si>
    <t>مجموعه قصه های کوتاه</t>
  </si>
  <si>
    <t>نادر ابراهیمی</t>
  </si>
  <si>
    <t>شاهین سپید</t>
  </si>
  <si>
    <t>احمد احرار</t>
  </si>
  <si>
    <t>pz43</t>
  </si>
  <si>
    <t>pz44</t>
  </si>
  <si>
    <t>pz45</t>
  </si>
  <si>
    <t>pz46</t>
  </si>
  <si>
    <t>pz47</t>
  </si>
  <si>
    <t>pz48</t>
  </si>
  <si>
    <t>pz49</t>
  </si>
  <si>
    <t>pz50</t>
  </si>
  <si>
    <t>pz51</t>
  </si>
  <si>
    <t>ماکزنس واندرمرش</t>
  </si>
  <si>
    <t>دخترفقیر وقلب پاک(2ن)</t>
  </si>
  <si>
    <t>ایروینگ استون</t>
  </si>
  <si>
    <t>محمدتقی بهرامی حران</t>
  </si>
  <si>
    <t>دیبا</t>
  </si>
  <si>
    <t>گنج یونانی(2 ج)</t>
  </si>
  <si>
    <t>از دل به کاغذ</t>
  </si>
  <si>
    <t>جواد مجابی</t>
  </si>
  <si>
    <t>قطره</t>
  </si>
  <si>
    <t>م.ا.به آذین</t>
  </si>
  <si>
    <t>مانگدیم وخورشید چهر(2 ن)</t>
  </si>
  <si>
    <t>سلطان فیلها</t>
  </si>
  <si>
    <t>یاشارکمال</t>
  </si>
  <si>
    <t>جلال خسروشاهی</t>
  </si>
  <si>
    <t>راد</t>
  </si>
  <si>
    <t>تات نشینهای بلوک زهرا(2ن)</t>
  </si>
  <si>
    <t>موبی دیک یاوال سفید</t>
  </si>
  <si>
    <t>هرمان ملویل</t>
  </si>
  <si>
    <t>پرویز داریوش</t>
  </si>
  <si>
    <t>نبرد مادرید</t>
  </si>
  <si>
    <t>دان کورزمان</t>
  </si>
  <si>
    <t>مهدی شهشهانی</t>
  </si>
  <si>
    <t>قیام تاتارها</t>
  </si>
  <si>
    <t>آر.وی.کاسل</t>
  </si>
  <si>
    <t>غلامحسین قراگوزلو</t>
  </si>
  <si>
    <t>سیما</t>
  </si>
  <si>
    <t>فرزند خوانده(2 ن)</t>
  </si>
  <si>
    <t>کاترین پاترسون</t>
  </si>
  <si>
    <t>صوفیا محمودی</t>
  </si>
  <si>
    <t>کارگاه نشر</t>
  </si>
  <si>
    <t>پائیزپدرسالار</t>
  </si>
  <si>
    <t>محمد فیروزبخت</t>
  </si>
  <si>
    <t>آواره ها</t>
  </si>
  <si>
    <t>موریس دکبرا</t>
  </si>
  <si>
    <t>یادگار</t>
  </si>
  <si>
    <t>محمدقاضی</t>
  </si>
  <si>
    <t>هدایت</t>
  </si>
  <si>
    <t>بافته های رنج</t>
  </si>
  <si>
    <t>علیمحمد افغانی</t>
  </si>
  <si>
    <t>آناتول فرانس</t>
  </si>
  <si>
    <t>کاظم عمادی</t>
  </si>
  <si>
    <t>خدایان تشنه اند(2 ن)</t>
  </si>
  <si>
    <t>هفت قصه</t>
  </si>
  <si>
    <t>سعیدی لاهیجی</t>
  </si>
  <si>
    <t>نشر حرم</t>
  </si>
  <si>
    <t>pz52</t>
  </si>
  <si>
    <t>pz53</t>
  </si>
  <si>
    <t>pz54</t>
  </si>
  <si>
    <t>pz55</t>
  </si>
  <si>
    <t>در زمان ما</t>
  </si>
  <si>
    <t>شاهین بازیل</t>
  </si>
  <si>
    <t>آهنگ</t>
  </si>
  <si>
    <t>شبهای سپید</t>
  </si>
  <si>
    <t>مرتضی مقدم</t>
  </si>
  <si>
    <t>یادداشتهای زیرزمینی و نازنین و بوبوک</t>
  </si>
  <si>
    <t>فئودور داستایوفسکی</t>
  </si>
  <si>
    <t>رحمت الهی</t>
  </si>
  <si>
    <t>دام گستر</t>
  </si>
  <si>
    <t>اونوره دوبالزاک</t>
  </si>
  <si>
    <t>رضا عقیلی</t>
  </si>
  <si>
    <t>کشیش دهکده(2ن)</t>
  </si>
  <si>
    <t>هوشیار رزم آزما</t>
  </si>
  <si>
    <t>ماریژان موله</t>
  </si>
  <si>
    <t>pz56</t>
  </si>
  <si>
    <t>pz57</t>
  </si>
  <si>
    <t>قصه آشنا</t>
  </si>
  <si>
    <t>احمدمحمود</t>
  </si>
  <si>
    <t>سرزمین جاوید(3ج)</t>
  </si>
  <si>
    <t>خح</t>
  </si>
  <si>
    <t>pz58</t>
  </si>
  <si>
    <t>pz59</t>
  </si>
  <si>
    <t>pz60</t>
  </si>
  <si>
    <t>pz61</t>
  </si>
  <si>
    <t>pz62</t>
  </si>
  <si>
    <t>pz63</t>
  </si>
  <si>
    <t>pz64</t>
  </si>
  <si>
    <t>pz65</t>
  </si>
  <si>
    <t>pz66</t>
  </si>
  <si>
    <t>pz67</t>
  </si>
  <si>
    <t>pz68</t>
  </si>
  <si>
    <t>pz69</t>
  </si>
  <si>
    <t>pz70</t>
  </si>
  <si>
    <t>pz71</t>
  </si>
  <si>
    <t>pz72</t>
  </si>
  <si>
    <t>pz73</t>
  </si>
  <si>
    <t>pz74</t>
  </si>
  <si>
    <t>pz75</t>
  </si>
  <si>
    <t>pz76</t>
  </si>
  <si>
    <t>pz77</t>
  </si>
  <si>
    <t>pz78</t>
  </si>
  <si>
    <t>pz79</t>
  </si>
  <si>
    <t>داستانهای کوتاه ایران وجهان</t>
  </si>
  <si>
    <t>مهدی قریب</t>
  </si>
  <si>
    <t>توس</t>
  </si>
  <si>
    <t>قصه های شکسپیر</t>
  </si>
  <si>
    <t>چارلزو مری لمب</t>
  </si>
  <si>
    <t>امید اقتداری</t>
  </si>
  <si>
    <t>صهبا</t>
  </si>
  <si>
    <t>راه اصفهان - سرگذشت ابن سینا</t>
  </si>
  <si>
    <t>ژیلبرسینوئه</t>
  </si>
  <si>
    <t>عبدالرضا هوشنگ مهدوی</t>
  </si>
  <si>
    <t>گفتار</t>
  </si>
  <si>
    <t>25E</t>
  </si>
  <si>
    <t>یکم</t>
  </si>
  <si>
    <t>چلکاش(2ن)</t>
  </si>
  <si>
    <t>ماکسیم گورکی</t>
  </si>
  <si>
    <t>ویلیام شکسپیر</t>
  </si>
  <si>
    <t>مسعود فرزاد</t>
  </si>
  <si>
    <t>انتشارات علمی و فرهنگی</t>
  </si>
  <si>
    <t>هملت (2ن)</t>
  </si>
  <si>
    <t>ژنرال درلابیرنت</t>
  </si>
  <si>
    <t>رضا فلسفی</t>
  </si>
  <si>
    <t>سروش</t>
  </si>
  <si>
    <t>بینوایان</t>
  </si>
  <si>
    <t>ویکتورهوگو</t>
  </si>
  <si>
    <t>محمدباقرپیروزی</t>
  </si>
  <si>
    <t>جای خالی سلوچ</t>
  </si>
  <si>
    <t>دلباخته</t>
  </si>
  <si>
    <t xml:space="preserve">جین اوستن </t>
  </si>
  <si>
    <t>عباس کرمی فر</t>
  </si>
  <si>
    <t>آبنوس</t>
  </si>
  <si>
    <t>توطئه درآسمان</t>
  </si>
  <si>
    <t xml:space="preserve">اوی سارل بروک </t>
  </si>
  <si>
    <t>یوگینا گینزبرگ</t>
  </si>
  <si>
    <t xml:space="preserve">فرزانه طاهری </t>
  </si>
  <si>
    <t>دردل گردباد(2ن)</t>
  </si>
  <si>
    <t>نفرین فراعنه</t>
  </si>
  <si>
    <t>ویکتوریاهولت</t>
  </si>
  <si>
    <t>بهدادحمیدیان سوادکوهی</t>
  </si>
  <si>
    <t>نکته</t>
  </si>
  <si>
    <t>ادیسه</t>
  </si>
  <si>
    <t>هومر</t>
  </si>
  <si>
    <t>سعید نفیسی</t>
  </si>
  <si>
    <t>نشرعلمی فرهنگی</t>
  </si>
  <si>
    <t>چنین مادر، چنین پسر</t>
  </si>
  <si>
    <t>فروردین پارسای</t>
  </si>
  <si>
    <t>طاعون</t>
  </si>
  <si>
    <t>آلبرکامو</t>
  </si>
  <si>
    <t>رضا سید حسینی</t>
  </si>
  <si>
    <t>آشنا</t>
  </si>
  <si>
    <t>دلشکسته</t>
  </si>
  <si>
    <t>زنگهابرای که بصدا درمی آیند</t>
  </si>
  <si>
    <t>دکتر علی سلیمی</t>
  </si>
  <si>
    <t>سکه</t>
  </si>
  <si>
    <t xml:space="preserve">بسوی ستاره ای به نام آفتاب </t>
  </si>
  <si>
    <t>آلوارز کابرال</t>
  </si>
  <si>
    <t>رستاخیز</t>
  </si>
  <si>
    <t>تولستوی</t>
  </si>
  <si>
    <t>دکترمحمدمجلسی</t>
  </si>
  <si>
    <t>دنیای نو</t>
  </si>
  <si>
    <t>رئیس نیا</t>
  </si>
  <si>
    <t>اربابهای آقچاساز(2ج)</t>
  </si>
  <si>
    <t>شوهرآهوخانم</t>
  </si>
  <si>
    <t>علی محمدافغانی</t>
  </si>
  <si>
    <t>نفوس مرده</t>
  </si>
  <si>
    <t>نیکلاواسیلیویچ گوگول</t>
  </si>
  <si>
    <t>نشراندیشه</t>
  </si>
  <si>
    <t>ستاره هند</t>
  </si>
  <si>
    <t>میشل دوگرس</t>
  </si>
  <si>
    <t>pz80</t>
  </si>
  <si>
    <t>pz81</t>
  </si>
  <si>
    <t>pz82</t>
  </si>
  <si>
    <t>pz83</t>
  </si>
  <si>
    <t>pz84</t>
  </si>
  <si>
    <t>pz85</t>
  </si>
  <si>
    <t>pz86</t>
  </si>
  <si>
    <t>pz87</t>
  </si>
  <si>
    <t>pz88</t>
  </si>
  <si>
    <t>pz89</t>
  </si>
  <si>
    <t>pz90</t>
  </si>
  <si>
    <t>pz91</t>
  </si>
  <si>
    <t>pz92</t>
  </si>
  <si>
    <t>pz93</t>
  </si>
  <si>
    <t>pz94</t>
  </si>
  <si>
    <t>pz95</t>
  </si>
  <si>
    <t>pz96</t>
  </si>
  <si>
    <t>pz97</t>
  </si>
  <si>
    <t>pz98</t>
  </si>
  <si>
    <t>pz99</t>
  </si>
  <si>
    <t>pz100</t>
  </si>
  <si>
    <t>pz101</t>
  </si>
  <si>
    <t>pz102</t>
  </si>
  <si>
    <t>pz103</t>
  </si>
  <si>
    <t>pz104</t>
  </si>
  <si>
    <t>pz105</t>
  </si>
  <si>
    <t>pz106</t>
  </si>
  <si>
    <t>pz107</t>
  </si>
  <si>
    <t>pz108</t>
  </si>
  <si>
    <t>pz109</t>
  </si>
  <si>
    <t>pz110</t>
  </si>
  <si>
    <t>pz111</t>
  </si>
  <si>
    <t>pz112</t>
  </si>
  <si>
    <t>pz113</t>
  </si>
  <si>
    <t>pz114</t>
  </si>
  <si>
    <t>pz115</t>
  </si>
  <si>
    <t>pz116</t>
  </si>
  <si>
    <t>pz117</t>
  </si>
  <si>
    <t>pz118</t>
  </si>
  <si>
    <t>pz119</t>
  </si>
  <si>
    <t>pz120</t>
  </si>
  <si>
    <t>pz121</t>
  </si>
  <si>
    <t>pz122</t>
  </si>
  <si>
    <t>pz123</t>
  </si>
  <si>
    <t>pz124</t>
  </si>
  <si>
    <t>pz125</t>
  </si>
  <si>
    <t>pz126</t>
  </si>
  <si>
    <t>pz127</t>
  </si>
  <si>
    <t>pz128</t>
  </si>
  <si>
    <t>pz129</t>
  </si>
  <si>
    <t>pz130</t>
  </si>
  <si>
    <t>pz131</t>
  </si>
  <si>
    <t>pz132</t>
  </si>
  <si>
    <t>pz133</t>
  </si>
  <si>
    <t>pz134</t>
  </si>
  <si>
    <t>pz135</t>
  </si>
  <si>
    <t>pz136</t>
  </si>
  <si>
    <t xml:space="preserve">پدران وفرزندان </t>
  </si>
  <si>
    <t>ایوان تورگینف</t>
  </si>
  <si>
    <t>مهدی سعادت</t>
  </si>
  <si>
    <t>درنا</t>
  </si>
  <si>
    <t>پاپیون</t>
  </si>
  <si>
    <t>هانری شاریر</t>
  </si>
  <si>
    <t>داستایوفسکی زندگی وآثار</t>
  </si>
  <si>
    <t>لئونید گروسمان</t>
  </si>
  <si>
    <t>سیروس سهامی</t>
  </si>
  <si>
    <t>نیکا</t>
  </si>
  <si>
    <t>جائی چراغی روشن است</t>
  </si>
  <si>
    <t>محمد زرین</t>
  </si>
  <si>
    <t>آگاه</t>
  </si>
  <si>
    <t>خاک</t>
  </si>
  <si>
    <t>اثر30نویسنده مشهورجهان</t>
  </si>
  <si>
    <t>همایون نوراحمر</t>
  </si>
  <si>
    <t>سفر</t>
  </si>
  <si>
    <t>آوسنه باباسبحان</t>
  </si>
  <si>
    <t>چارلزدیکنز</t>
  </si>
  <si>
    <t>ایازحدادی</t>
  </si>
  <si>
    <t>آرمان</t>
  </si>
  <si>
    <t>آرزوهای بزرگ(انگلیسی.فارسی)</t>
  </si>
  <si>
    <t>فرارعقابها</t>
  </si>
  <si>
    <t>کن فالت</t>
  </si>
  <si>
    <t>دکترحسین ابو ترابیان</t>
  </si>
  <si>
    <t xml:space="preserve">بلم سنگی </t>
  </si>
  <si>
    <t>ژوزه ساراماگو</t>
  </si>
  <si>
    <t xml:space="preserve">مهدی غبرائی </t>
  </si>
  <si>
    <t>هاشمی</t>
  </si>
  <si>
    <t>جان شیفته (4ج و 2 ن)</t>
  </si>
  <si>
    <t>رومن رولان</t>
  </si>
  <si>
    <t>موشها وآدمها (2ن)</t>
  </si>
  <si>
    <t>اساطیر</t>
  </si>
  <si>
    <t>26A</t>
  </si>
  <si>
    <t>داغ ننگ</t>
  </si>
  <si>
    <t>ناتانیل هاثورن</t>
  </si>
  <si>
    <t>سیمین دانشور</t>
  </si>
  <si>
    <t>سووشون</t>
  </si>
  <si>
    <t>گروگان</t>
  </si>
  <si>
    <t>مجرد</t>
  </si>
  <si>
    <t>آقاحشمت</t>
  </si>
  <si>
    <t>قتل عام</t>
  </si>
  <si>
    <t>به کی سلام کنم</t>
  </si>
  <si>
    <t>آزردگان</t>
  </si>
  <si>
    <t>داستایوسکی</t>
  </si>
  <si>
    <t>مشفق همدانی</t>
  </si>
  <si>
    <t>صفی علیشاه</t>
  </si>
  <si>
    <t>میراث</t>
  </si>
  <si>
    <t>زندانی قلعه فراموشی</t>
  </si>
  <si>
    <t>شاپور رزم آزما</t>
  </si>
  <si>
    <t>کلبه</t>
  </si>
  <si>
    <t>خرید بی بها</t>
  </si>
  <si>
    <t>آقامهدی</t>
  </si>
  <si>
    <t>اساطیر یونان</t>
  </si>
  <si>
    <t>راجر لنسلین گرین</t>
  </si>
  <si>
    <t>عباس آقاجانی</t>
  </si>
  <si>
    <t>ایوان کبیر</t>
  </si>
  <si>
    <t>یان گری</t>
  </si>
  <si>
    <t>دکتر رحمت ا...پاکدل</t>
  </si>
  <si>
    <t>مرد نامرئی</t>
  </si>
  <si>
    <t>هربرت جرج ولز</t>
  </si>
  <si>
    <t>قاسم صنعوی</t>
  </si>
  <si>
    <t>فرزند انقلاب(2ن)</t>
  </si>
  <si>
    <t>لیانگ هنگ وجوییت شپیرو</t>
  </si>
  <si>
    <t>لئون تولستوی</t>
  </si>
  <si>
    <t>آناکارنیتا(2ج - 2ن)</t>
  </si>
  <si>
    <t>فرمانده بعداز خدا</t>
  </si>
  <si>
    <t>فون فون دونیتز</t>
  </si>
  <si>
    <t>گلشایی</t>
  </si>
  <si>
    <t>گلبانگ</t>
  </si>
  <si>
    <t>مارگارت میچل</t>
  </si>
  <si>
    <t>مریم بیات</t>
  </si>
  <si>
    <t>اسکارلت . برباد رفته (2ج)</t>
  </si>
  <si>
    <t>26B</t>
  </si>
  <si>
    <t>ناپلئون در واترلو</t>
  </si>
  <si>
    <t>pz137</t>
  </si>
  <si>
    <t>pz138</t>
  </si>
  <si>
    <t>pz139</t>
  </si>
  <si>
    <t>pz140</t>
  </si>
  <si>
    <t>دیوید هوارث</t>
  </si>
  <si>
    <t>عزیز کیاوند</t>
  </si>
  <si>
    <t>نمازی</t>
  </si>
  <si>
    <t>گزارش یک مرگ</t>
  </si>
  <si>
    <t>لیلی گلستان</t>
  </si>
  <si>
    <t>بوف کورهدایت</t>
  </si>
  <si>
    <t>دکتر محمدعلی همایون کاتوزیان</t>
  </si>
  <si>
    <t>شکارچی درسایه روشن زندگی</t>
  </si>
  <si>
    <t>هرمزریاحی</t>
  </si>
  <si>
    <t>بزنگاه داستان</t>
  </si>
  <si>
    <t>جفری آرچر</t>
  </si>
  <si>
    <t>ساغر سعیدی</t>
  </si>
  <si>
    <t>به یاد یک پرنسس مرده</t>
  </si>
  <si>
    <t>کنیز مراد</t>
  </si>
  <si>
    <t>جیران</t>
  </si>
  <si>
    <t>قلعه حیوانات</t>
  </si>
  <si>
    <t>جورج اورول</t>
  </si>
  <si>
    <t>امیر امیرشاهی</t>
  </si>
  <si>
    <t>دوزن</t>
  </si>
  <si>
    <t>آلبرتو موراویا</t>
  </si>
  <si>
    <t>فریدون زاهدی</t>
  </si>
  <si>
    <t>نوشدارو</t>
  </si>
  <si>
    <t>علی موذنی</t>
  </si>
  <si>
    <t>جویا</t>
  </si>
  <si>
    <t>بلندیهای بادگیر</t>
  </si>
  <si>
    <t>رباب امام</t>
  </si>
  <si>
    <t>آتشی از درون</t>
  </si>
  <si>
    <t>کارلوس کاستاندا</t>
  </si>
  <si>
    <t>ادیب صالحی</t>
  </si>
  <si>
    <t>مردی که تنها سفر کرد</t>
  </si>
  <si>
    <t>کنستان ویرژیل گیورگیو</t>
  </si>
  <si>
    <t>احمد حرار</t>
  </si>
  <si>
    <t>شیطان سبز(3ج)</t>
  </si>
  <si>
    <t>زیر آسمان کولیما</t>
  </si>
  <si>
    <t>اوگنیاسمیونووناگینزبورگ</t>
  </si>
  <si>
    <t>سیریا سیریا</t>
  </si>
  <si>
    <t>منیرو روانی پور</t>
  </si>
  <si>
    <t xml:space="preserve">پشت دیوارهای بلند </t>
  </si>
  <si>
    <t>آذر آریان پور</t>
  </si>
  <si>
    <t>آتیه</t>
  </si>
  <si>
    <t>محکوم به اعدام</t>
  </si>
  <si>
    <t>علی محمد افغانی</t>
  </si>
  <si>
    <t>افسانه شجاعان(2})</t>
  </si>
  <si>
    <t>احمداحرار</t>
  </si>
  <si>
    <t>ملکه خون آشام(2ج)</t>
  </si>
  <si>
    <t>اژدها(2ج و 2ن)</t>
  </si>
  <si>
    <t>اگر مارابکشند</t>
  </si>
  <si>
    <t>یاشار کمال</t>
  </si>
  <si>
    <t>بهار و خون وافیون(2ج و2 ن)</t>
  </si>
  <si>
    <t>شاهکار</t>
  </si>
  <si>
    <t>امیل زولا</t>
  </si>
  <si>
    <t>علی اکبر معصوم بیگی</t>
  </si>
  <si>
    <t>خاطراتی از یک امپراطور</t>
  </si>
  <si>
    <t>رالف کورن گلد</t>
  </si>
  <si>
    <t>شراره های شهر اترار</t>
  </si>
  <si>
    <t>بهرام افراسیایی</t>
  </si>
  <si>
    <t>جیمزا.میچنر</t>
  </si>
  <si>
    <t>لهستان(2ج)</t>
  </si>
  <si>
    <t>تسخیر شدگان(2ج)</t>
  </si>
  <si>
    <t>دکترعلی اصغرخبره زاده</t>
  </si>
  <si>
    <t>pz141</t>
  </si>
  <si>
    <t>pz142</t>
  </si>
  <si>
    <t>pz143</t>
  </si>
  <si>
    <t>pz144</t>
  </si>
  <si>
    <t>pz145</t>
  </si>
  <si>
    <t>pz146</t>
  </si>
  <si>
    <t>26C</t>
  </si>
  <si>
    <t>سرزمین سلاطین(2ج 2ن)</t>
  </si>
  <si>
    <t>رابرت لیسی</t>
  </si>
  <si>
    <t>دکتر فیروزه خلعت بری</t>
  </si>
  <si>
    <t>ماه پنهان است</t>
  </si>
  <si>
    <t>عالیجناب کیشوت</t>
  </si>
  <si>
    <t>گراهام گرین</t>
  </si>
  <si>
    <t>رضا فرخفال</t>
  </si>
  <si>
    <t>رضا</t>
  </si>
  <si>
    <t>جلال جاودانه</t>
  </si>
  <si>
    <t>تنویر</t>
  </si>
  <si>
    <t>فردا شکل امروز نیست</t>
  </si>
  <si>
    <t>روزبهان</t>
  </si>
  <si>
    <t>عامل انسانی</t>
  </si>
  <si>
    <t>احمد میرعلائی</t>
  </si>
  <si>
    <t>خرمگس</t>
  </si>
  <si>
    <t>اتل لیلیان وینچ</t>
  </si>
  <si>
    <t>دکترحمیدکمازان</t>
  </si>
  <si>
    <t>عارف</t>
  </si>
  <si>
    <t>pz147</t>
  </si>
  <si>
    <t>pz148</t>
  </si>
  <si>
    <t>pz149</t>
  </si>
  <si>
    <t>pz150</t>
  </si>
  <si>
    <t>pz151</t>
  </si>
  <si>
    <t>pz152</t>
  </si>
  <si>
    <t>pz153</t>
  </si>
  <si>
    <t>pz154</t>
  </si>
  <si>
    <t>pz155</t>
  </si>
  <si>
    <t>pz156</t>
  </si>
  <si>
    <t>pz157</t>
  </si>
  <si>
    <t>pz158</t>
  </si>
  <si>
    <t>pz159</t>
  </si>
  <si>
    <t>pz160</t>
  </si>
  <si>
    <t>pz161</t>
  </si>
  <si>
    <t>pz162</t>
  </si>
  <si>
    <t>pz163</t>
  </si>
  <si>
    <t>pz164</t>
  </si>
  <si>
    <t>pz165</t>
  </si>
  <si>
    <t>pz166</t>
  </si>
  <si>
    <t>pz167</t>
  </si>
  <si>
    <t>pz168</t>
  </si>
  <si>
    <t>pz169</t>
  </si>
  <si>
    <t>pz170</t>
  </si>
  <si>
    <t>pz171</t>
  </si>
  <si>
    <t>pz172</t>
  </si>
  <si>
    <t>pz173</t>
  </si>
  <si>
    <t>pz174</t>
  </si>
  <si>
    <t>pz175</t>
  </si>
  <si>
    <t>pz176</t>
  </si>
  <si>
    <t>pz177</t>
  </si>
  <si>
    <t>pz178</t>
  </si>
  <si>
    <t>pz179</t>
  </si>
  <si>
    <t>pz180</t>
  </si>
  <si>
    <t>pz181</t>
  </si>
  <si>
    <t>pz182</t>
  </si>
  <si>
    <t>pz183</t>
  </si>
  <si>
    <t>pz184</t>
  </si>
  <si>
    <t>pz185</t>
  </si>
  <si>
    <t>pz186</t>
  </si>
  <si>
    <t>pz187</t>
  </si>
  <si>
    <t>pz188</t>
  </si>
  <si>
    <t>pz189</t>
  </si>
  <si>
    <t>pz190</t>
  </si>
  <si>
    <t>pz191</t>
  </si>
  <si>
    <t>pz192</t>
  </si>
  <si>
    <t>pz193</t>
  </si>
  <si>
    <t>pz194</t>
  </si>
  <si>
    <t>pz195</t>
  </si>
  <si>
    <t>pz196</t>
  </si>
  <si>
    <t>pz197</t>
  </si>
  <si>
    <t>pz198</t>
  </si>
  <si>
    <t>pz199</t>
  </si>
  <si>
    <t>pz200</t>
  </si>
  <si>
    <t>pz201</t>
  </si>
  <si>
    <t>pz202</t>
  </si>
  <si>
    <t>pz203</t>
  </si>
  <si>
    <t>pz204</t>
  </si>
  <si>
    <t>pz205</t>
  </si>
  <si>
    <t>pz206</t>
  </si>
  <si>
    <t>pz207</t>
  </si>
  <si>
    <t>pz208</t>
  </si>
  <si>
    <t>pz209</t>
  </si>
  <si>
    <t>pz210</t>
  </si>
  <si>
    <t>pz211</t>
  </si>
  <si>
    <t>pz212</t>
  </si>
  <si>
    <t>pz213</t>
  </si>
  <si>
    <t>pz214</t>
  </si>
  <si>
    <t>pz215</t>
  </si>
  <si>
    <t>pz216</t>
  </si>
  <si>
    <t>pz217</t>
  </si>
  <si>
    <t>pz218</t>
  </si>
  <si>
    <t>pz219</t>
  </si>
  <si>
    <t>pz220</t>
  </si>
  <si>
    <t>pz221</t>
  </si>
  <si>
    <t>pz222</t>
  </si>
  <si>
    <t>pz223</t>
  </si>
  <si>
    <t>pz224</t>
  </si>
  <si>
    <t>pz225</t>
  </si>
  <si>
    <t>pz226</t>
  </si>
  <si>
    <t>pz227</t>
  </si>
  <si>
    <t>pz228</t>
  </si>
  <si>
    <t>pz229</t>
  </si>
  <si>
    <t>pz230</t>
  </si>
  <si>
    <t>pz231</t>
  </si>
  <si>
    <t>pz232</t>
  </si>
  <si>
    <t>pz233</t>
  </si>
  <si>
    <t>pz234</t>
  </si>
  <si>
    <t>pz235</t>
  </si>
  <si>
    <t>pz236</t>
  </si>
  <si>
    <t>pz237</t>
  </si>
  <si>
    <t>pz238</t>
  </si>
  <si>
    <t>pz239</t>
  </si>
  <si>
    <t>pz240</t>
  </si>
  <si>
    <t>pz241</t>
  </si>
  <si>
    <t>pz242</t>
  </si>
  <si>
    <t>pz243</t>
  </si>
  <si>
    <t>pz244</t>
  </si>
  <si>
    <t>pz245</t>
  </si>
  <si>
    <t>pz246</t>
  </si>
  <si>
    <t>pz247</t>
  </si>
  <si>
    <t>pz248</t>
  </si>
  <si>
    <t>pz249</t>
  </si>
  <si>
    <t>pz250</t>
  </si>
  <si>
    <t>pz251</t>
  </si>
  <si>
    <t>pz252</t>
  </si>
  <si>
    <t>pz253</t>
  </si>
  <si>
    <t>pz254</t>
  </si>
  <si>
    <t>pz255</t>
  </si>
  <si>
    <t>pz256</t>
  </si>
  <si>
    <t>pz257</t>
  </si>
  <si>
    <t>pz258</t>
  </si>
  <si>
    <t>pz259</t>
  </si>
  <si>
    <t>pz260</t>
  </si>
  <si>
    <t>pz261</t>
  </si>
  <si>
    <t>pz262</t>
  </si>
  <si>
    <t>pz263</t>
  </si>
  <si>
    <t>pz264</t>
  </si>
  <si>
    <t>pz265</t>
  </si>
  <si>
    <t>pz266</t>
  </si>
  <si>
    <t>pz267</t>
  </si>
  <si>
    <t>pz268</t>
  </si>
  <si>
    <t>pz269</t>
  </si>
  <si>
    <t>pz270</t>
  </si>
  <si>
    <t>pz271</t>
  </si>
  <si>
    <t>pz272</t>
  </si>
  <si>
    <t>pz273</t>
  </si>
  <si>
    <t>pz274</t>
  </si>
  <si>
    <t>pz275</t>
  </si>
  <si>
    <t>pz276</t>
  </si>
  <si>
    <t>pz277</t>
  </si>
  <si>
    <t>pz278</t>
  </si>
  <si>
    <t>pz279</t>
  </si>
  <si>
    <t>pz280</t>
  </si>
  <si>
    <t>pz281</t>
  </si>
  <si>
    <t>pz282</t>
  </si>
  <si>
    <t>pz283</t>
  </si>
  <si>
    <t>pz284</t>
  </si>
  <si>
    <t>pz285</t>
  </si>
  <si>
    <t>pz286</t>
  </si>
  <si>
    <t>pz287</t>
  </si>
  <si>
    <t>pz288</t>
  </si>
  <si>
    <t>pz289</t>
  </si>
  <si>
    <t>pz290</t>
  </si>
  <si>
    <t>pz291</t>
  </si>
  <si>
    <t>pz292</t>
  </si>
  <si>
    <t>pz293</t>
  </si>
  <si>
    <t>pz294</t>
  </si>
  <si>
    <t>pz295</t>
  </si>
  <si>
    <t>pz296</t>
  </si>
  <si>
    <t>pz297</t>
  </si>
  <si>
    <t>pz298</t>
  </si>
  <si>
    <t>pz299</t>
  </si>
  <si>
    <t>pz300</t>
  </si>
  <si>
    <t>pz301</t>
  </si>
  <si>
    <t>pz302</t>
  </si>
  <si>
    <t>pz303</t>
  </si>
  <si>
    <t>pz304</t>
  </si>
  <si>
    <t>pz305</t>
  </si>
  <si>
    <t>pz306</t>
  </si>
  <si>
    <t>pz307</t>
  </si>
  <si>
    <t>pz308</t>
  </si>
  <si>
    <t>pz309</t>
  </si>
  <si>
    <t>pz310</t>
  </si>
  <si>
    <t>pz311</t>
  </si>
  <si>
    <t>pz312</t>
  </si>
  <si>
    <t>pz313</t>
  </si>
  <si>
    <t>pz314</t>
  </si>
  <si>
    <t>pz315</t>
  </si>
  <si>
    <t>pz316</t>
  </si>
  <si>
    <t>pz317</t>
  </si>
  <si>
    <t>pz318</t>
  </si>
  <si>
    <t>pz319</t>
  </si>
  <si>
    <t>pz320</t>
  </si>
  <si>
    <t>pz321</t>
  </si>
  <si>
    <t>pz322</t>
  </si>
  <si>
    <t>pz323</t>
  </si>
  <si>
    <t>pz324</t>
  </si>
  <si>
    <t>pz325</t>
  </si>
  <si>
    <t>pz326</t>
  </si>
  <si>
    <t>pz327</t>
  </si>
  <si>
    <t>pz328</t>
  </si>
  <si>
    <t>pz329</t>
  </si>
  <si>
    <t>pz330</t>
  </si>
  <si>
    <t>pz331</t>
  </si>
  <si>
    <t>pz332</t>
  </si>
  <si>
    <t>pz333</t>
  </si>
  <si>
    <t>pz334</t>
  </si>
  <si>
    <t>pz335</t>
  </si>
  <si>
    <t>pz336</t>
  </si>
  <si>
    <t>pz337</t>
  </si>
  <si>
    <t>pz338</t>
  </si>
  <si>
    <t>pz339</t>
  </si>
  <si>
    <t>pz340</t>
  </si>
  <si>
    <t>pz341</t>
  </si>
  <si>
    <t>pz342</t>
  </si>
  <si>
    <t>pz343</t>
  </si>
  <si>
    <t>pz344</t>
  </si>
  <si>
    <t>pz345</t>
  </si>
  <si>
    <t>pz346</t>
  </si>
  <si>
    <t>pz347</t>
  </si>
  <si>
    <t>pz348</t>
  </si>
  <si>
    <t>pz349</t>
  </si>
  <si>
    <t>pz350</t>
  </si>
  <si>
    <t>pz351</t>
  </si>
  <si>
    <t>pz353</t>
  </si>
  <si>
    <t>pz354</t>
  </si>
  <si>
    <t>pz355</t>
  </si>
  <si>
    <t>pz356</t>
  </si>
  <si>
    <t>pz357</t>
  </si>
  <si>
    <t>pz358</t>
  </si>
  <si>
    <t>pz359</t>
  </si>
  <si>
    <t>pz360</t>
  </si>
  <si>
    <t>pz361</t>
  </si>
  <si>
    <t>pz362</t>
  </si>
  <si>
    <t>pz363</t>
  </si>
  <si>
    <t>pz364</t>
  </si>
  <si>
    <t>pz365</t>
  </si>
  <si>
    <t>pz366</t>
  </si>
  <si>
    <t>pz367</t>
  </si>
  <si>
    <t>pz368</t>
  </si>
  <si>
    <t>pz369</t>
  </si>
  <si>
    <t>pz370</t>
  </si>
  <si>
    <t>pz371</t>
  </si>
  <si>
    <t>pz372</t>
  </si>
  <si>
    <t>pz373</t>
  </si>
  <si>
    <t>pz374</t>
  </si>
  <si>
    <t>pz375</t>
  </si>
  <si>
    <t>pz376</t>
  </si>
  <si>
    <t>pz377</t>
  </si>
  <si>
    <t>pz378</t>
  </si>
  <si>
    <t>pz379</t>
  </si>
  <si>
    <t>pz380</t>
  </si>
  <si>
    <t>pz381</t>
  </si>
  <si>
    <t>pz382</t>
  </si>
  <si>
    <t>pz383</t>
  </si>
  <si>
    <t>pz384</t>
  </si>
  <si>
    <t>pz385</t>
  </si>
  <si>
    <t>pz386</t>
  </si>
  <si>
    <t>pz387</t>
  </si>
  <si>
    <t>pz388</t>
  </si>
  <si>
    <t>pz389</t>
  </si>
  <si>
    <t>pz390</t>
  </si>
  <si>
    <t>pz391</t>
  </si>
  <si>
    <t>pz392</t>
  </si>
  <si>
    <t>pz393</t>
  </si>
  <si>
    <t>pz394</t>
  </si>
  <si>
    <t>pz395</t>
  </si>
  <si>
    <t>pz396</t>
  </si>
  <si>
    <t>pz397</t>
  </si>
  <si>
    <t>pz398</t>
  </si>
  <si>
    <t>pz399</t>
  </si>
  <si>
    <t>pz400</t>
  </si>
  <si>
    <t>pz401</t>
  </si>
  <si>
    <t>pz402</t>
  </si>
  <si>
    <t>pz403</t>
  </si>
  <si>
    <t>pz404</t>
  </si>
  <si>
    <t>pz405</t>
  </si>
  <si>
    <t>pz406</t>
  </si>
  <si>
    <t>pz408</t>
  </si>
  <si>
    <t>pz409</t>
  </si>
  <si>
    <t>pz410</t>
  </si>
  <si>
    <t>pz411</t>
  </si>
  <si>
    <t>pz412</t>
  </si>
  <si>
    <t>pz413</t>
  </si>
  <si>
    <t>pz414</t>
  </si>
  <si>
    <t>pz415</t>
  </si>
  <si>
    <t>pz416</t>
  </si>
  <si>
    <t>pz417</t>
  </si>
  <si>
    <t>pz418</t>
  </si>
  <si>
    <t>pz419</t>
  </si>
  <si>
    <t>pz420</t>
  </si>
  <si>
    <t>pz421</t>
  </si>
  <si>
    <t>pz422</t>
  </si>
  <si>
    <t>pz423</t>
  </si>
  <si>
    <t>pz424</t>
  </si>
  <si>
    <t>pz425</t>
  </si>
  <si>
    <t>pz426</t>
  </si>
  <si>
    <t>pz427</t>
  </si>
  <si>
    <t>pz428</t>
  </si>
  <si>
    <t>pz429</t>
  </si>
  <si>
    <t>دل فولاد</t>
  </si>
  <si>
    <t>جنایات ومکافات</t>
  </si>
  <si>
    <t>داستایوفسکی</t>
  </si>
  <si>
    <t>لاله زاری</t>
  </si>
  <si>
    <t>ابله</t>
  </si>
  <si>
    <t>آب ، بابا ، ارباب</t>
  </si>
  <si>
    <t>گاوینولدا</t>
  </si>
  <si>
    <t>مهدی سحابی</t>
  </si>
  <si>
    <t>کتابسرای بابل</t>
  </si>
  <si>
    <t>کلیدر(10ج)</t>
  </si>
  <si>
    <t>26D</t>
  </si>
  <si>
    <t>احمد محمود</t>
  </si>
  <si>
    <t>درخت انجیر معابر(2ج)</t>
  </si>
  <si>
    <t>محشر صغرا</t>
  </si>
  <si>
    <t>تادئوش کونویتسکی</t>
  </si>
  <si>
    <t>فروغ پور یاوری</t>
  </si>
  <si>
    <t>روشنگران</t>
  </si>
  <si>
    <t>برخورد</t>
  </si>
  <si>
    <t>دانیل استیل</t>
  </si>
  <si>
    <t>شهلا ارژنگ</t>
  </si>
  <si>
    <t>غم وشادی</t>
  </si>
  <si>
    <t>شهناز مهدوی</t>
  </si>
  <si>
    <t>رقص با گرگها</t>
  </si>
  <si>
    <t>مایکل بلیک</t>
  </si>
  <si>
    <t>بهرام نظام آبادی</t>
  </si>
  <si>
    <t>بیست داستان</t>
  </si>
  <si>
    <t>پیراندلو</t>
  </si>
  <si>
    <t>زهرا خانلری</t>
  </si>
  <si>
    <t>انتشارات علمی فرهنگی</t>
  </si>
  <si>
    <t>مکبٍث</t>
  </si>
  <si>
    <t>فرنگیس شادمان</t>
  </si>
  <si>
    <t>درجستجوی معما</t>
  </si>
  <si>
    <t>سیدنی شلدون</t>
  </si>
  <si>
    <t>فریده مهدوی دامغانی</t>
  </si>
  <si>
    <t>ایلیاد</t>
  </si>
  <si>
    <t>فیلم نامه</t>
  </si>
  <si>
    <t xml:space="preserve">رمان </t>
  </si>
  <si>
    <t>تراژدی</t>
  </si>
  <si>
    <t>داستانهای دل انگیز ادبیات فارسی</t>
  </si>
  <si>
    <t>داستان دو.شهر</t>
  </si>
  <si>
    <t>مینوشیری</t>
  </si>
  <si>
    <t>جراح دیوانه</t>
  </si>
  <si>
    <t>ژارکن تور والد</t>
  </si>
  <si>
    <t>آشیانه عقاب حماسه تاریخی و انسانی</t>
  </si>
  <si>
    <t>زین العابدین موتمن</t>
  </si>
  <si>
    <t xml:space="preserve">سفرنامه ماژلان </t>
  </si>
  <si>
    <t>پیگافتا- دی لومبارد</t>
  </si>
  <si>
    <t>اسپارتاگوس</t>
  </si>
  <si>
    <t xml:space="preserve">هاوارد فاست </t>
  </si>
  <si>
    <t>دایره کامل</t>
  </si>
  <si>
    <t xml:space="preserve">مریم بیات </t>
  </si>
  <si>
    <t>26E</t>
  </si>
  <si>
    <t>غرش طوفان(7ج)</t>
  </si>
  <si>
    <t>داستانهای دردانگیز</t>
  </si>
  <si>
    <t>پارلاژرک ویست</t>
  </si>
  <si>
    <t>غلامرضا سمیعی</t>
  </si>
  <si>
    <t>پشت پرده</t>
  </si>
  <si>
    <t>احمدخان ملک ساسانی</t>
  </si>
  <si>
    <t>اتوبوس</t>
  </si>
  <si>
    <t>از رنجی که می بریم</t>
  </si>
  <si>
    <t>نفرین زمین</t>
  </si>
  <si>
    <t>زن زیادی</t>
  </si>
  <si>
    <t>سرگذشت کندوها</t>
  </si>
  <si>
    <t>علی اشرف درویشیان</t>
  </si>
  <si>
    <t>اسپرگ</t>
  </si>
  <si>
    <t>سالهای ابری(4ج)</t>
  </si>
  <si>
    <t>ژوزف بالسامو(3ج)</t>
  </si>
  <si>
    <t>گوتنبرگ</t>
  </si>
  <si>
    <t>مجموعه آثارچخوف(2ج)</t>
  </si>
  <si>
    <t>چخوف</t>
  </si>
  <si>
    <t>سروژ استپانیان</t>
  </si>
  <si>
    <t>اینجه ممد</t>
  </si>
  <si>
    <t>امیر اسماعیلی</t>
  </si>
  <si>
    <t>اروند</t>
  </si>
  <si>
    <t>روبسپیر</t>
  </si>
  <si>
    <t>بدرالدین مدنی</t>
  </si>
  <si>
    <t>پگاه</t>
  </si>
  <si>
    <t>زندگی جای دیگری است</t>
  </si>
  <si>
    <t>پانته آ مهاجر کنگرلو</t>
  </si>
  <si>
    <t>اسپادانا</t>
  </si>
  <si>
    <t>26F</t>
  </si>
  <si>
    <t>مادر(2ن)</t>
  </si>
  <si>
    <t>گزیده داستانها</t>
  </si>
  <si>
    <t>اسماعیل فصیح</t>
  </si>
  <si>
    <t>آ.س. ماکارنکو</t>
  </si>
  <si>
    <t>نیره توکلی</t>
  </si>
  <si>
    <t>گلشن</t>
  </si>
  <si>
    <t>داستان پداگوژیکی(2ج)</t>
  </si>
  <si>
    <t>پنج داستان</t>
  </si>
  <si>
    <t>د وم</t>
  </si>
  <si>
    <t>داستان جاوید</t>
  </si>
  <si>
    <t>بهار</t>
  </si>
  <si>
    <t>خاک آشنا</t>
  </si>
  <si>
    <t>عزاداران بیل</t>
  </si>
  <si>
    <t>غلامحسین ساعدی</t>
  </si>
  <si>
    <t>علی اصغر مظهری کرمانی</t>
  </si>
  <si>
    <t>شاهین کویر- حماسه تقی خان درانی</t>
  </si>
  <si>
    <t>روزها</t>
  </si>
  <si>
    <t>دکترمحمدعلی اسلامی ندوشن</t>
  </si>
  <si>
    <t>یزدان</t>
  </si>
  <si>
    <t>کرمان و کودکی ها</t>
  </si>
  <si>
    <t>پولاد عبدالرحیمی</t>
  </si>
  <si>
    <t>کویر</t>
  </si>
  <si>
    <t>مدار صفر درجه(3ج)</t>
  </si>
  <si>
    <t>مهارت</t>
  </si>
  <si>
    <t>نود و سه</t>
  </si>
  <si>
    <t>کلیم سامگین</t>
  </si>
  <si>
    <t>سحر</t>
  </si>
  <si>
    <t xml:space="preserve">سیمای زن در آثاربهرام بیضائی </t>
  </si>
  <si>
    <t>شهلا لاهیجی</t>
  </si>
  <si>
    <t>خانواده تیبو(4ج)</t>
  </si>
  <si>
    <t>رژه مارتن دوگار</t>
  </si>
  <si>
    <t>ابوالحسن نجفی</t>
  </si>
  <si>
    <t>رد - گفت و گزار سپنج</t>
  </si>
  <si>
    <t>ژرمینال</t>
  </si>
  <si>
    <t>ابوالفتوح امام</t>
  </si>
  <si>
    <t>انه اید</t>
  </si>
  <si>
    <t>ویرژیل</t>
  </si>
  <si>
    <t>میرجلال الدین کزازی</t>
  </si>
  <si>
    <t>پارسی</t>
  </si>
  <si>
    <t>27A</t>
  </si>
  <si>
    <t>روزگارسپری شده مردم سالخورده(2ج)</t>
  </si>
  <si>
    <t>فرزند نیل(2ج)</t>
  </si>
  <si>
    <t>هواردفاوست</t>
  </si>
  <si>
    <t>خواجه تاجدار(2ج و2ن)</t>
  </si>
  <si>
    <t>ژان گور</t>
  </si>
  <si>
    <t>سی وپنجم</t>
  </si>
  <si>
    <t>رضاخان ماکسیم</t>
  </si>
  <si>
    <t>مصطفی اسلامیه</t>
  </si>
  <si>
    <t>درد سیاوش</t>
  </si>
  <si>
    <t>طوبا و معنای شب</t>
  </si>
  <si>
    <t>شهرنوش  پارسی پور</t>
  </si>
  <si>
    <t>روستای سوخته</t>
  </si>
  <si>
    <t>شیرین بنی صدر</t>
  </si>
  <si>
    <t>گونه</t>
  </si>
  <si>
    <t>قمارباز</t>
  </si>
  <si>
    <t>ژان کریستف(4ج)</t>
  </si>
  <si>
    <t>شهباز وجغدان</t>
  </si>
  <si>
    <t>پرسپولیس</t>
  </si>
  <si>
    <t>عملیات روز رستاخیز</t>
  </si>
  <si>
    <t>الگا کیایی</t>
  </si>
  <si>
    <t>گلستائیان</t>
  </si>
  <si>
    <t>واهمه های زندگی</t>
  </si>
  <si>
    <t>منصور کوشان</t>
  </si>
  <si>
    <t>آرست</t>
  </si>
  <si>
    <t xml:space="preserve">مادر </t>
  </si>
  <si>
    <t>پرل باک</t>
  </si>
  <si>
    <t>نون واقلم</t>
  </si>
  <si>
    <t>باشبیرو</t>
  </si>
  <si>
    <t>ثریادراغما</t>
  </si>
  <si>
    <t>رخ</t>
  </si>
  <si>
    <t>آنتون سمیونوویچ ماکارنکو</t>
  </si>
  <si>
    <t>ناصر موذن</t>
  </si>
  <si>
    <t>جوان</t>
  </si>
  <si>
    <t>خانم دووینتر</t>
  </si>
  <si>
    <t>سوزان هیل</t>
  </si>
  <si>
    <t>پروانه ستاری</t>
  </si>
  <si>
    <t>چنگیز خان (2)</t>
  </si>
  <si>
    <t>آموختن برای زیستن (2ج)</t>
  </si>
  <si>
    <t>واسیلی یان</t>
  </si>
  <si>
    <t>پورهرمزان</t>
  </si>
  <si>
    <t>در ساحل رودخانه پیدار نشستم و گریه کردم</t>
  </si>
  <si>
    <t>پائولو کوئیلو</t>
  </si>
  <si>
    <t>دل آرا</t>
  </si>
  <si>
    <t>میترا</t>
  </si>
  <si>
    <t>داستان یک شهر</t>
  </si>
  <si>
    <t>آتش بدون دود(7ج)</t>
  </si>
  <si>
    <t>شقایق وبرف(4ج)</t>
  </si>
  <si>
    <t>هانری تروایا</t>
  </si>
  <si>
    <t>پرویز شهدی</t>
  </si>
  <si>
    <t>حکومت بچه ها</t>
  </si>
  <si>
    <t>غلامرضا اربابی</t>
  </si>
  <si>
    <t>گروه فرهنگی اربابی</t>
  </si>
  <si>
    <t>داستانها، دیدنیها وشنیدنیها</t>
  </si>
  <si>
    <t>جهانشاه سی سختی</t>
  </si>
  <si>
    <t>نوید شیرازی</t>
  </si>
  <si>
    <t>قصه های بابام</t>
  </si>
  <si>
    <t>ارسکین کالدول</t>
  </si>
  <si>
    <t>احمدشاملو</t>
  </si>
  <si>
    <t>زنده به گور. سه قطره خون</t>
  </si>
  <si>
    <t>صادق هدایت</t>
  </si>
  <si>
    <t>بیگانه</t>
  </si>
  <si>
    <t>جزیره سرگردانی</t>
  </si>
  <si>
    <t>زائران غریب</t>
  </si>
  <si>
    <t>صفدرتقی زاده</t>
  </si>
  <si>
    <t>مرغ آمین</t>
  </si>
  <si>
    <t>داستان کوتاه ایرانی</t>
  </si>
  <si>
    <t>طرح نو</t>
  </si>
  <si>
    <t>بابا لنگ دراز</t>
  </si>
  <si>
    <t>اسیر زمان</t>
  </si>
  <si>
    <t>مرگ یزدگرد</t>
  </si>
  <si>
    <t>روشنفکران</t>
  </si>
  <si>
    <t xml:space="preserve">23نویسنده </t>
  </si>
  <si>
    <t>27B</t>
  </si>
  <si>
    <t>بهرام بیضائی</t>
  </si>
  <si>
    <t>الموت</t>
  </si>
  <si>
    <t>ولادیمیر بارتول</t>
  </si>
  <si>
    <t>در انتظار</t>
  </si>
  <si>
    <t>مار در معبد</t>
  </si>
  <si>
    <t>به نگار</t>
  </si>
  <si>
    <t>عیارتنها</t>
  </si>
  <si>
    <t>خانه اشباح</t>
  </si>
  <si>
    <t>ایزابل آلنده</t>
  </si>
  <si>
    <t>سرنوشت بشر</t>
  </si>
  <si>
    <t>آندره مالرو</t>
  </si>
  <si>
    <t>سیروس ذکا،</t>
  </si>
  <si>
    <t>فاتحان</t>
  </si>
  <si>
    <t>امید</t>
  </si>
  <si>
    <t>میدل مارچ</t>
  </si>
  <si>
    <t>جورج الیوت</t>
  </si>
  <si>
    <t>مینا سرابی</t>
  </si>
  <si>
    <t>27C</t>
  </si>
  <si>
    <t xml:space="preserve">استادان داستان </t>
  </si>
  <si>
    <t>پانوس</t>
  </si>
  <si>
    <t>سفر به قطب شمال</t>
  </si>
  <si>
    <t>روژه روسل</t>
  </si>
  <si>
    <t>بارنابی روج</t>
  </si>
  <si>
    <t>دکترمحمد مجلسی</t>
  </si>
  <si>
    <t>آخرین ملکه چین</t>
  </si>
  <si>
    <t>پرل.س.باک</t>
  </si>
  <si>
    <t>مهدی زشهشهانی</t>
  </si>
  <si>
    <t>چکاوک</t>
  </si>
  <si>
    <t>گرداب</t>
  </si>
  <si>
    <t>میخائیل شولوخف</t>
  </si>
  <si>
    <t>ضیاءالله فروشانی</t>
  </si>
  <si>
    <t>کاتالونیا</t>
  </si>
  <si>
    <t>جرج ارول</t>
  </si>
  <si>
    <t>عزت ا... فولادوند</t>
  </si>
  <si>
    <t>ضد خاطرات سنت هلن</t>
  </si>
  <si>
    <t>هودسن لو</t>
  </si>
  <si>
    <t>سید محمود کی</t>
  </si>
  <si>
    <t>دفتریادداشت روزانه یک نویسنده</t>
  </si>
  <si>
    <t>ابراهیم یونسی</t>
  </si>
  <si>
    <t>کارولین رابرتس ولچ</t>
  </si>
  <si>
    <t>مهدی افشار</t>
  </si>
  <si>
    <t>کتاب مهناز</t>
  </si>
  <si>
    <t>بانی ا.نلسون</t>
  </si>
  <si>
    <t>مینا نوایی</t>
  </si>
  <si>
    <t>نقطه</t>
  </si>
  <si>
    <t>یادداشت های زیر زمین</t>
  </si>
  <si>
    <t>خاک خوب</t>
  </si>
  <si>
    <t>دونالد رودن</t>
  </si>
  <si>
    <t>دکتر امیرحسین انصاری</t>
  </si>
  <si>
    <t>وداع بااسلحه</t>
  </si>
  <si>
    <t>جیمزل . رابرتس</t>
  </si>
  <si>
    <t>تهمینه ادیب فر</t>
  </si>
  <si>
    <t>نگاهی دیگر بر ابله</t>
  </si>
  <si>
    <t>دیویدا.گودینگ</t>
  </si>
  <si>
    <t>ملیحه محمدی</t>
  </si>
  <si>
    <t>صبح ،ظهر،شب</t>
  </si>
  <si>
    <t>شرف الدین شرفی</t>
  </si>
  <si>
    <t>نخل</t>
  </si>
  <si>
    <t>از عشق وشیاطین دیگر</t>
  </si>
  <si>
    <t>جاهد جهانشاهی</t>
  </si>
  <si>
    <t>نمایشنامه های آموزشی</t>
  </si>
  <si>
    <t>برتولت برشت</t>
  </si>
  <si>
    <t>فرامرز بهزاد</t>
  </si>
  <si>
    <t>نسل اژدها</t>
  </si>
  <si>
    <t>پرل س . باکت</t>
  </si>
  <si>
    <t>احمد قاضی</t>
  </si>
  <si>
    <t>اپرای سه پولی و صعود و سقوط شهر ماهاگونی</t>
  </si>
  <si>
    <t>شریف لنکرانی</t>
  </si>
  <si>
    <t>مرگ پیله ور</t>
  </si>
  <si>
    <t>آرتورمیلر</t>
  </si>
  <si>
    <t>علی اصغربهرام بیگی</t>
  </si>
  <si>
    <t>رازی</t>
  </si>
  <si>
    <t>زنده باد آزادی</t>
  </si>
  <si>
    <t>علی وافی</t>
  </si>
  <si>
    <t>شفق</t>
  </si>
  <si>
    <t>حقیقتی دیگر</t>
  </si>
  <si>
    <t>ابراهیم مکلا</t>
  </si>
  <si>
    <t>بازی مهره شیشه ای</t>
  </si>
  <si>
    <t>هرمان هسه</t>
  </si>
  <si>
    <t>پروزداریوش</t>
  </si>
  <si>
    <t>27D</t>
  </si>
  <si>
    <t xml:space="preserve">آرزوهای بربادرفته </t>
  </si>
  <si>
    <t xml:space="preserve">سیروس نویدان </t>
  </si>
  <si>
    <t>صالح حسینی</t>
  </si>
  <si>
    <t>پرندگان مرده</t>
  </si>
  <si>
    <t xml:space="preserve">احمدگلشیری </t>
  </si>
  <si>
    <t>آرزوهای یک زن</t>
  </si>
  <si>
    <t>شراره شهلایی</t>
  </si>
  <si>
    <t>شاهین</t>
  </si>
  <si>
    <t>زن پهلوان</t>
  </si>
  <si>
    <t>ماکسین هانگ کینگستون</t>
  </si>
  <si>
    <t>پرویندخت بیگلری</t>
  </si>
  <si>
    <t>ازمسافر تا تب خال</t>
  </si>
  <si>
    <t>پیروزی عشق</t>
  </si>
  <si>
    <t>سامرست موام</t>
  </si>
  <si>
    <t>فیروز بهایی</t>
  </si>
  <si>
    <t>ابن سینا. نابغه ای از شرق</t>
  </si>
  <si>
    <t>ذبیح ا...منصوری</t>
  </si>
  <si>
    <t>هنگامی که برفها آب می شوند</t>
  </si>
  <si>
    <t>نسرین شیخ نیا</t>
  </si>
  <si>
    <t>پیک اجل</t>
  </si>
  <si>
    <t>ابراهیم مدرسی</t>
  </si>
  <si>
    <t>بهنود</t>
  </si>
  <si>
    <t>سایه گیوتین</t>
  </si>
  <si>
    <t>ژرژ سیمنون</t>
  </si>
  <si>
    <t>کاوه میرعباسی</t>
  </si>
  <si>
    <t>علی بهبهانی</t>
  </si>
  <si>
    <t>علمی فرهنگی</t>
  </si>
  <si>
    <t>پل خیلی دوراست</t>
  </si>
  <si>
    <t xml:space="preserve">کونیلوس راین </t>
  </si>
  <si>
    <t xml:space="preserve">فرودگاه </t>
  </si>
  <si>
    <t>آرتور هیلی</t>
  </si>
  <si>
    <t>لارا کالپاکیان</t>
  </si>
  <si>
    <t>کوزت (2ج)</t>
  </si>
  <si>
    <t>افسانه های قدرت</t>
  </si>
  <si>
    <t>مهران کندری</t>
  </si>
  <si>
    <t>هوای تازه</t>
  </si>
  <si>
    <t>جرج اورول</t>
  </si>
  <si>
    <t>گلرخ سعید نیا</t>
  </si>
  <si>
    <t>هرم</t>
  </si>
  <si>
    <t>رومئو و ژولیت</t>
  </si>
  <si>
    <t xml:space="preserve">فواد نظیری </t>
  </si>
  <si>
    <t xml:space="preserve">روایت </t>
  </si>
  <si>
    <t>بامدادخمار</t>
  </si>
  <si>
    <t>فتانه حاج سید جوادی</t>
  </si>
  <si>
    <t>سالامبو</t>
  </si>
  <si>
    <t>گوستاوفلوبر</t>
  </si>
  <si>
    <t>احمد سمیعی"گیلانی"</t>
  </si>
  <si>
    <t>دومین حلقه قدرت</t>
  </si>
  <si>
    <t>رنج و سرمستی(4ج)</t>
  </si>
  <si>
    <t>باجلان فرخی</t>
  </si>
  <si>
    <t>راما</t>
  </si>
  <si>
    <t>کریشنا مورتی</t>
  </si>
  <si>
    <t>سلاله حبیبی امین</t>
  </si>
  <si>
    <t>باران ساز</t>
  </si>
  <si>
    <t>جان گریشام</t>
  </si>
  <si>
    <t>هادی عادل پور</t>
  </si>
  <si>
    <t>کوشش</t>
  </si>
  <si>
    <t>آبتین</t>
  </si>
  <si>
    <t>موکل</t>
  </si>
  <si>
    <t>27E</t>
  </si>
  <si>
    <t>سه تنفنگدار(10ج)</t>
  </si>
  <si>
    <t>آنها که دوست دارند</t>
  </si>
  <si>
    <t xml:space="preserve">فریدون گیلانی </t>
  </si>
  <si>
    <t>تیرانداز</t>
  </si>
  <si>
    <t>الکساندر پوشکین</t>
  </si>
  <si>
    <t>آوای وحش</t>
  </si>
  <si>
    <t xml:space="preserve">مائده های زمینی </t>
  </si>
  <si>
    <t>آندره ژید</t>
  </si>
  <si>
    <t>جلال آ ل احمد و پرویزداریوش</t>
  </si>
  <si>
    <t xml:space="preserve">پرواز شبانه </t>
  </si>
  <si>
    <t xml:space="preserve">آنتوان دوسنت اگزوپری </t>
  </si>
  <si>
    <t>پرویزداریوش</t>
  </si>
  <si>
    <t>باغ بلور</t>
  </si>
  <si>
    <t>محسن مخملباف</t>
  </si>
  <si>
    <t>نشر نی</t>
  </si>
  <si>
    <t>پناه برحافظ</t>
  </si>
  <si>
    <t>دل کور</t>
  </si>
  <si>
    <t>لاسکارینا</t>
  </si>
  <si>
    <t>شبنم افتخاری</t>
  </si>
  <si>
    <t>داریوش آشوری</t>
  </si>
  <si>
    <t>برج مینو</t>
  </si>
  <si>
    <t>ابراهیم حاتمی کیا</t>
  </si>
  <si>
    <t xml:space="preserve">کانون فرهنگی هنری ایثارگران </t>
  </si>
  <si>
    <t>نوبت عاشقی</t>
  </si>
  <si>
    <t xml:space="preserve">باقلب خودچه خریدم </t>
  </si>
  <si>
    <t>سیمین بهبهانی</t>
  </si>
  <si>
    <t>عشق صدر اعظم</t>
  </si>
  <si>
    <t>شاه جنگ ایرانیان درچالدران و یونان</t>
  </si>
  <si>
    <t>اشتاینمتز</t>
  </si>
  <si>
    <t>شهلا انسانی</t>
  </si>
  <si>
    <t>میکائیل پزشک سلطان سلیم (2ج)</t>
  </si>
  <si>
    <t>آزاد زنان</t>
  </si>
  <si>
    <t>حمزه سردادور</t>
  </si>
  <si>
    <t>خسرو پرویز و جنگهای بیست و هفت ساله ایران و روم</t>
  </si>
  <si>
    <t>بهرام داهیم</t>
  </si>
  <si>
    <t>اتروسکان(آخرین رب النوع خاکی)</t>
  </si>
  <si>
    <t>غلامحسین اعرابی</t>
  </si>
  <si>
    <t xml:space="preserve">اکباتان </t>
  </si>
  <si>
    <t>27F</t>
  </si>
  <si>
    <t>صدراعظم فرانسه</t>
  </si>
  <si>
    <t>آوازهای ننه آرسو</t>
  </si>
  <si>
    <t xml:space="preserve">زندگی رنگ است </t>
  </si>
  <si>
    <t>گنگ خوابیده (3ج)</t>
  </si>
  <si>
    <t>همراه آهنگهای بابام</t>
  </si>
  <si>
    <t>خنیا</t>
  </si>
  <si>
    <t xml:space="preserve">کشته عشق </t>
  </si>
  <si>
    <t xml:space="preserve">پرده خانه </t>
  </si>
  <si>
    <t>درتنگ</t>
  </si>
  <si>
    <t xml:space="preserve">عبدالله توکل </t>
  </si>
  <si>
    <t>از ندارد تا دارا</t>
  </si>
  <si>
    <t>آنزان</t>
  </si>
  <si>
    <t>رونوشت بدون اصل</t>
  </si>
  <si>
    <t>جنایتهای خیابان هیکوری</t>
  </si>
  <si>
    <t>آگاتا کریستی</t>
  </si>
  <si>
    <t>محمد قصاع</t>
  </si>
  <si>
    <t>نون وگلدون</t>
  </si>
  <si>
    <t>سکوت بره ها</t>
  </si>
  <si>
    <t>توماس هریس</t>
  </si>
  <si>
    <t>اصغراندرودی</t>
  </si>
  <si>
    <t>طومار شیخ شرزین</t>
  </si>
  <si>
    <t>پارسیان</t>
  </si>
  <si>
    <t>یک عاشقانه آرام</t>
  </si>
  <si>
    <t>سمیرا اصلانپور</t>
  </si>
  <si>
    <t>لشکر 41 ثارا...</t>
  </si>
  <si>
    <t>انار و آیینه</t>
  </si>
  <si>
    <t>یک مرد ، یک شهر</t>
  </si>
  <si>
    <t>زیر باران</t>
  </si>
  <si>
    <t>ناصر نادری</t>
  </si>
  <si>
    <t>باران وآتش</t>
  </si>
  <si>
    <t>فرهاد حسن زاده</t>
  </si>
  <si>
    <t>جای پای هفتم</t>
  </si>
  <si>
    <t>حسن بنی عامری</t>
  </si>
  <si>
    <t>ریشه در آسمان</t>
  </si>
  <si>
    <t>محسن مومنی</t>
  </si>
  <si>
    <t>نخل سوخته</t>
  </si>
  <si>
    <t>مهدی فراهانی</t>
  </si>
  <si>
    <t>گردان نیلوفر</t>
  </si>
  <si>
    <t>محمد رضا عارفی</t>
  </si>
  <si>
    <t>درانتظارآن لحظه</t>
  </si>
  <si>
    <t>محمدرضا بایرامی</t>
  </si>
  <si>
    <t xml:space="preserve">نگین هامون </t>
  </si>
  <si>
    <t xml:space="preserve">احمد دهقان </t>
  </si>
  <si>
    <t xml:space="preserve">ستاره های صبح طولانی </t>
  </si>
  <si>
    <t xml:space="preserve">اصغر فکوری </t>
  </si>
  <si>
    <t>همسفر</t>
  </si>
  <si>
    <t>مسافر بهشت</t>
  </si>
  <si>
    <t>فرمانده قلبها</t>
  </si>
  <si>
    <t>منیژه نصراللهی</t>
  </si>
  <si>
    <t>حاج یونس</t>
  </si>
  <si>
    <t>محمد ناصری</t>
  </si>
  <si>
    <t>بلوچ گریه نمی کند</t>
  </si>
  <si>
    <t>لبخند ماندگار</t>
  </si>
  <si>
    <t>محمد علی قربانی</t>
  </si>
  <si>
    <t>نان سرخ</t>
  </si>
  <si>
    <t>محمد رضا محمدی پاشاک</t>
  </si>
  <si>
    <t>تل آتش</t>
  </si>
  <si>
    <t>پرنده و تانک</t>
  </si>
  <si>
    <t>لبخند در قفس</t>
  </si>
  <si>
    <t>احمد یوسف زاده</t>
  </si>
  <si>
    <t>گلوله های بی خطر</t>
  </si>
  <si>
    <t>حسین بیدارمغز</t>
  </si>
  <si>
    <t>نماز ولایت والدین</t>
  </si>
  <si>
    <t>مرتضی سرهنگی</t>
  </si>
  <si>
    <t>بالاتراز آسمان</t>
  </si>
  <si>
    <t>نادر قاسمی</t>
  </si>
  <si>
    <t>باغزاله تا ناکجا</t>
  </si>
  <si>
    <t>غزاله علیزاده</t>
  </si>
  <si>
    <t>عبوراز کویر</t>
  </si>
  <si>
    <t>چریک</t>
  </si>
  <si>
    <t>الهه بهشتی</t>
  </si>
  <si>
    <t>28A</t>
  </si>
  <si>
    <t>روز تیغ</t>
  </si>
  <si>
    <t>ستاره من</t>
  </si>
  <si>
    <t>راضیه نجار</t>
  </si>
  <si>
    <t>عقاب کویر</t>
  </si>
  <si>
    <t>داود امیریان</t>
  </si>
  <si>
    <t>مثل علی مثل فاطمه</t>
  </si>
  <si>
    <t>محمدرضا محمدی پاشاک</t>
  </si>
  <si>
    <t>روزهای سخت نبرد</t>
  </si>
  <si>
    <t>ماه نشان (حمید رضا شاه آبادی)</t>
  </si>
  <si>
    <t>حمید رضا شاه آبادی</t>
  </si>
  <si>
    <t>دل دریایی</t>
  </si>
  <si>
    <t>اینجا مجنون است بگوشم</t>
  </si>
  <si>
    <t>ظهور</t>
  </si>
  <si>
    <t>پابرهنه ها</t>
  </si>
  <si>
    <t>زاهایا استانکو</t>
  </si>
  <si>
    <t>احمد شاملو</t>
  </si>
  <si>
    <t>امینه</t>
  </si>
  <si>
    <t>مسعود بهنود</t>
  </si>
  <si>
    <t>از دل گریخته ها</t>
  </si>
  <si>
    <t>بازگشت به در خونگاه</t>
  </si>
  <si>
    <t>چشم هایش</t>
  </si>
  <si>
    <t>بزرگ علوی</t>
  </si>
  <si>
    <t>قصه های بهرنگ</t>
  </si>
  <si>
    <t>صمد بهرنگی</t>
  </si>
  <si>
    <t>بهرنگی</t>
  </si>
  <si>
    <t>از پرنده های مهاجر بپرس</t>
  </si>
  <si>
    <t>نشرنو</t>
  </si>
  <si>
    <t>پرنده خارزار(2ج)</t>
  </si>
  <si>
    <t>کالین مکالو</t>
  </si>
  <si>
    <t>طشت خون</t>
  </si>
  <si>
    <t>غرور و تعصب</t>
  </si>
  <si>
    <t>شمس الملوک مصاحب</t>
  </si>
  <si>
    <t>لاله برافروخت</t>
  </si>
  <si>
    <t>جانان</t>
  </si>
  <si>
    <t>درکنار دریا</t>
  </si>
  <si>
    <t>علی اصغرجعفریان</t>
  </si>
  <si>
    <t>لشکر41 ثار</t>
  </si>
  <si>
    <t>هشت بهشت</t>
  </si>
  <si>
    <t>مردان آنجلس</t>
  </si>
  <si>
    <t>محمد سعید بهمن پور</t>
  </si>
  <si>
    <t>جامعه نو</t>
  </si>
  <si>
    <t>20سال جاسوسی در اسرائیل</t>
  </si>
  <si>
    <t>صالح مرسی صالح</t>
  </si>
  <si>
    <t>عبدالصاحب سعیدی</t>
  </si>
  <si>
    <t>کیهان</t>
  </si>
  <si>
    <t>دلیران تنگستان</t>
  </si>
  <si>
    <t>صادق جلالی</t>
  </si>
  <si>
    <t xml:space="preserve">چه آسان باختم </t>
  </si>
  <si>
    <t xml:space="preserve">نسرین قدیری </t>
  </si>
  <si>
    <t>خانه ادریسیها</t>
  </si>
  <si>
    <t>یک مشت تمشک</t>
  </si>
  <si>
    <t>اینیاتسیوسیلونه</t>
  </si>
  <si>
    <t>بهمن فرزانه</t>
  </si>
  <si>
    <t>سفر طولانی</t>
  </si>
  <si>
    <t>سیدابراهیم نبوی</t>
  </si>
  <si>
    <t>جامعه ایرانیان</t>
  </si>
  <si>
    <t>ورونیکا تصمیم می گیرد بمیرد</t>
  </si>
  <si>
    <t>شیرین لارودی</t>
  </si>
  <si>
    <t>کوه پنجم</t>
  </si>
  <si>
    <t xml:space="preserve">دل آراقهرمان </t>
  </si>
  <si>
    <t>پر</t>
  </si>
  <si>
    <t>ماتیسن</t>
  </si>
  <si>
    <t>میمنت دانا</t>
  </si>
  <si>
    <t>بیستم</t>
  </si>
  <si>
    <t>کولی کنارآتش</t>
  </si>
  <si>
    <t xml:space="preserve">بچه های قالیبافخانه </t>
  </si>
  <si>
    <t xml:space="preserve">معین </t>
  </si>
  <si>
    <t>تاتارخندان</t>
  </si>
  <si>
    <t>هری پاتر و تالار اسرار</t>
  </si>
  <si>
    <t>جی - کی رولینگ</t>
  </si>
  <si>
    <t>طوبی یکتایی</t>
  </si>
  <si>
    <t>مترجم</t>
  </si>
  <si>
    <t xml:space="preserve">داستانهای کوتاه </t>
  </si>
  <si>
    <t xml:space="preserve">فریدون عموزاده خلیلی </t>
  </si>
  <si>
    <t xml:space="preserve">سروش </t>
  </si>
  <si>
    <t>28B</t>
  </si>
  <si>
    <t>خانم مونسورو</t>
  </si>
  <si>
    <t>دکترناصر موفقیان</t>
  </si>
  <si>
    <t>ریشه ها</t>
  </si>
  <si>
    <t>الکس هیلی</t>
  </si>
  <si>
    <t>علیرضا فرهمند</t>
  </si>
  <si>
    <t>درباره رمان وداستان کوتاه</t>
  </si>
  <si>
    <t>کاوه دهگان</t>
  </si>
  <si>
    <t>سرگشته راه حق</t>
  </si>
  <si>
    <t>منیر جزنی</t>
  </si>
  <si>
    <t xml:space="preserve">سهراب کشان </t>
  </si>
  <si>
    <t xml:space="preserve">سید عطاا... مهاجرانی </t>
  </si>
  <si>
    <t>ارلاندو</t>
  </si>
  <si>
    <t>محمد نادری</t>
  </si>
  <si>
    <t>مالکوم ایکس</t>
  </si>
  <si>
    <t>غلامحسین کشاورز</t>
  </si>
  <si>
    <t>گردابی چنین هایل</t>
  </si>
  <si>
    <t>سگ و زمستان بلند</t>
  </si>
  <si>
    <t>شهرنوش پارسی پور</t>
  </si>
  <si>
    <t>در وادیهای عشق</t>
  </si>
  <si>
    <t>آندره موروا</t>
  </si>
  <si>
    <t>مریم هوشیار</t>
  </si>
  <si>
    <t>زمستان 62</t>
  </si>
  <si>
    <t>pz407</t>
  </si>
  <si>
    <t>pz579</t>
  </si>
  <si>
    <t>pz580</t>
  </si>
  <si>
    <t>pz581</t>
  </si>
  <si>
    <t>pz582</t>
  </si>
  <si>
    <t>pz583</t>
  </si>
  <si>
    <t>pz584</t>
  </si>
  <si>
    <t>pz585</t>
  </si>
  <si>
    <t>pz586</t>
  </si>
  <si>
    <t>pz587</t>
  </si>
  <si>
    <t>pz588</t>
  </si>
  <si>
    <t>pz589</t>
  </si>
  <si>
    <t>pz590</t>
  </si>
  <si>
    <t>pz591</t>
  </si>
  <si>
    <t>pz592</t>
  </si>
  <si>
    <t>pz593</t>
  </si>
  <si>
    <t>pz594</t>
  </si>
  <si>
    <t>pz595</t>
  </si>
  <si>
    <t>pz596</t>
  </si>
  <si>
    <t>pz597</t>
  </si>
  <si>
    <t>pz598</t>
  </si>
  <si>
    <t>pz599</t>
  </si>
  <si>
    <t>pz600</t>
  </si>
  <si>
    <t>pz601</t>
  </si>
  <si>
    <t>pz602</t>
  </si>
  <si>
    <t>pz603</t>
  </si>
  <si>
    <t>pz604</t>
  </si>
  <si>
    <t>pz605</t>
  </si>
  <si>
    <t>pz606</t>
  </si>
  <si>
    <t>pz607</t>
  </si>
  <si>
    <t>pz608</t>
  </si>
  <si>
    <t>pz609</t>
  </si>
  <si>
    <t>pz610</t>
  </si>
  <si>
    <t>pz611</t>
  </si>
  <si>
    <t>pz612</t>
  </si>
  <si>
    <t>pz613</t>
  </si>
  <si>
    <t>pz614</t>
  </si>
  <si>
    <t>pz615</t>
  </si>
  <si>
    <t>pz616</t>
  </si>
  <si>
    <t>pz617</t>
  </si>
  <si>
    <t>pz618</t>
  </si>
  <si>
    <t>pz619</t>
  </si>
  <si>
    <t>pz620</t>
  </si>
  <si>
    <t>pz621</t>
  </si>
  <si>
    <t>pz622</t>
  </si>
  <si>
    <t>pz623</t>
  </si>
  <si>
    <t>pz624</t>
  </si>
  <si>
    <t>pz625</t>
  </si>
  <si>
    <t>pz626</t>
  </si>
  <si>
    <t>pz627</t>
  </si>
  <si>
    <t>pz628</t>
  </si>
  <si>
    <t>pz629</t>
  </si>
  <si>
    <t>pz630</t>
  </si>
  <si>
    <t>pz631</t>
  </si>
  <si>
    <t>pz632</t>
  </si>
  <si>
    <t>pz633</t>
  </si>
  <si>
    <t>pz634</t>
  </si>
  <si>
    <t>pz635</t>
  </si>
  <si>
    <t>pz636</t>
  </si>
  <si>
    <t>آرزوهای بر باد رفته</t>
  </si>
  <si>
    <t>قدر یک لبخند</t>
  </si>
  <si>
    <t>منوچهر محجوبی</t>
  </si>
  <si>
    <t>اسب سرخ ، مروارید، دره دراز</t>
  </si>
  <si>
    <t>سیروس طاهباز</t>
  </si>
  <si>
    <t>جی . کی . رولینگ</t>
  </si>
  <si>
    <t>اکبر احمدی</t>
  </si>
  <si>
    <t>صدای اندیشه</t>
  </si>
  <si>
    <t>هری پاترو فرمان ققنوس(2ج)</t>
  </si>
  <si>
    <t>نیمی از وجودم</t>
  </si>
  <si>
    <t>مردان دربرابر زنان</t>
  </si>
  <si>
    <t>گذشت زمانه</t>
  </si>
  <si>
    <t>تلخ کام</t>
  </si>
  <si>
    <t>آسیم</t>
  </si>
  <si>
    <t>گنجشک ها بهشت را می فهمند</t>
  </si>
  <si>
    <t>شازده احتجاب</t>
  </si>
  <si>
    <t>هوشنگ گلشیری</t>
  </si>
  <si>
    <t>باورهای خیس یک مرده</t>
  </si>
  <si>
    <t>محمد محمد علی</t>
  </si>
  <si>
    <t>عشق روی پیاده رو</t>
  </si>
  <si>
    <t>رسش</t>
  </si>
  <si>
    <t>عشق و مرگ</t>
  </si>
  <si>
    <t>خواب زمستانی</t>
  </si>
  <si>
    <t>شب چراغ</t>
  </si>
  <si>
    <t>جمال میر صادقی</t>
  </si>
  <si>
    <t>اشاره</t>
  </si>
  <si>
    <t>دریا روندگان جزیره آبی تر</t>
  </si>
  <si>
    <t>عباس معروفی</t>
  </si>
  <si>
    <t>سال بلوا</t>
  </si>
  <si>
    <t>پارس</t>
  </si>
  <si>
    <t>ساربان سرگردان</t>
  </si>
  <si>
    <t>زیر باران پنهان</t>
  </si>
  <si>
    <t>سید قاسم یاحسینی</t>
  </si>
  <si>
    <t>29B</t>
  </si>
  <si>
    <t>تلگرافچی پنج ستاره</t>
  </si>
  <si>
    <t>ساسان ناطقی</t>
  </si>
  <si>
    <t>زمین ناله میکند</t>
  </si>
  <si>
    <t>محمود شیر افکن</t>
  </si>
  <si>
    <t>pz637</t>
  </si>
  <si>
    <t>pz638</t>
  </si>
  <si>
    <t>pz639</t>
  </si>
  <si>
    <t>pz640</t>
  </si>
  <si>
    <t>pz641</t>
  </si>
  <si>
    <t>pz642</t>
  </si>
  <si>
    <t>pz643</t>
  </si>
  <si>
    <t>pz644</t>
  </si>
  <si>
    <t>pz645</t>
  </si>
  <si>
    <t>pz646</t>
  </si>
  <si>
    <t>pz647</t>
  </si>
  <si>
    <t>pz648</t>
  </si>
  <si>
    <t>pz649</t>
  </si>
  <si>
    <t>pz650</t>
  </si>
  <si>
    <t>pz651</t>
  </si>
  <si>
    <t>pz652</t>
  </si>
  <si>
    <t>pz653</t>
  </si>
  <si>
    <t>pz654</t>
  </si>
  <si>
    <t>pz655</t>
  </si>
  <si>
    <t>pz656</t>
  </si>
  <si>
    <t>pz657</t>
  </si>
  <si>
    <t>pz658</t>
  </si>
  <si>
    <t>pz659</t>
  </si>
  <si>
    <t>pz660</t>
  </si>
  <si>
    <t>pz661</t>
  </si>
  <si>
    <t>pz662</t>
  </si>
  <si>
    <t>pz663</t>
  </si>
  <si>
    <t>pz664</t>
  </si>
  <si>
    <t>pz665</t>
  </si>
  <si>
    <t xml:space="preserve">ستاره های نبرد هوایی </t>
  </si>
  <si>
    <t>28C</t>
  </si>
  <si>
    <t>آریابرزن(2ج)</t>
  </si>
  <si>
    <t>28D</t>
  </si>
  <si>
    <t>28E</t>
  </si>
  <si>
    <t>28F</t>
  </si>
  <si>
    <t>29A</t>
  </si>
  <si>
    <t>کوچه نقاش ها</t>
  </si>
  <si>
    <t>راحله صبوری</t>
  </si>
  <si>
    <t>خاطرات فاطمه آباد</t>
  </si>
  <si>
    <t>محمدی پاشاک</t>
  </si>
  <si>
    <t>حمله هوایی به الولید</t>
  </si>
  <si>
    <t>احمد مهرنیا</t>
  </si>
  <si>
    <t>دریا خانم</t>
  </si>
  <si>
    <t>خاک های نرم کوشک</t>
  </si>
  <si>
    <t>سعید عاکف</t>
  </si>
  <si>
    <t>ملک اعظم</t>
  </si>
  <si>
    <t>شنا</t>
  </si>
  <si>
    <t>کیانوش گلزار راغب</t>
  </si>
  <si>
    <t>جنگ دوست داشتنی</t>
  </si>
  <si>
    <t>سعید تاجیک</t>
  </si>
  <si>
    <t>سال های بی قرار</t>
  </si>
  <si>
    <t>محسن کاظمی</t>
  </si>
  <si>
    <t>دختر شینا</t>
  </si>
  <si>
    <t>بهناز ضرابی زاده</t>
  </si>
  <si>
    <t>جبهه جنوب</t>
  </si>
  <si>
    <t>شهید حبیب غنی پور</t>
  </si>
  <si>
    <t>یکی از این روزها به بلوغ رسیدم</t>
  </si>
  <si>
    <t>مهدی عقابی</t>
  </si>
  <si>
    <t>تکاوران نیروی دریایی در خرمشهر</t>
  </si>
  <si>
    <t>هوشنگ صمدی</t>
  </si>
  <si>
    <t>زندان الرشید</t>
  </si>
  <si>
    <t>دکتر محمد مهدی بهداروند</t>
  </si>
  <si>
    <t>نبردهای پیروز</t>
  </si>
  <si>
    <t>عباس میرزایی</t>
  </si>
  <si>
    <t>نقطه رهایی</t>
  </si>
  <si>
    <t>گل علی بابایی</t>
  </si>
  <si>
    <t>جراحی در خاکریز</t>
  </si>
  <si>
    <t>دکتر کرامت یوسفی</t>
  </si>
  <si>
    <t>چهاااااارم</t>
  </si>
  <si>
    <t>هم مرز باآتنش</t>
  </si>
  <si>
    <t>حمید قبادی</t>
  </si>
  <si>
    <t>دست خدا</t>
  </si>
  <si>
    <t>قاسمعلی زارعی</t>
  </si>
  <si>
    <t>آن بیست و سه نفر</t>
  </si>
  <si>
    <t>جاده های خلوت جنگ</t>
  </si>
  <si>
    <t>محسن مطلق</t>
  </si>
  <si>
    <t>حرمان هور</t>
  </si>
  <si>
    <t>شهید احمدرضا احدی</t>
  </si>
  <si>
    <t>فرار از موصل</t>
  </si>
  <si>
    <t>حسین نیری</t>
  </si>
  <si>
    <t>چزابه</t>
  </si>
  <si>
    <t>سردار فتح ا...جعفری</t>
  </si>
  <si>
    <t>سفر به گرای 270 درجه</t>
  </si>
  <si>
    <t>روزهای آخر</t>
  </si>
  <si>
    <t>سهم من</t>
  </si>
  <si>
    <t>پری نوش صنیعی</t>
  </si>
  <si>
    <t>بیست وششم</t>
  </si>
  <si>
    <t>هفت روزآخر</t>
  </si>
  <si>
    <t>محمد رضا بایرامی</t>
  </si>
  <si>
    <t>گنجشک ها نقطه. گنجشک ها سرخط</t>
  </si>
  <si>
    <t>ظریفه روئین</t>
  </si>
  <si>
    <t>باردیگر، شهری که دوست می داشتم</t>
  </si>
  <si>
    <t>خسی در میقات</t>
  </si>
  <si>
    <t>پیرامید</t>
  </si>
  <si>
    <t>نون والقلم</t>
  </si>
  <si>
    <t>کافه پیانو</t>
  </si>
  <si>
    <t>فرهادجعفری</t>
  </si>
  <si>
    <t>سی ونهم</t>
  </si>
  <si>
    <t>قصه های عشق من</t>
  </si>
  <si>
    <t xml:space="preserve">مریم حسینی </t>
  </si>
  <si>
    <t>شقایق</t>
  </si>
  <si>
    <t>زیبای عرب</t>
  </si>
  <si>
    <t>سهیلا بامیان</t>
  </si>
  <si>
    <t>29D</t>
  </si>
  <si>
    <t>29C</t>
  </si>
  <si>
    <t>شبهای تنهایی</t>
  </si>
  <si>
    <t>نرگس عینی</t>
  </si>
  <si>
    <t>رایکا</t>
  </si>
  <si>
    <t>فهیمه سلیمانی</t>
  </si>
  <si>
    <t>چشمهایی به رنگ عسل</t>
  </si>
  <si>
    <t>زهره کلهر</t>
  </si>
  <si>
    <t>عطش</t>
  </si>
  <si>
    <t>روزهای خاکستری</t>
  </si>
  <si>
    <t>هانیه حدادی اصل</t>
  </si>
  <si>
    <t>دلسپردگان</t>
  </si>
  <si>
    <t>عروس دریا</t>
  </si>
  <si>
    <t>مریم صمدی</t>
  </si>
  <si>
    <t>حریم عشق</t>
  </si>
  <si>
    <t>رویا خسرو نجدی</t>
  </si>
  <si>
    <t>هجدهم</t>
  </si>
  <si>
    <t>سپیده عشق</t>
  </si>
  <si>
    <t>الهه شرقی</t>
  </si>
  <si>
    <t>سیاوش</t>
  </si>
  <si>
    <t>کابوس یک دریا</t>
  </si>
  <si>
    <t>آتنا طلاپور</t>
  </si>
  <si>
    <t>شب سپید</t>
  </si>
  <si>
    <t>زهرا دلگرمی</t>
  </si>
  <si>
    <t>بامن از عشق بگو</t>
  </si>
  <si>
    <t>فاطمه صابری کرمانی</t>
  </si>
  <si>
    <t>اشک، بارون، عشق</t>
  </si>
  <si>
    <t>باغ مارشال(4ج)</t>
  </si>
  <si>
    <t>اوحدی</t>
  </si>
  <si>
    <t>عقل و احساس</t>
  </si>
  <si>
    <t>رضا رضایی</t>
  </si>
  <si>
    <t>نی</t>
  </si>
  <si>
    <t>تشویق</t>
  </si>
  <si>
    <t>جین آستن</t>
  </si>
  <si>
    <t>وحید منوچهری واحد</t>
  </si>
  <si>
    <t>صومعه شمالی</t>
  </si>
  <si>
    <t>منسفیلد پارک</t>
  </si>
  <si>
    <t xml:space="preserve">آموری </t>
  </si>
  <si>
    <t>احمد مستشار</t>
  </si>
  <si>
    <t xml:space="preserve">شرافت وشیطان </t>
  </si>
  <si>
    <t>حسینقلی میرزا سالور</t>
  </si>
  <si>
    <t>عشق ورویا</t>
  </si>
  <si>
    <t>غلامرضااقبال السلطان</t>
  </si>
  <si>
    <t>همایون جوانمردی</t>
  </si>
  <si>
    <t>مادام کاملیا</t>
  </si>
  <si>
    <t>م . شیبانی</t>
  </si>
  <si>
    <t>لاله سیاه</t>
  </si>
  <si>
    <t>آرش پوینده</t>
  </si>
  <si>
    <t>زنگها برای که به صدا در می آیند؟</t>
  </si>
  <si>
    <t>برفهای کلیمانجارو</t>
  </si>
  <si>
    <t>شجاع الدین شفا</t>
  </si>
  <si>
    <t>عقاید یک دلقک</t>
  </si>
  <si>
    <t>هاینریش بل</t>
  </si>
  <si>
    <t>و شام بود و صبح بود</t>
  </si>
  <si>
    <t>علی عبداللهی</t>
  </si>
  <si>
    <t>سه رفیق</t>
  </si>
  <si>
    <t>29E</t>
  </si>
  <si>
    <t>داستانهای برگزیده</t>
  </si>
  <si>
    <t>افسرصدارت</t>
  </si>
  <si>
    <t>فروافتادگان و ارباب</t>
  </si>
  <si>
    <t>مهدی بهره مند</t>
  </si>
  <si>
    <t>ناطور دشت</t>
  </si>
  <si>
    <t>دی جی سلینجر</t>
  </si>
  <si>
    <t>متین کریمی</t>
  </si>
  <si>
    <t>شمال</t>
  </si>
  <si>
    <t>لویی فردینان سلین</t>
  </si>
  <si>
    <t>محمود سلطانیه</t>
  </si>
  <si>
    <t>شاه سلیمان</t>
  </si>
  <si>
    <t>رومن گاری</t>
  </si>
  <si>
    <t>کیومرث پارسای</t>
  </si>
  <si>
    <t xml:space="preserve">ساده دل </t>
  </si>
  <si>
    <t>ولتر</t>
  </si>
  <si>
    <t>مصدق</t>
  </si>
  <si>
    <t>افسانه یسیزیف</t>
  </si>
  <si>
    <t>دکتر محمودسلطانیه</t>
  </si>
  <si>
    <t>پروفسور</t>
  </si>
  <si>
    <t>اسماعیل کیوانی</t>
  </si>
  <si>
    <t>محمد علی اخوان</t>
  </si>
  <si>
    <t>اخوان خراسانی</t>
  </si>
  <si>
    <t>حکایتهای محله ما</t>
  </si>
  <si>
    <t>نجیب محفوظ</t>
  </si>
  <si>
    <t>حیدر شجاعی</t>
  </si>
  <si>
    <t>نخست</t>
  </si>
  <si>
    <t>ازقصرتا قصر</t>
  </si>
  <si>
    <t>سید ناصرطباطبایی</t>
  </si>
  <si>
    <t>دختر مغول</t>
  </si>
  <si>
    <t xml:space="preserve">بادبادک </t>
  </si>
  <si>
    <t>آفرین</t>
  </si>
  <si>
    <t>رابین هود پادشاه دزدان(2ن)</t>
  </si>
  <si>
    <t>دلاوران پارت</t>
  </si>
  <si>
    <t>چهل وچهارم</t>
  </si>
  <si>
    <t>غروربالاتر از عشق</t>
  </si>
  <si>
    <t>سی و هفتم</t>
  </si>
  <si>
    <t>بیست و نهم</t>
  </si>
  <si>
    <t>سه کتاب</t>
  </si>
  <si>
    <t>چهل و ششم</t>
  </si>
  <si>
    <t>شصتم</t>
  </si>
  <si>
    <t>چهل و دوم</t>
  </si>
  <si>
    <t>بیست و سوم</t>
  </si>
  <si>
    <t>صد و پنجاه و یکم</t>
  </si>
  <si>
    <t>شب نیلوفری</t>
  </si>
  <si>
    <t>شهری چون بهشت</t>
  </si>
  <si>
    <t>کودکانه</t>
  </si>
  <si>
    <t>داستان . شعر . نقاشی</t>
  </si>
  <si>
    <t>سیاه قلب</t>
  </si>
  <si>
    <t>کتایون سلطانی</t>
  </si>
  <si>
    <t>کیتی دختر آتش پاره</t>
  </si>
  <si>
    <t>دایره المعارف کودکان</t>
  </si>
  <si>
    <t>دنیس شول</t>
  </si>
  <si>
    <t>اکباتان</t>
  </si>
  <si>
    <t>QA1</t>
  </si>
  <si>
    <t>مصطفی علی مدد</t>
  </si>
  <si>
    <t>مرکز تحقیقات تخصصی حسابداری وحسابرسی</t>
  </si>
  <si>
    <t>51A</t>
  </si>
  <si>
    <t>QA2</t>
  </si>
  <si>
    <t>QA3</t>
  </si>
  <si>
    <t>QA4</t>
  </si>
  <si>
    <t>QA5</t>
  </si>
  <si>
    <t>QA6</t>
  </si>
  <si>
    <t>QA7</t>
  </si>
  <si>
    <t>QA8</t>
  </si>
  <si>
    <t>QA9</t>
  </si>
  <si>
    <t>QA10</t>
  </si>
  <si>
    <t>QA11</t>
  </si>
  <si>
    <t>QA12</t>
  </si>
  <si>
    <t>QA13</t>
  </si>
  <si>
    <t>QA14</t>
  </si>
  <si>
    <t>QA15</t>
  </si>
  <si>
    <t>QA16</t>
  </si>
  <si>
    <t>QA17</t>
  </si>
  <si>
    <t>QA18</t>
  </si>
  <si>
    <t>QA19</t>
  </si>
  <si>
    <t>QA20</t>
  </si>
  <si>
    <t>QA21</t>
  </si>
  <si>
    <t>QA22</t>
  </si>
  <si>
    <t>QA23</t>
  </si>
  <si>
    <t>QA24</t>
  </si>
  <si>
    <t>QA25</t>
  </si>
  <si>
    <t>QA26</t>
  </si>
  <si>
    <t>QA27</t>
  </si>
  <si>
    <t>QA28</t>
  </si>
  <si>
    <t>QA29</t>
  </si>
  <si>
    <t>QA30</t>
  </si>
  <si>
    <t>QA31</t>
  </si>
  <si>
    <t>QA32</t>
  </si>
  <si>
    <t>QA34</t>
  </si>
  <si>
    <t>QA35</t>
  </si>
  <si>
    <t>QA36</t>
  </si>
  <si>
    <t>QA37</t>
  </si>
  <si>
    <t>QA38</t>
  </si>
  <si>
    <t>QA39</t>
  </si>
  <si>
    <t>QA40</t>
  </si>
  <si>
    <t>QA41</t>
  </si>
  <si>
    <t>QA42</t>
  </si>
  <si>
    <t>QA43</t>
  </si>
  <si>
    <t>QA44</t>
  </si>
  <si>
    <t>QA45</t>
  </si>
  <si>
    <t>QA46</t>
  </si>
  <si>
    <t>QA47</t>
  </si>
  <si>
    <t>QA48</t>
  </si>
  <si>
    <t>QA49</t>
  </si>
  <si>
    <t>QA50</t>
  </si>
  <si>
    <t>QA51</t>
  </si>
  <si>
    <t>QA52</t>
  </si>
  <si>
    <t>QA53</t>
  </si>
  <si>
    <t>QA54</t>
  </si>
  <si>
    <t>اصول حسابداری (2ن -ج )</t>
  </si>
  <si>
    <t>دکتر رضا شباهنگ</t>
  </si>
  <si>
    <t>حسابداری مدیریت (2 ن)</t>
  </si>
  <si>
    <t>حسابداری پیمانکاری (2ن)</t>
  </si>
  <si>
    <t>اصول و مبانی کامپیوتر</t>
  </si>
  <si>
    <t>اکبرقراخانی بهار</t>
  </si>
  <si>
    <t>برنامه و بودجه</t>
  </si>
  <si>
    <t>روش مطالعه و ارزیابی کنترلهای داخلی در سیستمهای کامپیوتری(4ن)</t>
  </si>
  <si>
    <t>ناصرآریا</t>
  </si>
  <si>
    <t>شبیه سازی سیستم ها بوسیله کامپیوترهای رقمی</t>
  </si>
  <si>
    <t>دکتر حسن صالحی فتح آبادی</t>
  </si>
  <si>
    <t>جهاد دانشگاهی</t>
  </si>
  <si>
    <t>پیام پردازی تلکس</t>
  </si>
  <si>
    <t>حسینعلی جبلی</t>
  </si>
  <si>
    <t>ندای جدید</t>
  </si>
  <si>
    <t>مبانی کامپیوتر و پردازش داده ها</t>
  </si>
  <si>
    <t>محمود عظیم زاده تهرانی</t>
  </si>
  <si>
    <t>ابوریحان</t>
  </si>
  <si>
    <t>مقدمه ای بر آمار ریاضی</t>
  </si>
  <si>
    <t>دکتر نوروز ایزد دوستدار</t>
  </si>
  <si>
    <t>نگرشی بر معادلات دیفرانسیل معمولی</t>
  </si>
  <si>
    <t>آلبرت رابینشتاین</t>
  </si>
  <si>
    <t>دکترسعید فاریابی</t>
  </si>
  <si>
    <t>علمی و فنی</t>
  </si>
  <si>
    <t xml:space="preserve">نظریه رویدادهای غیر منتظره </t>
  </si>
  <si>
    <t>پرویز تاجداری</t>
  </si>
  <si>
    <t>اتا</t>
  </si>
  <si>
    <t>حسابداری صنعتی</t>
  </si>
  <si>
    <t>مرکز تحقیقات تخصصی حسابداریو حسابرسی</t>
  </si>
  <si>
    <t>فرمولهای مهندسی</t>
  </si>
  <si>
    <t>kurt gieck</t>
  </si>
  <si>
    <t>ناصر آریا</t>
  </si>
  <si>
    <t>حسابرسی سیستمهای کامپیوتری(2ن)</t>
  </si>
  <si>
    <t>حسابداری صنعتی- برنامه ریزی و کنترل</t>
  </si>
  <si>
    <t>عزیز عالی ور</t>
  </si>
  <si>
    <t>عباس ارباب سلیمانی</t>
  </si>
  <si>
    <t>نحوه تهیه و تنظیم صورتهای مالی از روی مدارک ناقص(2ن)</t>
  </si>
  <si>
    <t>صورتهای مالی اساسی</t>
  </si>
  <si>
    <t>دکتررضاشباهنگ</t>
  </si>
  <si>
    <t>حسابداری مالی(ج2)2ن</t>
  </si>
  <si>
    <t>قدم به قدم برنامه نویسی کمودور(2ج)</t>
  </si>
  <si>
    <t>dbase iv</t>
  </si>
  <si>
    <t>الست</t>
  </si>
  <si>
    <t>کاربرد کامپیوتر در مهندسی سازه</t>
  </si>
  <si>
    <t>علی کرمی</t>
  </si>
  <si>
    <t>جواد توسلی</t>
  </si>
  <si>
    <t>سیستم های عملیاتی dosوms-dos در کامپیوترهای شخصی</t>
  </si>
  <si>
    <t>انتشارات علمی</t>
  </si>
  <si>
    <t>مدیریت مالی</t>
  </si>
  <si>
    <t>جیمزسی.ون هورن</t>
  </si>
  <si>
    <t>محسن دستگیر</t>
  </si>
  <si>
    <t>کتب دانشگاهی خوزستان</t>
  </si>
  <si>
    <t>حسابداری دوایر و شعب</t>
  </si>
  <si>
    <t>ایرج نو روش</t>
  </si>
  <si>
    <t>برنامه نویسی پاسکال</t>
  </si>
  <si>
    <t>مفهوم برنامه نویسی بزبان اسمبلی</t>
  </si>
  <si>
    <t>اصطلاحات کامپیوتری و فرهنگ مصور لغات</t>
  </si>
  <si>
    <t>ibm pc</t>
  </si>
  <si>
    <t>پیترابل</t>
  </si>
  <si>
    <t>برنامه نویسی بزبان c</t>
  </si>
  <si>
    <t>بهزاد میقانی</t>
  </si>
  <si>
    <t>هومن</t>
  </si>
  <si>
    <t>کامپیوتر گرافیک</t>
  </si>
  <si>
    <t>گردن کلی</t>
  </si>
  <si>
    <t>میکروسافت</t>
  </si>
  <si>
    <t>نشر کامپیوتران</t>
  </si>
  <si>
    <t>راهنمای کمودور64</t>
  </si>
  <si>
    <t>مرکز قطعات کامپیوتر ایران</t>
  </si>
  <si>
    <t>علوم پزشکی</t>
  </si>
  <si>
    <t xml:space="preserve">اصول حسابداری </t>
  </si>
  <si>
    <t>فس و نیس ونگر</t>
  </si>
  <si>
    <t>دکتر مهدی تقوی</t>
  </si>
  <si>
    <t>پاپیروس</t>
  </si>
  <si>
    <t>51B</t>
  </si>
  <si>
    <t>رون پرسون</t>
  </si>
  <si>
    <t>حمیدرضا مصلی</t>
  </si>
  <si>
    <t>کانون نشر علوم</t>
  </si>
  <si>
    <t>راهنمای جامع ویندوز 3.1)2 ن</t>
  </si>
  <si>
    <t>بازیهای هدفدار ریاضی</t>
  </si>
  <si>
    <t>محمد تقی مبینی</t>
  </si>
  <si>
    <t>آستان قدس</t>
  </si>
  <si>
    <t>تستهای فکری و ریاضی برای تیزهوشان</t>
  </si>
  <si>
    <t>مسائل مسابقه های ریاضی مجارستان</t>
  </si>
  <si>
    <t>یوژف کورشاک</t>
  </si>
  <si>
    <t>فاریابی</t>
  </si>
  <si>
    <t>المپیادهای ریاضی بین المللی</t>
  </si>
  <si>
    <t>گرایتزر سموئل</t>
  </si>
  <si>
    <t>محمدقاسم وحیدی اصل</t>
  </si>
  <si>
    <t>چارلزت.سالکیند</t>
  </si>
  <si>
    <t>سیدحسین جوادپور</t>
  </si>
  <si>
    <t>مسائل مسابق های ریاضی (2ج)دبیرستانی آمریکا</t>
  </si>
  <si>
    <t>مسائل مسابقات ریاضی باحل</t>
  </si>
  <si>
    <t>شهریاری</t>
  </si>
  <si>
    <t>زندگینامه ریاضیدانان دوره اسلامی</t>
  </si>
  <si>
    <t>ابوالقاسم قربانی</t>
  </si>
  <si>
    <t>کتاب جامع برنامه نویسی(2ن)</t>
  </si>
  <si>
    <t>بایرون اس گانفرید</t>
  </si>
  <si>
    <t>مهرداد عجمی</t>
  </si>
  <si>
    <t>میقات</t>
  </si>
  <si>
    <t>advanced dos</t>
  </si>
  <si>
    <t>میشل هیمن</t>
  </si>
  <si>
    <t>wordstar 4.5</t>
  </si>
  <si>
    <t>مالترآاتیلن</t>
  </si>
  <si>
    <t>using 1.2.3</t>
  </si>
  <si>
    <t>مارتین ماتوز</t>
  </si>
  <si>
    <t>using 1.2.4</t>
  </si>
  <si>
    <t>جمعی ازنویسندگان</t>
  </si>
  <si>
    <t>unix system v</t>
  </si>
  <si>
    <t>wordstar 5.5</t>
  </si>
  <si>
    <t>والترآ.اتیلن</t>
  </si>
  <si>
    <t>unix made easy</t>
  </si>
  <si>
    <t>dos</t>
  </si>
  <si>
    <t>ماریا لیسکین</t>
  </si>
  <si>
    <t>QA55</t>
  </si>
  <si>
    <t>QA56</t>
  </si>
  <si>
    <t>QA57</t>
  </si>
  <si>
    <t>QA58</t>
  </si>
  <si>
    <t>QA59</t>
  </si>
  <si>
    <t>QA60</t>
  </si>
  <si>
    <t>QA61</t>
  </si>
  <si>
    <t>QA62</t>
  </si>
  <si>
    <t>QA63</t>
  </si>
  <si>
    <t>QA64</t>
  </si>
  <si>
    <t>QA65</t>
  </si>
  <si>
    <t>QA66</t>
  </si>
  <si>
    <t>QA67</t>
  </si>
  <si>
    <t>QA68</t>
  </si>
  <si>
    <t>QA69</t>
  </si>
  <si>
    <t>QA70</t>
  </si>
  <si>
    <t>turbo c</t>
  </si>
  <si>
    <t>هربرت چیلد</t>
  </si>
  <si>
    <t>ادوارد جونز</t>
  </si>
  <si>
    <t>quickbasic</t>
  </si>
  <si>
    <t>باب آلبرت</t>
  </si>
  <si>
    <t>ms-dos</t>
  </si>
  <si>
    <t>کریس جیمز</t>
  </si>
  <si>
    <t>gw-basic</t>
  </si>
  <si>
    <t>turbo pascal  5</t>
  </si>
  <si>
    <t>استیو وود</t>
  </si>
  <si>
    <t>dbase III made easy</t>
  </si>
  <si>
    <t>میریام لیسکین</t>
  </si>
  <si>
    <t>ماری کمبل</t>
  </si>
  <si>
    <t>1-2-3 made easy</t>
  </si>
  <si>
    <t>graphics in c</t>
  </si>
  <si>
    <t>نلسون جانسون</t>
  </si>
  <si>
    <t>microsoft word for windows</t>
  </si>
  <si>
    <t>c</t>
  </si>
  <si>
    <t>QA71</t>
  </si>
  <si>
    <t>QA72</t>
  </si>
  <si>
    <t>QA73</t>
  </si>
  <si>
    <t>QA74</t>
  </si>
  <si>
    <t>QA75</t>
  </si>
  <si>
    <t>QA76</t>
  </si>
  <si>
    <t>QA77</t>
  </si>
  <si>
    <t>QA78</t>
  </si>
  <si>
    <t>QA79</t>
  </si>
  <si>
    <t>51C</t>
  </si>
  <si>
    <t>mathematical handbook</t>
  </si>
  <si>
    <t>مورای آر. اشپیگل</t>
  </si>
  <si>
    <t>ماس استفان</t>
  </si>
  <si>
    <t>pc tools</t>
  </si>
  <si>
    <t>اشپیگل</t>
  </si>
  <si>
    <t>آموزش dbase iv</t>
  </si>
  <si>
    <t>رابرت کوارت</t>
  </si>
  <si>
    <t>زبان اسمبلی</t>
  </si>
  <si>
    <t>دیوید ای گلد برگ</t>
  </si>
  <si>
    <t>کاربردهای ریزکامپیوتر در کتابخانه</t>
  </si>
  <si>
    <t>ریچارد ام کستر</t>
  </si>
  <si>
    <t>مرجع کاربران ام اس داس</t>
  </si>
  <si>
    <t>جهانگیر فراهانی</t>
  </si>
  <si>
    <t>مرجع کامل و راهنمایی طراحی با اتوکد</t>
  </si>
  <si>
    <t>عباس روشن</t>
  </si>
  <si>
    <t>هنرگرافیک برای میکروکامپیوترها</t>
  </si>
  <si>
    <t>حمید رضا مصلی</t>
  </si>
  <si>
    <t>ایجاد بانک های اطلاعاتی</t>
  </si>
  <si>
    <t>عین ا... جعفر نژاد قمی</t>
  </si>
  <si>
    <t>جهاد دانشگاهی مشهد</t>
  </si>
  <si>
    <t>راهنمای سیستم عامل ام اس داس برای پرسنال کامپیوترها</t>
  </si>
  <si>
    <t>هاشم مشحون</t>
  </si>
  <si>
    <t>حسابداری صنعتی و کاربرد آن در مدیریت</t>
  </si>
  <si>
    <t>حسن سجادی نژاد</t>
  </si>
  <si>
    <t>پیشبرد</t>
  </si>
  <si>
    <t>برنامه نویسی فرترن</t>
  </si>
  <si>
    <t>دکتر جبه دار مارالانی</t>
  </si>
  <si>
    <t>کانون معرفت</t>
  </si>
  <si>
    <t>طراحی و نقشه کشی به کمک کامپیوتر</t>
  </si>
  <si>
    <t>شهاب نفیسی</t>
  </si>
  <si>
    <t>QA80</t>
  </si>
  <si>
    <t>QA81</t>
  </si>
  <si>
    <t>QA82</t>
  </si>
  <si>
    <t>QA83</t>
  </si>
  <si>
    <t>QA84</t>
  </si>
  <si>
    <t>QA85</t>
  </si>
  <si>
    <t>QA86</t>
  </si>
  <si>
    <t>QA87</t>
  </si>
  <si>
    <t>QA88</t>
  </si>
  <si>
    <t>QA89</t>
  </si>
  <si>
    <t>QA90</t>
  </si>
  <si>
    <t>QA91</t>
  </si>
  <si>
    <t>QA92</t>
  </si>
  <si>
    <t>QA93</t>
  </si>
  <si>
    <t>QA94</t>
  </si>
  <si>
    <t>QA95</t>
  </si>
  <si>
    <t>QA96</t>
  </si>
  <si>
    <t>QA97</t>
  </si>
  <si>
    <t>QA98</t>
  </si>
  <si>
    <t>QA99</t>
  </si>
  <si>
    <t>QA100</t>
  </si>
  <si>
    <t>QA101</t>
  </si>
  <si>
    <t>QA102</t>
  </si>
  <si>
    <t>QA103</t>
  </si>
  <si>
    <t>QA104</t>
  </si>
  <si>
    <t>QA105</t>
  </si>
  <si>
    <t>QA106</t>
  </si>
  <si>
    <t>QA107</t>
  </si>
  <si>
    <t>QA108</t>
  </si>
  <si>
    <t>QA109</t>
  </si>
  <si>
    <t>QA110</t>
  </si>
  <si>
    <t>QA111</t>
  </si>
  <si>
    <t>QA112</t>
  </si>
  <si>
    <t>QA113</t>
  </si>
  <si>
    <t>QA114</t>
  </si>
  <si>
    <t>QA115</t>
  </si>
  <si>
    <t>QA116</t>
  </si>
  <si>
    <t>QA117</t>
  </si>
  <si>
    <t>QA118</t>
  </si>
  <si>
    <t>QA119</t>
  </si>
  <si>
    <t>QA120</t>
  </si>
  <si>
    <t>اتوکد به زبان ساده</t>
  </si>
  <si>
    <t>جان دی هود</t>
  </si>
  <si>
    <t>کیوان فلاح مشفقی</t>
  </si>
  <si>
    <t>جزیل</t>
  </si>
  <si>
    <t>اتو کد</t>
  </si>
  <si>
    <t>حسابداری اسناد تجاری و استهلاک</t>
  </si>
  <si>
    <t>اصغر نایبی</t>
  </si>
  <si>
    <t>بیسیک</t>
  </si>
  <si>
    <t>دیوید ای سیندر</t>
  </si>
  <si>
    <t>راهنمایی برنامه نویسی</t>
  </si>
  <si>
    <t>مهندس محمود زرگر</t>
  </si>
  <si>
    <t>علم وصنعت</t>
  </si>
  <si>
    <t>51D</t>
  </si>
  <si>
    <t>حساب دیفرانسیل و انتگرال وهندسه تحلیلی(3ج)</t>
  </si>
  <si>
    <t>جرج بی توماس</t>
  </si>
  <si>
    <t>علی اکبر عالم زاده</t>
  </si>
  <si>
    <t>پژوهش</t>
  </si>
  <si>
    <t>راهنمای جامع ویندوز 3.1و 3.0</t>
  </si>
  <si>
    <t>مهدی راضی</t>
  </si>
  <si>
    <t>مترجمین</t>
  </si>
  <si>
    <t>آموزش دفترداری دوبل و حسابداری</t>
  </si>
  <si>
    <t>نصرت ا...جمشیدی لاریجانی</t>
  </si>
  <si>
    <t>آشیانه</t>
  </si>
  <si>
    <t>میکرو کامپیوتر در مهندسی صنایع و مدیریت</t>
  </si>
  <si>
    <t>کاظم نقندریان</t>
  </si>
  <si>
    <t>مولف</t>
  </si>
  <si>
    <t>راهنمای جامع dbase III</t>
  </si>
  <si>
    <t xml:space="preserve">سیستم عملیاتms-dos </t>
  </si>
  <si>
    <t>منیژه روحانی</t>
  </si>
  <si>
    <t>پدیدآورندگان</t>
  </si>
  <si>
    <t>راهنمای گرافیکی آمیکا به زبان بیسیک</t>
  </si>
  <si>
    <t>وحید فراهانی راد</t>
  </si>
  <si>
    <t>ایران ارشاد</t>
  </si>
  <si>
    <t>مدیریت بانکهای اطلاعاتی</t>
  </si>
  <si>
    <t>سید امیررضا کاشانی</t>
  </si>
  <si>
    <t>دانشکاه علم وصنعت</t>
  </si>
  <si>
    <t>خودآموزاستفاده از بانک اطلاعاتی</t>
  </si>
  <si>
    <t>اسکات د پالمر</t>
  </si>
  <si>
    <t>فرهاد قلی زاده نوری</t>
  </si>
  <si>
    <t>آموزش برنامه سازی تجارتی کوبال</t>
  </si>
  <si>
    <t>گام به گام با پاسکال</t>
  </si>
  <si>
    <t>جنوا جی بلفورد</t>
  </si>
  <si>
    <t>عبدالرضا قائمی</t>
  </si>
  <si>
    <t>طراحی ساخت و کاربرد کامپیوترهای کوچک</t>
  </si>
  <si>
    <t>امیراسعد انزانی</t>
  </si>
  <si>
    <t>LINEAR ALGEBRA</t>
  </si>
  <si>
    <t>A.C.BAKER</t>
  </si>
  <si>
    <t>Advanced ENGINEERING MATHEMATICS</t>
  </si>
  <si>
    <t xml:space="preserve">JAMES A. COCHRAN   </t>
  </si>
  <si>
    <t>PARTIAL DIFFERNTIAL EQUATIONS</t>
  </si>
  <si>
    <t>J.KEVORKIAN</t>
  </si>
  <si>
    <t>QA121</t>
  </si>
  <si>
    <t>QA122</t>
  </si>
  <si>
    <t>QA123</t>
  </si>
  <si>
    <t>QA124</t>
  </si>
  <si>
    <t>QA125</t>
  </si>
  <si>
    <t>QA126</t>
  </si>
  <si>
    <t>QA127</t>
  </si>
  <si>
    <t>QA128</t>
  </si>
  <si>
    <t>QA129</t>
  </si>
  <si>
    <t>QA130</t>
  </si>
  <si>
    <t>QA131</t>
  </si>
  <si>
    <t>QA132</t>
  </si>
  <si>
    <t>QA133</t>
  </si>
  <si>
    <t>QA134</t>
  </si>
  <si>
    <t>QA135</t>
  </si>
  <si>
    <t>QA136</t>
  </si>
  <si>
    <t>QA137</t>
  </si>
  <si>
    <t>QA138</t>
  </si>
  <si>
    <t>QA139</t>
  </si>
  <si>
    <t>QA140</t>
  </si>
  <si>
    <t>QA141</t>
  </si>
  <si>
    <t>QA142</t>
  </si>
  <si>
    <t>QA143</t>
  </si>
  <si>
    <t>QA144</t>
  </si>
  <si>
    <t>QA145</t>
  </si>
  <si>
    <t>QA146</t>
  </si>
  <si>
    <t>QA147</t>
  </si>
  <si>
    <t>QA148</t>
  </si>
  <si>
    <t>QA149</t>
  </si>
  <si>
    <t>QA150</t>
  </si>
  <si>
    <t>QA151</t>
  </si>
  <si>
    <t>QA152</t>
  </si>
  <si>
    <t>QA153</t>
  </si>
  <si>
    <t>QA154</t>
  </si>
  <si>
    <t>QA155</t>
  </si>
  <si>
    <t>QA156</t>
  </si>
  <si>
    <t>QA157</t>
  </si>
  <si>
    <t>QA158</t>
  </si>
  <si>
    <t>QA159</t>
  </si>
  <si>
    <t>QA160</t>
  </si>
  <si>
    <t>QA161</t>
  </si>
  <si>
    <t>QA162</t>
  </si>
  <si>
    <t>QA163</t>
  </si>
  <si>
    <t>QA164</t>
  </si>
  <si>
    <t>QA165</t>
  </si>
  <si>
    <t>QA166</t>
  </si>
  <si>
    <t>QA167</t>
  </si>
  <si>
    <t>QA168</t>
  </si>
  <si>
    <t>QA169</t>
  </si>
  <si>
    <t>QA170</t>
  </si>
  <si>
    <t>QA171</t>
  </si>
  <si>
    <t>QA172</t>
  </si>
  <si>
    <t>QA173</t>
  </si>
  <si>
    <t>QA174</t>
  </si>
  <si>
    <t>QA175</t>
  </si>
  <si>
    <t>QA176</t>
  </si>
  <si>
    <t>QA177</t>
  </si>
  <si>
    <t>QA178</t>
  </si>
  <si>
    <t>QA179</t>
  </si>
  <si>
    <t>QA180</t>
  </si>
  <si>
    <t>QA181</t>
  </si>
  <si>
    <t>QA182</t>
  </si>
  <si>
    <t>QA183</t>
  </si>
  <si>
    <t>QA184</t>
  </si>
  <si>
    <t>QA185</t>
  </si>
  <si>
    <t>QA186</t>
  </si>
  <si>
    <t>QA187</t>
  </si>
  <si>
    <t>QA189</t>
  </si>
  <si>
    <t>QA190</t>
  </si>
  <si>
    <t>QA191</t>
  </si>
  <si>
    <t>QA192</t>
  </si>
  <si>
    <t>QA193</t>
  </si>
  <si>
    <t>QA194</t>
  </si>
  <si>
    <t>QA195</t>
  </si>
  <si>
    <t>QA196</t>
  </si>
  <si>
    <t>QA197</t>
  </si>
  <si>
    <t>QA198</t>
  </si>
  <si>
    <t>QA199</t>
  </si>
  <si>
    <t>QA200</t>
  </si>
  <si>
    <t>QA201</t>
  </si>
  <si>
    <t>QA202</t>
  </si>
  <si>
    <t>QA203</t>
  </si>
  <si>
    <t>QA204</t>
  </si>
  <si>
    <t>QA205</t>
  </si>
  <si>
    <t>QA206</t>
  </si>
  <si>
    <t>QA207</t>
  </si>
  <si>
    <t>QA208</t>
  </si>
  <si>
    <t>QA209</t>
  </si>
  <si>
    <t>QA210</t>
  </si>
  <si>
    <t>QA211</t>
  </si>
  <si>
    <t>QA212</t>
  </si>
  <si>
    <t>QA213</t>
  </si>
  <si>
    <t>QA214</t>
  </si>
  <si>
    <t>QA215</t>
  </si>
  <si>
    <t>QA216</t>
  </si>
  <si>
    <t>QA217</t>
  </si>
  <si>
    <t>QA218</t>
  </si>
  <si>
    <t>QA219</t>
  </si>
  <si>
    <t>QA220</t>
  </si>
  <si>
    <t>QA221</t>
  </si>
  <si>
    <t>QA222</t>
  </si>
  <si>
    <t>QA223</t>
  </si>
  <si>
    <t>QA224</t>
  </si>
  <si>
    <t>QA225</t>
  </si>
  <si>
    <t>QA226</t>
  </si>
  <si>
    <t>QA227</t>
  </si>
  <si>
    <t>QA228</t>
  </si>
  <si>
    <t>QA229</t>
  </si>
  <si>
    <t>QA230</t>
  </si>
  <si>
    <t>QA231</t>
  </si>
  <si>
    <t>QA232</t>
  </si>
  <si>
    <t>QA233</t>
  </si>
  <si>
    <t>QA234</t>
  </si>
  <si>
    <t>QA235</t>
  </si>
  <si>
    <t>QA236</t>
  </si>
  <si>
    <t>QA237</t>
  </si>
  <si>
    <t>QA238</t>
  </si>
  <si>
    <t>QA239</t>
  </si>
  <si>
    <t>QA240</t>
  </si>
  <si>
    <t>QA241</t>
  </si>
  <si>
    <t>QA242</t>
  </si>
  <si>
    <t>QA243</t>
  </si>
  <si>
    <t>QA244</t>
  </si>
  <si>
    <t>QA246</t>
  </si>
  <si>
    <t>QA247</t>
  </si>
  <si>
    <t>QA248</t>
  </si>
  <si>
    <t>QA249</t>
  </si>
  <si>
    <t>QA250</t>
  </si>
  <si>
    <t>QA251</t>
  </si>
  <si>
    <t>QA252</t>
  </si>
  <si>
    <t>QA253</t>
  </si>
  <si>
    <t>QA254</t>
  </si>
  <si>
    <t>QA255</t>
  </si>
  <si>
    <t>QA256</t>
  </si>
  <si>
    <t>QA257</t>
  </si>
  <si>
    <t>QA258</t>
  </si>
  <si>
    <t>QA259</t>
  </si>
  <si>
    <t>QA260</t>
  </si>
  <si>
    <t>QA261</t>
  </si>
  <si>
    <t>QA262</t>
  </si>
  <si>
    <t>QA263</t>
  </si>
  <si>
    <t>QA264</t>
  </si>
  <si>
    <t>QA265</t>
  </si>
  <si>
    <t>QA266</t>
  </si>
  <si>
    <t>QA267</t>
  </si>
  <si>
    <t>QA268</t>
  </si>
  <si>
    <t>QA269</t>
  </si>
  <si>
    <t>QA270</t>
  </si>
  <si>
    <t>QA271</t>
  </si>
  <si>
    <t>QA272</t>
  </si>
  <si>
    <t>QA273</t>
  </si>
  <si>
    <t>QA274</t>
  </si>
  <si>
    <t>QA275</t>
  </si>
  <si>
    <t>QA276</t>
  </si>
  <si>
    <t>QA277</t>
  </si>
  <si>
    <t>QA278</t>
  </si>
  <si>
    <t>QA279</t>
  </si>
  <si>
    <t>QA280</t>
  </si>
  <si>
    <t>QA281</t>
  </si>
  <si>
    <t>QA282</t>
  </si>
  <si>
    <t>QA283</t>
  </si>
  <si>
    <t>QA284</t>
  </si>
  <si>
    <t>QA285</t>
  </si>
  <si>
    <t>QA286</t>
  </si>
  <si>
    <t>QA287</t>
  </si>
  <si>
    <t>QA288</t>
  </si>
  <si>
    <t>QA289</t>
  </si>
  <si>
    <t>QA290</t>
  </si>
  <si>
    <t>QA291</t>
  </si>
  <si>
    <t>QA292</t>
  </si>
  <si>
    <t>QA293</t>
  </si>
  <si>
    <t>QA294</t>
  </si>
  <si>
    <t>QA295</t>
  </si>
  <si>
    <t>QA296</t>
  </si>
  <si>
    <t>QA297</t>
  </si>
  <si>
    <t>QA298</t>
  </si>
  <si>
    <t>QA299</t>
  </si>
  <si>
    <t>QA300</t>
  </si>
  <si>
    <t>QA301</t>
  </si>
  <si>
    <t>QA302</t>
  </si>
  <si>
    <t>QA303</t>
  </si>
  <si>
    <t>QA304</t>
  </si>
  <si>
    <t>QA305</t>
  </si>
  <si>
    <t>QA306</t>
  </si>
  <si>
    <t>QA307</t>
  </si>
  <si>
    <t>QA308</t>
  </si>
  <si>
    <t>QA309</t>
  </si>
  <si>
    <t xml:space="preserve">WORKING WITH </t>
  </si>
  <si>
    <t>interctive fortran 77</t>
  </si>
  <si>
    <t>ian d. chiversand</t>
  </si>
  <si>
    <t>numrical analysis</t>
  </si>
  <si>
    <t>j.murphy</t>
  </si>
  <si>
    <t>algorithmic graph</t>
  </si>
  <si>
    <t>james a.mchugh</t>
  </si>
  <si>
    <t>mathematical applhcations</t>
  </si>
  <si>
    <t>reynolds</t>
  </si>
  <si>
    <t>precalculus</t>
  </si>
  <si>
    <t>larson.hostetler</t>
  </si>
  <si>
    <t>mathemaqtical methods for engineers</t>
  </si>
  <si>
    <t>r.k.livesley</t>
  </si>
  <si>
    <t>basic engineering</t>
  </si>
  <si>
    <t>rayner joel</t>
  </si>
  <si>
    <t>numerical methods and software</t>
  </si>
  <si>
    <t>david kahaner</t>
  </si>
  <si>
    <t>cad/cam of dies</t>
  </si>
  <si>
    <t>j.s.gunasekera</t>
  </si>
  <si>
    <t>basic corrosion technology …</t>
  </si>
  <si>
    <t>einar mattsson</t>
  </si>
  <si>
    <t>computers and lancuage learning</t>
  </si>
  <si>
    <t>m-kenning</t>
  </si>
  <si>
    <t>computer networks</t>
  </si>
  <si>
    <t>second edition</t>
  </si>
  <si>
    <t>computer programming languages</t>
  </si>
  <si>
    <t>neville j.ford</t>
  </si>
  <si>
    <t>computer viruses….</t>
  </si>
  <si>
    <t>jan hruska</t>
  </si>
  <si>
    <t>advanced accounting</t>
  </si>
  <si>
    <t>fourth edition</t>
  </si>
  <si>
    <t>companion book</t>
  </si>
  <si>
    <t>paul m. fischer</t>
  </si>
  <si>
    <t>فرترن 77</t>
  </si>
  <si>
    <t>دونالد مونرو</t>
  </si>
  <si>
    <t>بعثت</t>
  </si>
  <si>
    <t>51E</t>
  </si>
  <si>
    <t>ریاضیات پیشرفته برای دانشجویان مهندسی و علوم</t>
  </si>
  <si>
    <t>م.ر.اشپیگل</t>
  </si>
  <si>
    <t>دکتر بیژن شمس</t>
  </si>
  <si>
    <t>غلامرضاآذری</t>
  </si>
  <si>
    <t>منصوری</t>
  </si>
  <si>
    <t>خودآموزاستفاده از سیستم عامل ام اس داس 5</t>
  </si>
  <si>
    <t>جف وود وارد</t>
  </si>
  <si>
    <t>علوم</t>
  </si>
  <si>
    <t>خودآموز استفاده از اتوکد11</t>
  </si>
  <si>
    <t>آلن آر.میلر</t>
  </si>
  <si>
    <t>نازگل صدقی</t>
  </si>
  <si>
    <t>خودآموز استفاده از gw-basic</t>
  </si>
  <si>
    <t>ویلیام ارویس</t>
  </si>
  <si>
    <t>علیرضا منتظرالقائم</t>
  </si>
  <si>
    <t xml:space="preserve"> به زبان سادهcoreidraw3 </t>
  </si>
  <si>
    <t>شیدان باطنی</t>
  </si>
  <si>
    <t>چرتکه</t>
  </si>
  <si>
    <t>به زبان ساده paradox 4</t>
  </si>
  <si>
    <t>مدیریت منابع اطلاعات I.R.M</t>
  </si>
  <si>
    <t>دکتر هوشنگ مومنی</t>
  </si>
  <si>
    <t>سیستمهای اطلاعاتی مدیریت M.I.S</t>
  </si>
  <si>
    <t>هربرت شیلد</t>
  </si>
  <si>
    <t>مرجع کامل ++C(2ج)</t>
  </si>
  <si>
    <t>عبدارضا قائمی</t>
  </si>
  <si>
    <t>جابرهاشمی اصل</t>
  </si>
  <si>
    <t>کانون نشر</t>
  </si>
  <si>
    <t>خودآموزاستفاده از  QBASIC(2ن)</t>
  </si>
  <si>
    <t>کتاب جامع برنامه نویسی(3ن)</t>
  </si>
  <si>
    <t>دکتربایرون. اس کانفرید</t>
  </si>
  <si>
    <t xml:space="preserve">مهندس امیراسعد انزانی </t>
  </si>
  <si>
    <t>دانشکگاه تهران</t>
  </si>
  <si>
    <t>راهنمای استفاده از برنامه sapstl</t>
  </si>
  <si>
    <t>مهندس سیروس افتتاحی</t>
  </si>
  <si>
    <t>آموزش آسان بانک اطلاعاتی فاکس پرو2</t>
  </si>
  <si>
    <t>علی پناهی</t>
  </si>
  <si>
    <t>نیاکام کاظمی</t>
  </si>
  <si>
    <t>نگارندگان</t>
  </si>
  <si>
    <t xml:space="preserve"> 2ن(turbo pascal  برنامه نویسی با</t>
  </si>
  <si>
    <t>مبانی گرافیک کامپیوتری</t>
  </si>
  <si>
    <t>دونالد هرن</t>
  </si>
  <si>
    <t>سعید جوادی نژاد</t>
  </si>
  <si>
    <t>کتابستان مشهد</t>
  </si>
  <si>
    <t>مرجع کامل auto cad 11</t>
  </si>
  <si>
    <t>بهینه</t>
  </si>
  <si>
    <t>راهنما و خودآموز مقدماتی unix</t>
  </si>
  <si>
    <t>رضا حسنوی</t>
  </si>
  <si>
    <t>روت اشلی</t>
  </si>
  <si>
    <t>سرنا</t>
  </si>
  <si>
    <t>51F</t>
  </si>
  <si>
    <t>راهنمای جامع foxpro 2.5</t>
  </si>
  <si>
    <t>راهنمای جامع quattro pro 4</t>
  </si>
  <si>
    <t>ادیک باغدارساریان</t>
  </si>
  <si>
    <t>شرکت نرم افزاری سینا</t>
  </si>
  <si>
    <t>راهنمای کواترو پرو</t>
  </si>
  <si>
    <t>خودآموز کواتروپرو</t>
  </si>
  <si>
    <t>آنالیز مهندسی(2ج)</t>
  </si>
  <si>
    <t>فرزین حاجی محمدی</t>
  </si>
  <si>
    <t>دماوند</t>
  </si>
  <si>
    <t>محاسبات عددی با زبان فرترن</t>
  </si>
  <si>
    <t>علاء الدین بهروش</t>
  </si>
  <si>
    <t>هادی</t>
  </si>
  <si>
    <t>آنالیز برداری</t>
  </si>
  <si>
    <t xml:space="preserve">دکترحسن روحانی </t>
  </si>
  <si>
    <t>پلی تکنیک تهران</t>
  </si>
  <si>
    <t>فرهنگ کاربران کامپیوتر(2ن)</t>
  </si>
  <si>
    <t>آشنائی باکامپیوترهای شخصی و سیستم عامل</t>
  </si>
  <si>
    <t>سعید سعادت</t>
  </si>
  <si>
    <t>مجتمع فنی تهران</t>
  </si>
  <si>
    <t>امیر اسعد انزانی</t>
  </si>
  <si>
    <t>کامپیوترهای امروزی(ج1)</t>
  </si>
  <si>
    <t>فایلهای اطلاعاتی</t>
  </si>
  <si>
    <t>مهندس ضیائی</t>
  </si>
  <si>
    <t>حسابداری بدهیای جاری و بدهیهای احتمالی</t>
  </si>
  <si>
    <t>حبیب ا...تیموری</t>
  </si>
  <si>
    <t>مرکز تحقیقات حسابداری</t>
  </si>
  <si>
    <t>وجوه نقد. سرمایه گذاریهای کوتاه مدت و مطالبات</t>
  </si>
  <si>
    <t>سازمان حسابرسی</t>
  </si>
  <si>
    <t>فرشید نویسی</t>
  </si>
  <si>
    <t>حسابداری سرمایه گذاریهای بلند مدت</t>
  </si>
  <si>
    <t>رضا نظری</t>
  </si>
  <si>
    <t>حسابداری اموال، ماشین آلات و تجهیزات</t>
  </si>
  <si>
    <t>نظام الدین ملک آرائی</t>
  </si>
  <si>
    <t>حسابداری موجودی مواد و کالا</t>
  </si>
  <si>
    <t>اصول حسابداری(3)</t>
  </si>
  <si>
    <t>مهدی تقوی</t>
  </si>
  <si>
    <t>حسابداری میانه</t>
  </si>
  <si>
    <t>گارو هوانسیان فر</t>
  </si>
  <si>
    <t>ام اس داس 6 به زبان ساده</t>
  </si>
  <si>
    <t>محمد حسین مختارانی</t>
  </si>
  <si>
    <t>تجزیه و تحلیل صورتهای مالی</t>
  </si>
  <si>
    <t>دکترفضل ا...اکبری</t>
  </si>
  <si>
    <t>engineering mathematics</t>
  </si>
  <si>
    <t>manjeet singh</t>
  </si>
  <si>
    <t>calculus</t>
  </si>
  <si>
    <t>ادوارد داولینگ</t>
  </si>
  <si>
    <t>pc tools7.1</t>
  </si>
  <si>
    <t>دیوید استریبل</t>
  </si>
  <si>
    <t>نرم افزاری سینا</t>
  </si>
  <si>
    <t>تازه</t>
  </si>
  <si>
    <t>پیشکار(3ج)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</si>
  <si>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</si>
  <si>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حساب دیفرانسیل و انتگرال وهندسه تحلیلی(2ج)</t>
  </si>
  <si>
    <t>لوئیس لیتهلد</t>
  </si>
  <si>
    <t>مهدی بهزاد</t>
  </si>
  <si>
    <t>مرکزنشردانشگاهی تهران</t>
  </si>
  <si>
    <t>کتاب آموزشی ام اس داس6</t>
  </si>
  <si>
    <t>پیتر نورتن</t>
  </si>
  <si>
    <t>مجید سماوی</t>
  </si>
  <si>
    <t>خودآموز اتوکد نگارش 12</t>
  </si>
  <si>
    <t>آلن آر میلر</t>
  </si>
  <si>
    <t>نشر علم و حرکت</t>
  </si>
  <si>
    <t>شرح ریاضیات جدید</t>
  </si>
  <si>
    <t xml:space="preserve">دکترارسلان شادمان </t>
  </si>
  <si>
    <t>علوی</t>
  </si>
  <si>
    <t>52A</t>
  </si>
  <si>
    <t>راهنمای جیبی اتوکد12</t>
  </si>
  <si>
    <t>شارپ</t>
  </si>
  <si>
    <t>حساب دیفرانسیل و انتگرال</t>
  </si>
  <si>
    <t>د.ج.کرودیس</t>
  </si>
  <si>
    <t>ابوالقاسم لاله</t>
  </si>
  <si>
    <t>مرکز دانشگاهی تهران</t>
  </si>
  <si>
    <t xml:space="preserve">استانداردهای حسابرسی و حسابداری </t>
  </si>
  <si>
    <t>گاروهوانسیان فر</t>
  </si>
  <si>
    <t>دکترعزیزنبوی</t>
  </si>
  <si>
    <t>فروردین</t>
  </si>
  <si>
    <t>اصول حسابداری(2ج)</t>
  </si>
  <si>
    <t>راهنمای سریع برنامه نویسی به  زبان ++c</t>
  </si>
  <si>
    <t>گستر</t>
  </si>
  <si>
    <t>the calculus</t>
  </si>
  <si>
    <t>louis le</t>
  </si>
  <si>
    <t>novell netware</t>
  </si>
  <si>
    <t>tom sheldon</t>
  </si>
  <si>
    <t>norton utilites 6</t>
  </si>
  <si>
    <t>michael gross</t>
  </si>
  <si>
    <t>خودآموز استفاده ازautoocad 12</t>
  </si>
  <si>
    <t>آلن ]ر.میلر</t>
  </si>
  <si>
    <t>واتوهی مهرابیان</t>
  </si>
  <si>
    <t>computing</t>
  </si>
  <si>
    <t>john illingworth</t>
  </si>
  <si>
    <t>introduction to unix</t>
  </si>
  <si>
    <t>john mcmullen</t>
  </si>
  <si>
    <t>netware unix</t>
  </si>
  <si>
    <t>cathy gunn</t>
  </si>
  <si>
    <t>cobol in 21 days</t>
  </si>
  <si>
    <t>mo budlong</t>
  </si>
  <si>
    <t>مرجع کامل کوئیک بیسیک(2ج)</t>
  </si>
  <si>
    <t>استیون نامروف</t>
  </si>
  <si>
    <t>مجید شهریاری</t>
  </si>
  <si>
    <t>سیستم عامل یونیکس</t>
  </si>
  <si>
    <t xml:space="preserve">امیرحسین مهدی زاده </t>
  </si>
  <si>
    <t>انستیتو ایز</t>
  </si>
  <si>
    <t>جعفر نژاد قمی</t>
  </si>
  <si>
    <t>آشنایی با نرم افزار surfer</t>
  </si>
  <si>
    <t>جلال الدین صادقی</t>
  </si>
  <si>
    <t>ادوارد ال</t>
  </si>
  <si>
    <t>عباس مختارزاده</t>
  </si>
  <si>
    <t>دانشگاه علم وصنعت</t>
  </si>
  <si>
    <t>تحلیل استاتیکی ودینامیکی سازه ها(2ج)</t>
  </si>
  <si>
    <t>برنامه نویسی باپاسکال</t>
  </si>
  <si>
    <t>جینیوا.ج.بلفورد</t>
  </si>
  <si>
    <t>حسین ابراهیم زاده قلمز</t>
  </si>
  <si>
    <t>مرجع کامل سیستم عامل dos 6.2</t>
  </si>
  <si>
    <t>عین ا...جعفرنژاد قمی</t>
  </si>
  <si>
    <t>آشنایی بابرنامه های ضد ویروس</t>
  </si>
  <si>
    <t>عباس پور جعفریان</t>
  </si>
  <si>
    <t>کامپیوترنور</t>
  </si>
  <si>
    <t>دایره المعارف اتوکد</t>
  </si>
  <si>
    <t>نشرگستر</t>
  </si>
  <si>
    <t>52B</t>
  </si>
  <si>
    <t>محمد حسین نیک بخش تهرانی</t>
  </si>
  <si>
    <t>طراحی کامپیوتری با اتوکد</t>
  </si>
  <si>
    <t>افشین کازرونی</t>
  </si>
  <si>
    <t>کتاب آینده</t>
  </si>
  <si>
    <t>طراحی کامپیوتری با اتوکد10</t>
  </si>
  <si>
    <t>مهرداد کازرونی</t>
  </si>
  <si>
    <t>جهاد</t>
  </si>
  <si>
    <t>محمد رضا بیات</t>
  </si>
  <si>
    <t>سالکان</t>
  </si>
  <si>
    <t>آمادگی برا ی کنکور کارشناسی ارشد</t>
  </si>
  <si>
    <t>کتاب درسی آنالیز ریاضی</t>
  </si>
  <si>
    <t>جی - وی دیشپاند</t>
  </si>
  <si>
    <t>فرضعلی ایزدی</t>
  </si>
  <si>
    <t>طراحی منطقی دستگاههای رقمی</t>
  </si>
  <si>
    <t>فرهاد صاحبان</t>
  </si>
  <si>
    <t>آرتور. فریدمن</t>
  </si>
  <si>
    <t>آشنایی بازبان برنامه نویسی لوگو</t>
  </si>
  <si>
    <t xml:space="preserve">غلامرضا آذری </t>
  </si>
  <si>
    <t>نظریه اعداد</t>
  </si>
  <si>
    <t xml:space="preserve">ت . ه. جکسن </t>
  </si>
  <si>
    <t xml:space="preserve">اکبر حسنی </t>
  </si>
  <si>
    <t xml:space="preserve">آمارواحتمالات </t>
  </si>
  <si>
    <t>مهدی نفر</t>
  </si>
  <si>
    <t xml:space="preserve">دانشگاه اصفهان </t>
  </si>
  <si>
    <t xml:space="preserve">نظریه احتمال وکاربردهای آن </t>
  </si>
  <si>
    <t xml:space="preserve">دکترپرویز جبه دارمارالانی </t>
  </si>
  <si>
    <t>میر بهادرقلی آریانژاد</t>
  </si>
  <si>
    <t xml:space="preserve">دانشگاه علم و صنعت </t>
  </si>
  <si>
    <t>مقدمه ای براحتمالات وآمارکاربردی(2ج)</t>
  </si>
  <si>
    <t>آشنائی با دانش کامپیوتر</t>
  </si>
  <si>
    <t>توماس بارتی</t>
  </si>
  <si>
    <t>ابراهیم نقیب زاده مشایخ</t>
  </si>
  <si>
    <t xml:space="preserve">آشنائی باکامپیوتر </t>
  </si>
  <si>
    <t xml:space="preserve">دکتربهروز پرهامی </t>
  </si>
  <si>
    <t>اصول و روشهای آمار</t>
  </si>
  <si>
    <t xml:space="preserve">مرتضی نصفت </t>
  </si>
  <si>
    <t>کاربردکامپیوتردرترمودینامیک وانتقال گرما</t>
  </si>
  <si>
    <t xml:space="preserve">بیکن </t>
  </si>
  <si>
    <t xml:space="preserve">دکترسیدمحمدامینی </t>
  </si>
  <si>
    <t>.QA245</t>
  </si>
  <si>
    <t xml:space="preserve">گامهای نخست نظریه احتمال </t>
  </si>
  <si>
    <t>ا.س.ونتسل</t>
  </si>
  <si>
    <t>کیومرث پریانی</t>
  </si>
  <si>
    <t>دانش پژوه</t>
  </si>
  <si>
    <t>کامپیوتر و مبتدی</t>
  </si>
  <si>
    <t>مهندس مجتبی نیرویی</t>
  </si>
  <si>
    <t>ریاضیات پیش دانشگاهی</t>
  </si>
  <si>
    <t>عبداله شید فر</t>
  </si>
  <si>
    <t>دنباله ها و سری ها</t>
  </si>
  <si>
    <t>محمد موسوی</t>
  </si>
  <si>
    <t>خودآموز سیستم عامل MS</t>
  </si>
  <si>
    <t>برنامه طراحی سازه های فولادیsapsti</t>
  </si>
  <si>
    <t>اشرف حبیب الله</t>
  </si>
  <si>
    <t>آشنائی با ویندوز 95</t>
  </si>
  <si>
    <t>اتو لیسپ. زبان برنامه نویسی اتوکد</t>
  </si>
  <si>
    <t>حسین باغی</t>
  </si>
  <si>
    <t>برنامه ویژه طراحی قاب های بتن آرمه ساختمانیconker</t>
  </si>
  <si>
    <t>برنامه ویژه طراحی شبکه های آبرسانیloop</t>
  </si>
  <si>
    <t>پراسادمداک</t>
  </si>
  <si>
    <t>علیرضاحمیدخانی</t>
  </si>
  <si>
    <t>برنامه ویژه تحلیل و طراحی سازه های دوبعدی risa-2a</t>
  </si>
  <si>
    <t>حمیدرضا خشنود</t>
  </si>
  <si>
    <t>طراحی وتحلیل سازه ها با استفاده از کامپیوتر</t>
  </si>
  <si>
    <t>حسین سوداگر</t>
  </si>
  <si>
    <t>آزاده</t>
  </si>
  <si>
    <t>مروری برتئوری بانکهای اطلاعاتی</t>
  </si>
  <si>
    <t>محمدحسین چیت چیان</t>
  </si>
  <si>
    <t>کلینی</t>
  </si>
  <si>
    <t>آمارمقدماتی</t>
  </si>
  <si>
    <t>آشنایی مقدماتی کار با کامپیوترهای شخصی</t>
  </si>
  <si>
    <t>علیرضا حمیدخانی</t>
  </si>
  <si>
    <t>52C</t>
  </si>
  <si>
    <t>راهنمای سریع اتوکد 13</t>
  </si>
  <si>
    <t>شهرام حجازی</t>
  </si>
  <si>
    <t>مزامیر</t>
  </si>
  <si>
    <t>مدیریت شبکه های کامپیوتری</t>
  </si>
  <si>
    <t>حساب دیفرانسیل وانتگرال</t>
  </si>
  <si>
    <t>تام م .اپوسنل</t>
  </si>
  <si>
    <t>NETware PROFESSIONAL REFFERENCE(3ج)</t>
  </si>
  <si>
    <t>RICK SANT ANGELO</t>
  </si>
  <si>
    <t>LEARN VISUAL C++</t>
  </si>
  <si>
    <t>MARK ANDREWS</t>
  </si>
  <si>
    <t>WALTER ONEY</t>
  </si>
  <si>
    <t>SYSTEMS PROGRAMMING FOR WINDOWS 95(2ج)</t>
  </si>
  <si>
    <t>HARLEY HAHN</t>
  </si>
  <si>
    <t xml:space="preserve">THE INTERNET(2ج) </t>
  </si>
  <si>
    <t>WORDPERFECT 6.0 FOR WINDOWS</t>
  </si>
  <si>
    <t>KITTY DANIELS</t>
  </si>
  <si>
    <t>MICRosoft word 7.0 for windows95</t>
  </si>
  <si>
    <t>SYLVIA RUSSAKOFF</t>
  </si>
  <si>
    <t>ریچارد ا . سیلورمن</t>
  </si>
  <si>
    <t>دکتر علی اکبر عالم زاده</t>
  </si>
  <si>
    <t>حساب دیفرانسیل و انتگرال و هندسه تحلیلی جدید(3ج)</t>
  </si>
  <si>
    <t>charles petzold</t>
  </si>
  <si>
    <t>windows 95(3ج)</t>
  </si>
  <si>
    <t>اصول ساختمان داده ها</t>
  </si>
  <si>
    <t>سیمور لیپ شوتز</t>
  </si>
  <si>
    <t xml:space="preserve">دانشگاه هرمزگان </t>
  </si>
  <si>
    <t>برنامه ریزی خطی والگوریتم کارمارکار</t>
  </si>
  <si>
    <t>دکترمیربهادرقلی آریا نژاد</t>
  </si>
  <si>
    <t>برنامه ویژه تحلیل وطراحی شالوده های گسترده و مرکب mats</t>
  </si>
  <si>
    <t>نظریه و مسائل حساب دیفرانسیل و انتگرال</t>
  </si>
  <si>
    <t>فرانک آیرس</t>
  </si>
  <si>
    <t>علیاکبر عالم زاده</t>
  </si>
  <si>
    <t>فارابی</t>
  </si>
  <si>
    <t>راهنمای جامع visual fox pro3</t>
  </si>
  <si>
    <t>پاسکال</t>
  </si>
  <si>
    <t>مهتا خادم ثامنی</t>
  </si>
  <si>
    <t>عصرجدید</t>
  </si>
  <si>
    <t>کتاب آموزشی norton utilities 8.0</t>
  </si>
  <si>
    <t>فرنوش بنایی کاشانی</t>
  </si>
  <si>
    <t>سیمانتک</t>
  </si>
  <si>
    <t>مودم به زبان ساده</t>
  </si>
  <si>
    <t>حسن زکی پور</t>
  </si>
  <si>
    <t>نور</t>
  </si>
  <si>
    <t>گلن فیچر</t>
  </si>
  <si>
    <t>مرتضی کیادی مقدم</t>
  </si>
  <si>
    <t>مرجع کامل ویندوز 95 و 98`)3ج</t>
  </si>
  <si>
    <t>کتاب آموزشی اتوکدپیشرفته 14</t>
  </si>
  <si>
    <t>مرتضی مهدوی امیری</t>
  </si>
  <si>
    <t>خودآموز سیستم عامل ام اس داس</t>
  </si>
  <si>
    <t>خودآموز کامل 3d studio max(2ج)</t>
  </si>
  <si>
    <t>برنامه های سودمند کامپیوتر</t>
  </si>
  <si>
    <t xml:space="preserve">مبانی کامپیوتر </t>
  </si>
  <si>
    <t>خودآموز استاندارد آموزش سخت افزار</t>
  </si>
  <si>
    <t>امیرحسین صبحی افشار</t>
  </si>
  <si>
    <t>بهادران</t>
  </si>
  <si>
    <t>اپراتوری پیشرفته کامپیوتر</t>
  </si>
  <si>
    <t>سید امیرحسین رضوی</t>
  </si>
  <si>
    <t>جهان نو</t>
  </si>
  <si>
    <t>راهنمای کاربردی نرم افزار برنامه ریزی و کنترل پروژه مایکروسافت پروجکت 4.0</t>
  </si>
  <si>
    <t>مجیدرنجبران</t>
  </si>
  <si>
    <t>محب ا... گلپایگانی</t>
  </si>
  <si>
    <t>آموزش جامع زبان برنامه نویسی(2ج)Qbasic</t>
  </si>
  <si>
    <t>ساخت تصاویر متحرک دوبعدی animator pro</t>
  </si>
  <si>
    <t>عزیزاله برقی لشکری</t>
  </si>
  <si>
    <t>کوروش کریمی طاری</t>
  </si>
  <si>
    <t>تمرین های مهارتی اپراتوری کامپیوتر(2ن)</t>
  </si>
  <si>
    <t>pc tools 8 به زبان ساده</t>
  </si>
  <si>
    <t>گوردن مک کامب</t>
  </si>
  <si>
    <t>کلاس درس اکسس 97</t>
  </si>
  <si>
    <t>محمد شباهنگ</t>
  </si>
  <si>
    <t>نویسا</t>
  </si>
  <si>
    <t>اصول و مبانی تعمیر کامپیوتر</t>
  </si>
  <si>
    <t>سیدعلی میرابوالقاسمی</t>
  </si>
  <si>
    <t>راهنمای جامع netware 4.1</t>
  </si>
  <si>
    <t>تام شلدون</t>
  </si>
  <si>
    <t>ساراسررشته</t>
  </si>
  <si>
    <t>Michael ABBEY</t>
  </si>
  <si>
    <t>(2ن)ORACLE8</t>
  </si>
  <si>
    <t>52D</t>
  </si>
  <si>
    <t>فرهنگ جامع اصطلاحات کامپیوتر(2ج)</t>
  </si>
  <si>
    <t>رضاعظیمی حسینی</t>
  </si>
  <si>
    <t>QA659</t>
  </si>
  <si>
    <t>53E</t>
  </si>
  <si>
    <t>QA660</t>
  </si>
  <si>
    <t>QA661</t>
  </si>
  <si>
    <t>QA662</t>
  </si>
  <si>
    <t>QA663</t>
  </si>
  <si>
    <t>QA664</t>
  </si>
  <si>
    <t>QA665</t>
  </si>
  <si>
    <t>QA666</t>
  </si>
  <si>
    <t>QA667</t>
  </si>
  <si>
    <t>QA668</t>
  </si>
  <si>
    <t>QA669</t>
  </si>
  <si>
    <t>QA670</t>
  </si>
  <si>
    <t>QA671</t>
  </si>
  <si>
    <t>QA672</t>
  </si>
  <si>
    <t>QA673</t>
  </si>
  <si>
    <t>QA674</t>
  </si>
  <si>
    <t>QA675</t>
  </si>
  <si>
    <t>QA676</t>
  </si>
  <si>
    <t>QA677</t>
  </si>
  <si>
    <t>QA678</t>
  </si>
  <si>
    <t>QA679</t>
  </si>
  <si>
    <t>QA680</t>
  </si>
  <si>
    <t>QA681</t>
  </si>
  <si>
    <t>QA682</t>
  </si>
  <si>
    <t>QA683</t>
  </si>
  <si>
    <t>QA684</t>
  </si>
  <si>
    <t>QA685</t>
  </si>
  <si>
    <t>QA686</t>
  </si>
  <si>
    <t>QA687</t>
  </si>
  <si>
    <t>QA688</t>
  </si>
  <si>
    <t>QA689</t>
  </si>
  <si>
    <t>QA690</t>
  </si>
  <si>
    <t>QA691</t>
  </si>
  <si>
    <t>شبکه های کامپیوتری</t>
  </si>
  <si>
    <t>دکترسابینانوبری</t>
  </si>
  <si>
    <t>راهنمای مطالعه گواهینامه comptia network+</t>
  </si>
  <si>
    <t>گلن ای کلارک</t>
  </si>
  <si>
    <t>ابوالقاسم ایمان پور</t>
  </si>
  <si>
    <t>ایران فرهنگ</t>
  </si>
  <si>
    <t>مفاهیم بنیادی پایگاه داده ها</t>
  </si>
  <si>
    <t>سیدمحمدتقی روحانی رانکوهی</t>
  </si>
  <si>
    <t>جلوه</t>
  </si>
  <si>
    <t>مرجع کامل ccna</t>
  </si>
  <si>
    <t>ریچارد دیل</t>
  </si>
  <si>
    <t>دکتر حسین محسن زاده</t>
  </si>
  <si>
    <t>آموزش جامع adobe premiere pro cs6 &amp; cc</t>
  </si>
  <si>
    <t>adobe creative team</t>
  </si>
  <si>
    <t>غزاله و غزل قندچی طهرانی</t>
  </si>
  <si>
    <t>آموزش جامع adobe fiash professional cs6</t>
  </si>
  <si>
    <t>راسل چون</t>
  </si>
  <si>
    <t>حسابداری شرکتها</t>
  </si>
  <si>
    <t xml:space="preserve">دکترحسن همتی </t>
  </si>
  <si>
    <t>ترمه</t>
  </si>
  <si>
    <t xml:space="preserve">علیرضا آذربراهمان </t>
  </si>
  <si>
    <t>دانشیار</t>
  </si>
  <si>
    <t xml:space="preserve">فرهنگ لغت حسابداری </t>
  </si>
  <si>
    <t>راهنمای کاربردی نرم افزارwireshark</t>
  </si>
  <si>
    <t>محسن مصطفی جوکار</t>
  </si>
  <si>
    <t>آریاپارس</t>
  </si>
  <si>
    <t>مرجع تصویری revit architecture 2015</t>
  </si>
  <si>
    <t>محمد دیده بان</t>
  </si>
  <si>
    <t>رویای سبز</t>
  </si>
  <si>
    <t>دریک کلاس آموزشی ویندوز 8 بیاموزید</t>
  </si>
  <si>
    <t>مرجع تصویری autodesk 3d max 2015</t>
  </si>
  <si>
    <t>درآمدی برروش های آماری.کاربردآماردرپژوهش</t>
  </si>
  <si>
    <t>دکترلینا ملکمیان</t>
  </si>
  <si>
    <t>آموزش تصویری ایلوستریتور</t>
  </si>
  <si>
    <t xml:space="preserve">امید باوی </t>
  </si>
  <si>
    <t>53f</t>
  </si>
  <si>
    <t>آموزش کاربردی و شماتیک ms project 2013</t>
  </si>
  <si>
    <t>علی احمدی ابراهیمی زاده</t>
  </si>
  <si>
    <t>راهنمای کاربردی office 2013</t>
  </si>
  <si>
    <t>آمزش جامع adobe hndesign cs6</t>
  </si>
  <si>
    <t>جان کروز</t>
  </si>
  <si>
    <t>مرجع تصویری 3ds max 2014 در معماری و عمران</t>
  </si>
  <si>
    <t>محمددیدبان</t>
  </si>
  <si>
    <t>آموزش تضمینی کامپیوتربراساس windows 8.1</t>
  </si>
  <si>
    <t>علیرضا همتی</t>
  </si>
  <si>
    <t>راهنمای جامع linux</t>
  </si>
  <si>
    <t>فریبا معلمی</t>
  </si>
  <si>
    <t>مرجع تصویری auto cad2014</t>
  </si>
  <si>
    <t>مرجع کامل ccnp route</t>
  </si>
  <si>
    <t>دکترحسین محسن زاده</t>
  </si>
  <si>
    <t xml:space="preserve">آزمونهای تمرینات علمی و عملی اتوکد </t>
  </si>
  <si>
    <t>محمد دیدبان</t>
  </si>
  <si>
    <t>مرجع کامل برنامه نویسی android</t>
  </si>
  <si>
    <t>حسین خوش رفتارمنفرد</t>
  </si>
  <si>
    <t>راهنمای تصویری سیستم عامل android</t>
  </si>
  <si>
    <t>آموزش گام به گام و مصور photoshop cs6</t>
  </si>
  <si>
    <t>استیو جانسون</t>
  </si>
  <si>
    <t>شیرین براتیون</t>
  </si>
  <si>
    <t>آموزش تصویری اینترنت 2014</t>
  </si>
  <si>
    <t>مرجع کامل photoshop cs6</t>
  </si>
  <si>
    <t>جمال ابوالحسنی</t>
  </si>
  <si>
    <t>مرجع کامل ccnp tshoot</t>
  </si>
  <si>
    <t xml:space="preserve">دکترحسین محسن </t>
  </si>
  <si>
    <t>آچار فرانسه کامپیوتر</t>
  </si>
  <si>
    <t>مریم فرزام</t>
  </si>
  <si>
    <t>حریم دانش</t>
  </si>
  <si>
    <t>کامپیوتر راقورت بده</t>
  </si>
  <si>
    <t>محمدعلی عزیزی</t>
  </si>
  <si>
    <t>به آوران</t>
  </si>
  <si>
    <t>ازسیر تاپیاز کامپیوتر</t>
  </si>
  <si>
    <t>حمیدالله امرایی</t>
  </si>
  <si>
    <t>کتابگرد</t>
  </si>
  <si>
    <t>ارزیابی و کنترل بیماری های سبزی</t>
  </si>
  <si>
    <t>عباس خیری</t>
  </si>
  <si>
    <t>آموزش و ترویج کشاورزی</t>
  </si>
  <si>
    <t>S138</t>
  </si>
  <si>
    <t>46F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</si>
  <si>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</si>
  <si>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</si>
  <si>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</si>
  <si>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</si>
  <si>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</si>
  <si>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</si>
  <si>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</si>
  <si>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</si>
  <si>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</si>
  <si>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</si>
  <si>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</si>
  <si>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</si>
  <si>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</si>
  <si>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</si>
  <si>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</si>
  <si>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</si>
  <si>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</si>
  <si>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 xml:space="preserve">تشخیص ومدیریت آفات وبیماری های محصولات گلخانه ای </t>
  </si>
  <si>
    <t xml:space="preserve">رضا قادری </t>
  </si>
  <si>
    <t>سروا</t>
  </si>
  <si>
    <t>دنیای شگفت انگیز کاکتوس ها</t>
  </si>
  <si>
    <t>معصومه استکی</t>
  </si>
  <si>
    <t>مرزدانش</t>
  </si>
  <si>
    <t>تولید ورمی کمپوست</t>
  </si>
  <si>
    <t>سمیه طباطبایی</t>
  </si>
  <si>
    <t>راهنمای عملی کشت وپرورش درختان میوه دانه دار</t>
  </si>
  <si>
    <t xml:space="preserve">دکترحمید عبدالهی </t>
  </si>
  <si>
    <t>مهندسی گلخانه</t>
  </si>
  <si>
    <t>مریم مرادمند</t>
  </si>
  <si>
    <t>پرورش گل و گیاهان زینتی در باغ و خانه</t>
  </si>
  <si>
    <t>دکترعباس میرزاخانی</t>
  </si>
  <si>
    <t xml:space="preserve">راهنمای کامل کشت وپرورش گوجه فرنگی </t>
  </si>
  <si>
    <t xml:space="preserve">مهندس کیهان خسروی </t>
  </si>
  <si>
    <t>اصول اجرایی سیستم های آبیاری بارانی و قطره ای</t>
  </si>
  <si>
    <t>امین روشنی</t>
  </si>
  <si>
    <t xml:space="preserve">رویکردی نوین برمدیریت کاشت . داشت وبرداشت پسته </t>
  </si>
  <si>
    <t>محمدجواد محمودی میمند</t>
  </si>
  <si>
    <t>نیوشه</t>
  </si>
  <si>
    <t xml:space="preserve">مدیریت انتخاب وکاشت ارقام پسته </t>
  </si>
  <si>
    <t xml:space="preserve">مهندس عبدالحمید شرافتی </t>
  </si>
  <si>
    <t>آموزش گام به گام نرم افزارتخصصی طراحی فضای سبز</t>
  </si>
  <si>
    <t>میثم مظاهری</t>
  </si>
  <si>
    <t>کاهو.آندیو و شیکوره</t>
  </si>
  <si>
    <t>ادواردجی. رایدر</t>
  </si>
  <si>
    <t>بهروز سرابی</t>
  </si>
  <si>
    <t>راهنمای جامع مدیریت پرورش مرغ تخم گذار</t>
  </si>
  <si>
    <t>راهنمای جامع وکاربردی کشت گلخانه ای گوجه فرنگی وخیار</t>
  </si>
  <si>
    <t>دکترطاهربرزگر</t>
  </si>
  <si>
    <t>پرورش سبزی درباغ و خانه</t>
  </si>
  <si>
    <t>حسن حسنی زاده</t>
  </si>
  <si>
    <t>حامی</t>
  </si>
  <si>
    <t>پرورش گل درباغ . خانه و آپارتمان(2ج)</t>
  </si>
  <si>
    <t>آب برای غذا.آب برای زندگی</t>
  </si>
  <si>
    <t>علیرضاسلامت</t>
  </si>
  <si>
    <t>کمیته ملی آبیاری و زهکشی</t>
  </si>
  <si>
    <t>کاملترین استخاره باقرآن</t>
  </si>
  <si>
    <t>رضامرندی</t>
  </si>
  <si>
    <t>سروش ولایت</t>
  </si>
  <si>
    <t>BP802</t>
  </si>
  <si>
    <t>34E</t>
  </si>
  <si>
    <t>BP803</t>
  </si>
  <si>
    <t>BP804</t>
  </si>
  <si>
    <t>BP805</t>
  </si>
  <si>
    <t>BP806</t>
  </si>
  <si>
    <t>BP807</t>
  </si>
  <si>
    <t>BP808</t>
  </si>
  <si>
    <t>BP809</t>
  </si>
  <si>
    <t>BP810</t>
  </si>
  <si>
    <t>BP811</t>
  </si>
  <si>
    <t>BP812</t>
  </si>
  <si>
    <t>BP813</t>
  </si>
  <si>
    <t>BP814</t>
  </si>
  <si>
    <t>BP815</t>
  </si>
  <si>
    <t>BP816</t>
  </si>
  <si>
    <t>BP817</t>
  </si>
  <si>
    <t>BP818</t>
  </si>
  <si>
    <t>BP819</t>
  </si>
  <si>
    <t>BP820</t>
  </si>
  <si>
    <t>BP821</t>
  </si>
  <si>
    <t>BP822</t>
  </si>
  <si>
    <t>BP823</t>
  </si>
  <si>
    <t>BP824</t>
  </si>
  <si>
    <t>BP825</t>
  </si>
  <si>
    <t>BP826</t>
  </si>
  <si>
    <t>BP827</t>
  </si>
  <si>
    <t>BP828</t>
  </si>
  <si>
    <t>BP829</t>
  </si>
  <si>
    <t>BP830</t>
  </si>
  <si>
    <t>BP831</t>
  </si>
  <si>
    <t>BP832</t>
  </si>
  <si>
    <t>BP833</t>
  </si>
  <si>
    <t>BP834</t>
  </si>
  <si>
    <t>BP835</t>
  </si>
  <si>
    <t>BP836</t>
  </si>
  <si>
    <t>BP837</t>
  </si>
  <si>
    <t>BP838</t>
  </si>
  <si>
    <t>BP839</t>
  </si>
  <si>
    <t>BP840</t>
  </si>
  <si>
    <t>BP841</t>
  </si>
  <si>
    <t>BP842</t>
  </si>
  <si>
    <t>BP843</t>
  </si>
  <si>
    <t>BP844</t>
  </si>
  <si>
    <t>درسهاوعبرتها از قرآن و کربلا</t>
  </si>
  <si>
    <t>اسدا...محمدی نیا</t>
  </si>
  <si>
    <t>سبط اکبر</t>
  </si>
  <si>
    <t>اجوبه الاستفتائات</t>
  </si>
  <si>
    <t>آیت ا...خامنه ای</t>
  </si>
  <si>
    <t>زمزم هدایت</t>
  </si>
  <si>
    <t xml:space="preserve">زیباترین سرمشق خاتم الانبیا صلی الله علیه وآله وسلم </t>
  </si>
  <si>
    <t>سیداسماعیل حسینی</t>
  </si>
  <si>
    <t>رساله اجوبه الاستفتائات</t>
  </si>
  <si>
    <t>روش دعا و نیایش</t>
  </si>
  <si>
    <t xml:space="preserve">امیرملک محمودی </t>
  </si>
  <si>
    <t>شهاب الدین</t>
  </si>
  <si>
    <t>قرآن درمانی روحی وجسمی</t>
  </si>
  <si>
    <t>محسن آشتیانی</t>
  </si>
  <si>
    <t>زهیر</t>
  </si>
  <si>
    <t>خصایص ام المومنین . خدیجه الکبری</t>
  </si>
  <si>
    <t>حسین تهرانی</t>
  </si>
  <si>
    <t>طوبای محبت</t>
  </si>
  <si>
    <t>ترجمه بیت الاحزان</t>
  </si>
  <si>
    <t>مجتبی خورشیدی</t>
  </si>
  <si>
    <t>زن در قرآن</t>
  </si>
  <si>
    <t>فریباچناری</t>
  </si>
  <si>
    <t>دارالعلم</t>
  </si>
  <si>
    <t>معراج پیامبرصلی الله علیه آله وسلم</t>
  </si>
  <si>
    <t>علیرضا زکی زاده رنانی</t>
  </si>
  <si>
    <t>زائرآستان مقدس</t>
  </si>
  <si>
    <t>قصه هجرت</t>
  </si>
  <si>
    <t>علی نظری منفرد</t>
  </si>
  <si>
    <t>34F</t>
  </si>
  <si>
    <t>احتجاج/مناظره با مخالفان</t>
  </si>
  <si>
    <t>ابومنصوراحدبن علی ابن ابیطالب طبرسی</t>
  </si>
  <si>
    <t>محمدمهدی سازندگی</t>
  </si>
  <si>
    <t>نویدظهور</t>
  </si>
  <si>
    <t>مقتل مقرم/داستان کربلا</t>
  </si>
  <si>
    <t>سید عبدالزاق مقرم</t>
  </si>
  <si>
    <t>احکام وآداب سفر</t>
  </si>
  <si>
    <t>محمد وحیدی</t>
  </si>
  <si>
    <t>اولین مقتل سالار شهیدان</t>
  </si>
  <si>
    <t>سید علی محمد موسوی جزایری</t>
  </si>
  <si>
    <t>بنی زهرا</t>
  </si>
  <si>
    <t>امام علی علییه السلام/صدای عدالت انسانی</t>
  </si>
  <si>
    <t>جرج جرداق</t>
  </si>
  <si>
    <t>سید هادی خسروشاهی</t>
  </si>
  <si>
    <t>امام عصر علیه السلام</t>
  </si>
  <si>
    <t>تاریخ چهارده معصوم</t>
  </si>
  <si>
    <t>محمدجواد مولوی نیا</t>
  </si>
  <si>
    <t>مهدی صدری</t>
  </si>
  <si>
    <t>تحلیل و بررسی انگیزه حرکت سیدالشهداعلیه السلام</t>
  </si>
  <si>
    <t>عین الحیاه</t>
  </si>
  <si>
    <t>کاظم عابدینی مطلق</t>
  </si>
  <si>
    <t>یقظه</t>
  </si>
  <si>
    <t>وقایع الشیعه/درذکرتاریخ  سرگذشت ائمه معصومین علیه السلام</t>
  </si>
  <si>
    <t>رفیع الدین رفیعی</t>
  </si>
  <si>
    <t>محض یار</t>
  </si>
  <si>
    <t>حلیه المتقین</t>
  </si>
  <si>
    <t>پنجره های تشنه</t>
  </si>
  <si>
    <t>مهدی قزلی</t>
  </si>
  <si>
    <t>احکام خانواده</t>
  </si>
  <si>
    <t>غررالحکم ودررالکلم</t>
  </si>
  <si>
    <t>عبدالواحد تمیمی امدی</t>
  </si>
  <si>
    <t>محمدرحمتی شهرضا</t>
  </si>
  <si>
    <t>صبح پیروزی</t>
  </si>
  <si>
    <t>یوسف اسدزاده</t>
  </si>
  <si>
    <t>پیام مقدس</t>
  </si>
  <si>
    <t>زادالمعاد</t>
  </si>
  <si>
    <t>اسرارالصلوه</t>
  </si>
  <si>
    <t>میرزاجواد آقا ملکی تبریزی</t>
  </si>
  <si>
    <t>عصرظهور</t>
  </si>
  <si>
    <t>علی کورانی</t>
  </si>
  <si>
    <t>بین الملل</t>
  </si>
  <si>
    <t>قصه های قرآن از تولد آدم تارحلت خاتم</t>
  </si>
  <si>
    <t>معصومه بیگم آزرمی</t>
  </si>
  <si>
    <t>وحدت بخش</t>
  </si>
  <si>
    <t>هزارو یک حکایت اخلاقی</t>
  </si>
  <si>
    <t>نیلوفرانه</t>
  </si>
  <si>
    <t>قصه های قرآن تاریخ انبیا از آدم تا خاتم</t>
  </si>
  <si>
    <t>آیت ا...محسن غرویان</t>
  </si>
  <si>
    <t>ژکان</t>
  </si>
  <si>
    <t>35A</t>
  </si>
  <si>
    <t>احکام عمومی</t>
  </si>
  <si>
    <t>صحیفه سجادیه</t>
  </si>
  <si>
    <t>امام زین العابدین علیه السلام</t>
  </si>
  <si>
    <t>مونا ناصرالمعمار</t>
  </si>
  <si>
    <t>محراب دانش</t>
  </si>
  <si>
    <t>حق الیقین</t>
  </si>
  <si>
    <t>نهج الفصاحه</t>
  </si>
  <si>
    <t>مهدی انصاری قمی</t>
  </si>
  <si>
    <t>طب الائمه</t>
  </si>
  <si>
    <t>علامه سیدعبدالله شبر</t>
  </si>
  <si>
    <t>عباس پسندیده</t>
  </si>
  <si>
    <t>هفت</t>
  </si>
  <si>
    <t>مقتل مقرم</t>
  </si>
  <si>
    <t>سیدعبدالرزاق مقرم</t>
  </si>
  <si>
    <t>پرویز لولاور</t>
  </si>
  <si>
    <t>آرام دل</t>
  </si>
  <si>
    <t>العباس علیه السلام</t>
  </si>
  <si>
    <t>کلیات احادیث قدسی</t>
  </si>
  <si>
    <t>شیخ حر عاملی</t>
  </si>
  <si>
    <t>محمدحسین خورشیدی</t>
  </si>
  <si>
    <t>مکیال المکارم/2ج</t>
  </si>
  <si>
    <t>علامه موسوی اصفهانی</t>
  </si>
  <si>
    <t>حائری قزوینی</t>
  </si>
  <si>
    <t>عترت</t>
  </si>
  <si>
    <t>درآمدهای حلال وحرام</t>
  </si>
  <si>
    <t>تاریخ انبیاء</t>
  </si>
  <si>
    <t>زندگی ومیراث کورش کبیر</t>
  </si>
  <si>
    <t>کیوان سالمی فیه</t>
  </si>
  <si>
    <t>زرین مهر</t>
  </si>
  <si>
    <t>36F</t>
  </si>
  <si>
    <t>زندگی ومیراث زرتشت</t>
  </si>
  <si>
    <t>داریوش امپراتورپارس</t>
  </si>
  <si>
    <t>پیر بریان</t>
  </si>
  <si>
    <t>زینب دریس محافی</t>
  </si>
  <si>
    <t>D313</t>
  </si>
  <si>
    <t>D314</t>
  </si>
  <si>
    <t>D315</t>
  </si>
  <si>
    <t>D316</t>
  </si>
  <si>
    <t>D317</t>
  </si>
  <si>
    <t>D318</t>
  </si>
  <si>
    <t>D319</t>
  </si>
  <si>
    <t>پل خیلی دوراست فاجعه کشتی تایتانیک</t>
  </si>
  <si>
    <t>کورنلیوس راین/والتراورو</t>
  </si>
  <si>
    <t>امپراتوری ایران</t>
  </si>
  <si>
    <t>دان ناردو</t>
  </si>
  <si>
    <t>مرتضی ثاقب فر</t>
  </si>
  <si>
    <t>تاریخ روابط روس و ایران</t>
  </si>
  <si>
    <t>سید محمدعلی جمالزاده</t>
  </si>
  <si>
    <t>رساله کاتب کرمانی</t>
  </si>
  <si>
    <t>حاج میرزاابراهیم سیدهاشمی در انقلاب مشروطیت</t>
  </si>
  <si>
    <t>سیدابراهیم سیدهاشمی</t>
  </si>
  <si>
    <t>نوروزی</t>
  </si>
  <si>
    <t>حدیث انقلاب</t>
  </si>
  <si>
    <t>شمس آل احمد</t>
  </si>
  <si>
    <t>غرب زدگی</t>
  </si>
  <si>
    <t>تذکره شاعران کرمان.ستارگان کرمان</t>
  </si>
  <si>
    <t>دکترحسین بهزادی اندوهجردی</t>
  </si>
  <si>
    <t>PI470</t>
  </si>
  <si>
    <t>9A</t>
  </si>
  <si>
    <t>رستاخیز کلمات</t>
  </si>
  <si>
    <t>PI471</t>
  </si>
  <si>
    <t>PI472</t>
  </si>
  <si>
    <t>PI473</t>
  </si>
  <si>
    <t>PI474</t>
  </si>
  <si>
    <t>PI475</t>
  </si>
  <si>
    <t>PI476</t>
  </si>
  <si>
    <t>PI477</t>
  </si>
  <si>
    <t>PI478</t>
  </si>
  <si>
    <t>PI479</t>
  </si>
  <si>
    <t>PI480</t>
  </si>
  <si>
    <t>PI481</t>
  </si>
  <si>
    <t>PI482</t>
  </si>
  <si>
    <t>PI483</t>
  </si>
  <si>
    <t>PI484</t>
  </si>
  <si>
    <t>PI485</t>
  </si>
  <si>
    <t>PI486</t>
  </si>
  <si>
    <t>PI487</t>
  </si>
  <si>
    <t>PI488</t>
  </si>
  <si>
    <t>PI489</t>
  </si>
  <si>
    <t>PI490</t>
  </si>
  <si>
    <t>PI491</t>
  </si>
  <si>
    <t>PI492</t>
  </si>
  <si>
    <t>PI493</t>
  </si>
  <si>
    <t>سقوط</t>
  </si>
  <si>
    <t>امیرلاهوتی</t>
  </si>
  <si>
    <t>نان آن سالها</t>
  </si>
  <si>
    <t xml:space="preserve">دکترمحمدظروفی </t>
  </si>
  <si>
    <t>دیوارچین</t>
  </si>
  <si>
    <t>آرمین شرف</t>
  </si>
  <si>
    <t>وقتی زنها سیگار می کشند</t>
  </si>
  <si>
    <t>مهناز میرزایی</t>
  </si>
  <si>
    <t>بی عشق هرگز</t>
  </si>
  <si>
    <t>علی اطهری کرمانی</t>
  </si>
  <si>
    <t>بازیگران کاخ سبز</t>
  </si>
  <si>
    <t xml:space="preserve">منوچهر آتشی </t>
  </si>
  <si>
    <t>مجموعه اشعار منوچهرآتشی/ج1</t>
  </si>
  <si>
    <t>خود مشت مالی</t>
  </si>
  <si>
    <t>مجموعه اشعارشهریار/ج1</t>
  </si>
  <si>
    <t>محمدحسین شهریار</t>
  </si>
  <si>
    <t>شادکامان دره قره سو</t>
  </si>
  <si>
    <t>نوح هزار طوفان</t>
  </si>
  <si>
    <t>دیوان کامل شاه نعمت الله ولی</t>
  </si>
  <si>
    <t>شاه نعمت ا... ولی</t>
  </si>
  <si>
    <t>دنیای دانش</t>
  </si>
  <si>
    <t>سمک عیار/3ج</t>
  </si>
  <si>
    <t>فرامرزبن عبدالل الکاتب الرجانی</t>
  </si>
  <si>
    <t>بهزاد</t>
  </si>
  <si>
    <t>مجموعه اشعار عارف قزوینی</t>
  </si>
  <si>
    <t>محمدعلی سپانلو</t>
  </si>
  <si>
    <t>مجموعه اشعارحمید مصدق</t>
  </si>
  <si>
    <t>حمید مصدق</t>
  </si>
  <si>
    <t>حکومت نظامی</t>
  </si>
  <si>
    <t>دکتریحیی مروستی</t>
  </si>
  <si>
    <t>اقدس یغمایی</t>
  </si>
  <si>
    <t>9B</t>
  </si>
  <si>
    <t>کشکول شیخ بهایی</t>
  </si>
  <si>
    <t>مهدی سازندگی</t>
  </si>
  <si>
    <t>دیوان رودکی</t>
  </si>
  <si>
    <t>علی اصغرطاهری</t>
  </si>
  <si>
    <t>داریوش</t>
  </si>
  <si>
    <t>دیوان عطار نیشابوری</t>
  </si>
  <si>
    <t>عطارنیشابوری</t>
  </si>
  <si>
    <t>فرهنگ و قلم</t>
  </si>
  <si>
    <t>دیوان فخرالدین عراقی</t>
  </si>
  <si>
    <t>مثنوی معنوی</t>
  </si>
  <si>
    <t>خادم الرضا</t>
  </si>
  <si>
    <t>PI494</t>
  </si>
  <si>
    <t>PI495</t>
  </si>
  <si>
    <t>PI496</t>
  </si>
  <si>
    <t>PI497</t>
  </si>
  <si>
    <t>PI498</t>
  </si>
  <si>
    <t>PI499</t>
  </si>
  <si>
    <t>PI500</t>
  </si>
  <si>
    <t>PI501</t>
  </si>
  <si>
    <t>PI502</t>
  </si>
  <si>
    <t>PI503</t>
  </si>
  <si>
    <t>PI504</t>
  </si>
  <si>
    <t>PI505</t>
  </si>
  <si>
    <t>PI506</t>
  </si>
  <si>
    <t>PI507</t>
  </si>
  <si>
    <t>PI508</t>
  </si>
  <si>
    <t>کلیله و دمنه</t>
  </si>
  <si>
    <t>ابوالمعالی نصرالله بن محمد منشی</t>
  </si>
  <si>
    <t>دیوان پروین اعتصامی</t>
  </si>
  <si>
    <t>پروین اعتصامی</t>
  </si>
  <si>
    <t>فیض بوک/مجموعه شعرطنز</t>
  </si>
  <si>
    <t>ناصرفیض</t>
  </si>
  <si>
    <t>مجموعه اشعار نیما یوشیج</t>
  </si>
  <si>
    <t>نیما یوشیج</t>
  </si>
  <si>
    <t>املت دسته دار/مجموعه شعرطنز</t>
  </si>
  <si>
    <t>مقالات شمس</t>
  </si>
  <si>
    <t>شمس الدین محمد تبریزی</t>
  </si>
  <si>
    <t>هنرقلم</t>
  </si>
  <si>
    <t>مولانا جلال الدین محمدبلخی(مولوی)</t>
  </si>
  <si>
    <t>نرگس ابوالحسنی قزاآنی</t>
  </si>
  <si>
    <t>هزارویک شب/2ج</t>
  </si>
  <si>
    <t>چرند و پرند</t>
  </si>
  <si>
    <t>علی اکبردهخدا</t>
  </si>
  <si>
    <t>همینه</t>
  </si>
  <si>
    <t>کورش علیائی</t>
  </si>
  <si>
    <t>فریدالدین عطارنیشابوری</t>
  </si>
  <si>
    <t>کومه</t>
  </si>
  <si>
    <t>دیوان کامل رهی معیری</t>
  </si>
  <si>
    <t>مریم تنباکویی</t>
  </si>
  <si>
    <t>کلیات عبید زاکانی</t>
  </si>
  <si>
    <t>مولانا نظام الدین عبدالله</t>
  </si>
  <si>
    <t>لیلی و مجنون</t>
  </si>
  <si>
    <t>حکیم نظامی گنجوی</t>
  </si>
  <si>
    <t>علی کاملی</t>
  </si>
  <si>
    <t>خیام نیشابوری</t>
  </si>
  <si>
    <t xml:space="preserve"> رباعیات خیام/چند زبانه(فارسی.انگلیسی.آلمانی.فرانسه)</t>
  </si>
  <si>
    <t>اکتا</t>
  </si>
  <si>
    <t>هدیه عقاب</t>
  </si>
  <si>
    <t>BF483</t>
  </si>
  <si>
    <t>20F</t>
  </si>
  <si>
    <t>BF484</t>
  </si>
  <si>
    <t>BF485</t>
  </si>
  <si>
    <t>BF486</t>
  </si>
  <si>
    <t>BF487</t>
  </si>
  <si>
    <t>BF488</t>
  </si>
  <si>
    <t>BF489</t>
  </si>
  <si>
    <t>BF490</t>
  </si>
  <si>
    <t>BF491</t>
  </si>
  <si>
    <t>BF492</t>
  </si>
  <si>
    <t>BF493</t>
  </si>
  <si>
    <t>BF494</t>
  </si>
  <si>
    <t>BF495</t>
  </si>
  <si>
    <t>BF496</t>
  </si>
  <si>
    <t>BF497</t>
  </si>
  <si>
    <t>BF498</t>
  </si>
  <si>
    <t>BF499</t>
  </si>
  <si>
    <t>BF500</t>
  </si>
  <si>
    <t>BF501</t>
  </si>
  <si>
    <t>BF502</t>
  </si>
  <si>
    <t>BF503</t>
  </si>
  <si>
    <t>BF504</t>
  </si>
  <si>
    <t>BF505</t>
  </si>
  <si>
    <t>BF506</t>
  </si>
  <si>
    <t>BF507</t>
  </si>
  <si>
    <t>BF508</t>
  </si>
  <si>
    <t>BF509</t>
  </si>
  <si>
    <t>BF510</t>
  </si>
  <si>
    <t>BF511</t>
  </si>
  <si>
    <t>BF512</t>
  </si>
  <si>
    <t>BF513</t>
  </si>
  <si>
    <t>BF514</t>
  </si>
  <si>
    <t>BF515</t>
  </si>
  <si>
    <t>BF516</t>
  </si>
  <si>
    <t>BF517</t>
  </si>
  <si>
    <t>BF518</t>
  </si>
  <si>
    <t>BF519</t>
  </si>
  <si>
    <t>BF520</t>
  </si>
  <si>
    <t>BF521</t>
  </si>
  <si>
    <t>BF522</t>
  </si>
  <si>
    <t>BF523</t>
  </si>
  <si>
    <t>BF524</t>
  </si>
  <si>
    <t>BF525</t>
  </si>
  <si>
    <t>BF526</t>
  </si>
  <si>
    <t>BF527</t>
  </si>
  <si>
    <t>BF528</t>
  </si>
  <si>
    <t>BF529</t>
  </si>
  <si>
    <t>BF530</t>
  </si>
  <si>
    <t>BF531</t>
  </si>
  <si>
    <t>BF532</t>
  </si>
  <si>
    <t>BF533</t>
  </si>
  <si>
    <t>BF534</t>
  </si>
  <si>
    <t>BF535</t>
  </si>
  <si>
    <t>BF536</t>
  </si>
  <si>
    <t>BF537</t>
  </si>
  <si>
    <t>BF538</t>
  </si>
  <si>
    <t>BF539</t>
  </si>
  <si>
    <t>BF540</t>
  </si>
  <si>
    <t>BF541</t>
  </si>
  <si>
    <t>BF542</t>
  </si>
  <si>
    <t>BF543</t>
  </si>
  <si>
    <t>BF544</t>
  </si>
  <si>
    <t>BF545</t>
  </si>
  <si>
    <t>BF546</t>
  </si>
  <si>
    <t>BF547</t>
  </si>
  <si>
    <t>BF548</t>
  </si>
  <si>
    <t>آتش درون</t>
  </si>
  <si>
    <t>نود دقیقه در بهشت</t>
  </si>
  <si>
    <t>دان پایپر/سسیل مورفی</t>
  </si>
  <si>
    <t>اکرم مریخ نژاد اصل</t>
  </si>
  <si>
    <t>داستان</t>
  </si>
  <si>
    <t>آیین دوست یابی و تاثیر گإاری برافراد</t>
  </si>
  <si>
    <t>دیل کارنگی</t>
  </si>
  <si>
    <t>فرشته پرنیان خوی</t>
  </si>
  <si>
    <t>کوین هوگان</t>
  </si>
  <si>
    <t>زینب لامعی</t>
  </si>
  <si>
    <t>به سوی موفقیت</t>
  </si>
  <si>
    <t>بهرام سعید مهدوی</t>
  </si>
  <si>
    <t>نقش نگین</t>
  </si>
  <si>
    <t xml:space="preserve">ویتامین های موفقیت </t>
  </si>
  <si>
    <t>منصوره آرام فرد</t>
  </si>
  <si>
    <t>معجون موفقیت</t>
  </si>
  <si>
    <t>راههای مقابله بانگرانی و اضطراب</t>
  </si>
  <si>
    <t>جادوی علم نفوذ در دیگران</t>
  </si>
  <si>
    <t>ثروتمندترین مرد بابل</t>
  </si>
  <si>
    <t xml:space="preserve"> جرج سمیوئل کلاسون</t>
  </si>
  <si>
    <t>زبان بدن</t>
  </si>
  <si>
    <t>آلن پیز</t>
  </si>
  <si>
    <t>شاه کلید</t>
  </si>
  <si>
    <t>چارلز هانل</t>
  </si>
  <si>
    <t>محمدرمضان کاشی</t>
  </si>
  <si>
    <t>قدرت عادت</t>
  </si>
  <si>
    <t>پروین بیات</t>
  </si>
  <si>
    <t>چارلز دوهینگ</t>
  </si>
  <si>
    <t>فاطمه سلیمانی</t>
  </si>
  <si>
    <t>اسپنسرجانسون</t>
  </si>
  <si>
    <t>آیینه بهار</t>
  </si>
  <si>
    <t>چه کسی پنیرمرا جابجا کرد</t>
  </si>
  <si>
    <t>چگونه حافظه درخشان داشته باشیم</t>
  </si>
  <si>
    <t>دومینگ ا. براین</t>
  </si>
  <si>
    <t>سمیه موحدی فرد</t>
  </si>
  <si>
    <t>همگرا</t>
  </si>
  <si>
    <t>قورباغه راببوس</t>
  </si>
  <si>
    <t>محبوبه جعفری</t>
  </si>
  <si>
    <t>کرانه عشق</t>
  </si>
  <si>
    <t>حافظه برتر به روش تونی بازان</t>
  </si>
  <si>
    <t>تونی بازان</t>
  </si>
  <si>
    <t>وحید محمدی سیرت</t>
  </si>
  <si>
    <t>قوانین واقعی یک ازدواج</t>
  </si>
  <si>
    <t>آزاده سخایی منش</t>
  </si>
  <si>
    <t>ارمغان گیلار</t>
  </si>
  <si>
    <t>تا این کتاب را نخوانده اید ازدواج نکنید</t>
  </si>
  <si>
    <t>محمد رفعت</t>
  </si>
  <si>
    <t>زهرااسحاقی</t>
  </si>
  <si>
    <t>شعبانی</t>
  </si>
  <si>
    <t>مهارتهای پیشگیری از استرس</t>
  </si>
  <si>
    <t>میناظاهری</t>
  </si>
  <si>
    <t>قدرت بازآفرینی زندگی</t>
  </si>
  <si>
    <t>الهام حاجی باقری</t>
  </si>
  <si>
    <t>توسعه قلم</t>
  </si>
  <si>
    <t>قدرت جذبه</t>
  </si>
  <si>
    <t>مریم کاویانی</t>
  </si>
  <si>
    <t>افزایش قدرت</t>
  </si>
  <si>
    <t>ران بریسی</t>
  </si>
  <si>
    <t>مجید دانایی</t>
  </si>
  <si>
    <t>استرس ممنوع</t>
  </si>
  <si>
    <t>الن الکین</t>
  </si>
  <si>
    <t>پرورش نخستین مهارت های کودک</t>
  </si>
  <si>
    <t>دکترمیریام استاپرد</t>
  </si>
  <si>
    <t>ملیحه وفایی</t>
  </si>
  <si>
    <t>اختلالات یادگیری</t>
  </si>
  <si>
    <t>دکترسمیرابراتی</t>
  </si>
  <si>
    <t>نکات ظریف شاد زیستن</t>
  </si>
  <si>
    <t>دکترباربارا آن کیپفر</t>
  </si>
  <si>
    <t>لیلا عیسی نیا</t>
  </si>
  <si>
    <t>افق دور</t>
  </si>
  <si>
    <t>روشهای مقابله با فشارهای عصبی</t>
  </si>
  <si>
    <t>د.حسن حسن</t>
  </si>
  <si>
    <t>آینه دانش</t>
  </si>
  <si>
    <t>روش های مقابله با کمرویی</t>
  </si>
  <si>
    <t>گلن اسچیلاردی</t>
  </si>
  <si>
    <t>اشرف راضی</t>
  </si>
  <si>
    <t>راهکارهای ساده برای تربیت پسران موفق</t>
  </si>
  <si>
    <t>پرومودباترا</t>
  </si>
  <si>
    <t>راهکارهای ساده برای تربیت دختران موفق</t>
  </si>
  <si>
    <t>چگونه مردان را به گوش دادن وادارکنیم</t>
  </si>
  <si>
    <t>جان گری</t>
  </si>
  <si>
    <t>ندای الهی</t>
  </si>
  <si>
    <t>چگونه مانند کودکان به خواسته هایمان برسیم</t>
  </si>
  <si>
    <t>بیل ادلر</t>
  </si>
  <si>
    <t>بیگ بنگ ، فلسفه و خدا</t>
  </si>
  <si>
    <t>جانرتاسلامان</t>
  </si>
  <si>
    <t>رامین کریمی ثالث</t>
  </si>
  <si>
    <t>قدم زدن روی ماه با اینشتن/علم حافظه</t>
  </si>
  <si>
    <t>جوشوا فوئر</t>
  </si>
  <si>
    <t>گیتی قاسم زاده</t>
  </si>
  <si>
    <t>اینشتن/رویاهای یک نابغه</t>
  </si>
  <si>
    <t>الن لایتمن</t>
  </si>
  <si>
    <t>مانی صادق</t>
  </si>
  <si>
    <t>درشاهراه موفقیت لاک پشت نباشید</t>
  </si>
  <si>
    <t>دکترعلی علی کریمی</t>
  </si>
  <si>
    <t>لبخند بدون دلیل</t>
  </si>
  <si>
    <t>دکتر لی جامپولسکی</t>
  </si>
  <si>
    <t>شهلا عزیزی</t>
  </si>
  <si>
    <t>روانشناسی خرید برای خانم ها</t>
  </si>
  <si>
    <t>ایوالوت</t>
  </si>
  <si>
    <t>معصومه خانی</t>
  </si>
  <si>
    <t>آنچه می خواهم دخترانم بدانند</t>
  </si>
  <si>
    <t>منصوره فتاحیان</t>
  </si>
  <si>
    <t>آیینه دانش</t>
  </si>
  <si>
    <t>الکساندرااستادارد</t>
  </si>
  <si>
    <t>پدرشصت دقیقه ای</t>
  </si>
  <si>
    <t>حسین مسنن فارسی</t>
  </si>
  <si>
    <t>مادر شصت دقیقه ای</t>
  </si>
  <si>
    <t>راب پارسونز</t>
  </si>
  <si>
    <t>فاطمه اعلمی</t>
  </si>
  <si>
    <t>خانواده شصت دقیقه ای</t>
  </si>
  <si>
    <t>شب ادراری</t>
  </si>
  <si>
    <t>دکتر پریستون اسمیت</t>
  </si>
  <si>
    <t>منزه فراهانی</t>
  </si>
  <si>
    <t>قدرت والدین</t>
  </si>
  <si>
    <t>جان شری</t>
  </si>
  <si>
    <t>خواهر و برادر تازه</t>
  </si>
  <si>
    <t>دکتر ریچاردولفسان</t>
  </si>
  <si>
    <t>متین پدرامی</t>
  </si>
  <si>
    <t>جان بروس</t>
  </si>
  <si>
    <t>تربیت فرزند در اسلام</t>
  </si>
  <si>
    <t>دکتر عبدالله ناصح علوان</t>
  </si>
  <si>
    <t>مبین اندیشه</t>
  </si>
  <si>
    <t>تریسی گادریدیچ</t>
  </si>
  <si>
    <t>چگونه بهترین بابای دنیا شویم</t>
  </si>
  <si>
    <t>چگونه بهترین مامان دنیا شویم</t>
  </si>
  <si>
    <t>فرزند صالح</t>
  </si>
  <si>
    <t>ستار پورابراهیم</t>
  </si>
  <si>
    <t>قزوین</t>
  </si>
  <si>
    <t>پول و قانون جذب</t>
  </si>
  <si>
    <t>استر و جری هیکس</t>
  </si>
  <si>
    <t>مهراوه فیروز</t>
  </si>
  <si>
    <t>انرژی درمانی</t>
  </si>
  <si>
    <t>ژانت مکراو</t>
  </si>
  <si>
    <t>قدیرگلکاریان</t>
  </si>
  <si>
    <t>طلایه</t>
  </si>
  <si>
    <t>سرگذشت مشهورترین میلیاردهای جهان</t>
  </si>
  <si>
    <t>علی محمد نجاتی</t>
  </si>
  <si>
    <t>نواندیش</t>
  </si>
  <si>
    <t>اعتماد بنفس</t>
  </si>
  <si>
    <t>شهرزاد لولاچی</t>
  </si>
  <si>
    <t>زن پولدار</t>
  </si>
  <si>
    <t>کیم کیوساکی</t>
  </si>
  <si>
    <t>داودنعمت اللهی</t>
  </si>
  <si>
    <t>معیاراندیشه</t>
  </si>
  <si>
    <t xml:space="preserve">آیین دوست یابی </t>
  </si>
  <si>
    <t>هانیه حق نبی مطلق</t>
  </si>
  <si>
    <t>آیین زندگی</t>
  </si>
  <si>
    <t>همه چیز با تو شروع می شود</t>
  </si>
  <si>
    <t>مومن سکمن</t>
  </si>
  <si>
    <t>شیوا صائقی ممقانی</t>
  </si>
  <si>
    <t>راه هنرمند/بازیابی خلاقیت</t>
  </si>
  <si>
    <t>جولیا کامرون</t>
  </si>
  <si>
    <t>قدرت خنده</t>
  </si>
  <si>
    <t>کاش قبل از ازدواج می دانستم</t>
  </si>
  <si>
    <t>شهریار</t>
  </si>
  <si>
    <t>دوستی با خداوند گفت گویی نامتعارف</t>
  </si>
  <si>
    <t>نیل دونالد والش</t>
  </si>
  <si>
    <t>سهیل سمی</t>
  </si>
  <si>
    <t>D320</t>
  </si>
  <si>
    <t>D321</t>
  </si>
  <si>
    <t>D322</t>
  </si>
  <si>
    <t>D323</t>
  </si>
  <si>
    <t>راهنمای تهیه ،آماده سازی و پخت میگو</t>
  </si>
  <si>
    <t>دکتر امیررضا شویک لو</t>
  </si>
  <si>
    <t>TX130</t>
  </si>
  <si>
    <t>16C</t>
  </si>
  <si>
    <t>آموزش پخت آش و آبگوشت</t>
  </si>
  <si>
    <t>تحریریه مجله آشپزباشی</t>
  </si>
  <si>
    <t>دنیای تغذیه</t>
  </si>
  <si>
    <t>TX131</t>
  </si>
  <si>
    <t>TX132</t>
  </si>
  <si>
    <t>TX133</t>
  </si>
  <si>
    <t>TX134</t>
  </si>
  <si>
    <t>TX135</t>
  </si>
  <si>
    <t>TX136</t>
  </si>
  <si>
    <t>TX137</t>
  </si>
  <si>
    <t>TX138</t>
  </si>
  <si>
    <t>TX139</t>
  </si>
  <si>
    <t>TX140</t>
  </si>
  <si>
    <t>TX141</t>
  </si>
  <si>
    <t>TX142</t>
  </si>
  <si>
    <t>TX143</t>
  </si>
  <si>
    <t>TX144</t>
  </si>
  <si>
    <t>TX145</t>
  </si>
  <si>
    <t>TX146</t>
  </si>
  <si>
    <t>TX147</t>
  </si>
  <si>
    <t>TX148</t>
  </si>
  <si>
    <t>TX149</t>
  </si>
  <si>
    <t>TX150</t>
  </si>
  <si>
    <t>TX151</t>
  </si>
  <si>
    <t>TX152</t>
  </si>
  <si>
    <t>TX153</t>
  </si>
  <si>
    <t>TX154</t>
  </si>
  <si>
    <t>TX155</t>
  </si>
  <si>
    <t>TX156</t>
  </si>
  <si>
    <t>TX157</t>
  </si>
  <si>
    <t>TX158</t>
  </si>
  <si>
    <t>TX159</t>
  </si>
  <si>
    <t>TX160</t>
  </si>
  <si>
    <t>TX161</t>
  </si>
  <si>
    <t>TX162</t>
  </si>
  <si>
    <t>TX163</t>
  </si>
  <si>
    <t>TX164</t>
  </si>
  <si>
    <t>TX165</t>
  </si>
  <si>
    <t>TX166</t>
  </si>
  <si>
    <t>TX167</t>
  </si>
  <si>
    <t>TX168</t>
  </si>
  <si>
    <t>TX169</t>
  </si>
  <si>
    <t>TX170</t>
  </si>
  <si>
    <t>TX171</t>
  </si>
  <si>
    <t>TX172</t>
  </si>
  <si>
    <t>TX173</t>
  </si>
  <si>
    <t>TX174</t>
  </si>
  <si>
    <t>TX175</t>
  </si>
  <si>
    <t>TX176</t>
  </si>
  <si>
    <t>TX177</t>
  </si>
  <si>
    <t>TX178</t>
  </si>
  <si>
    <t>TX179</t>
  </si>
  <si>
    <t>TX180</t>
  </si>
  <si>
    <t>TX181</t>
  </si>
  <si>
    <t>TX182</t>
  </si>
  <si>
    <t>TX183</t>
  </si>
  <si>
    <t>TX184</t>
  </si>
  <si>
    <t>TX185</t>
  </si>
  <si>
    <t>TX186</t>
  </si>
  <si>
    <t>TX187</t>
  </si>
  <si>
    <t>TX188</t>
  </si>
  <si>
    <t>TX189</t>
  </si>
  <si>
    <t>TX190</t>
  </si>
  <si>
    <t>TX191</t>
  </si>
  <si>
    <t>TX192</t>
  </si>
  <si>
    <t>TX193</t>
  </si>
  <si>
    <t>TX194</t>
  </si>
  <si>
    <t>TX195</t>
  </si>
  <si>
    <t>TX196</t>
  </si>
  <si>
    <t>TX197</t>
  </si>
  <si>
    <t>TX198</t>
  </si>
  <si>
    <t>TX199</t>
  </si>
  <si>
    <t>TX200</t>
  </si>
  <si>
    <t>TX201</t>
  </si>
  <si>
    <t>TX202</t>
  </si>
  <si>
    <t>TX203</t>
  </si>
  <si>
    <t>TX204</t>
  </si>
  <si>
    <t>TX205</t>
  </si>
  <si>
    <t>TX206</t>
  </si>
  <si>
    <t>TX207</t>
  </si>
  <si>
    <t>TX208</t>
  </si>
  <si>
    <t>TX209</t>
  </si>
  <si>
    <t>TX210</t>
  </si>
  <si>
    <t>TX211</t>
  </si>
  <si>
    <t>TX212</t>
  </si>
  <si>
    <t>TX213</t>
  </si>
  <si>
    <t>TX214</t>
  </si>
  <si>
    <t>TX215</t>
  </si>
  <si>
    <t>TX216</t>
  </si>
  <si>
    <t>TX217</t>
  </si>
  <si>
    <t>TX218</t>
  </si>
  <si>
    <t>TX219</t>
  </si>
  <si>
    <t>TX220</t>
  </si>
  <si>
    <t>TX221</t>
  </si>
  <si>
    <t>TX222</t>
  </si>
  <si>
    <t>TX223</t>
  </si>
  <si>
    <t>TX224</t>
  </si>
  <si>
    <t>TX225</t>
  </si>
  <si>
    <t>TX226</t>
  </si>
  <si>
    <t>TX227</t>
  </si>
  <si>
    <t>TX228</t>
  </si>
  <si>
    <t>TX229</t>
  </si>
  <si>
    <t>TX230</t>
  </si>
  <si>
    <t>TX231</t>
  </si>
  <si>
    <t>TX232</t>
  </si>
  <si>
    <t>TX233</t>
  </si>
  <si>
    <t>TX234</t>
  </si>
  <si>
    <t>TX235</t>
  </si>
  <si>
    <t>TX236</t>
  </si>
  <si>
    <t>انواع خوراک باقارچ</t>
  </si>
  <si>
    <t>انواع بستنی ودسرهای سرد/2ج</t>
  </si>
  <si>
    <t>آموزش انواع پلو/ج1</t>
  </si>
  <si>
    <t>انواع غذاهای پیک نیکی /ج1</t>
  </si>
  <si>
    <t>آموزش انواع تارت وپای (شیرینی)</t>
  </si>
  <si>
    <t>آموزش آشپزی تبریزی /ج1</t>
  </si>
  <si>
    <t>آشپزی ویژه ترشی /ج1</t>
  </si>
  <si>
    <t>آموزش انواع پیتزا/ج1</t>
  </si>
  <si>
    <t>آموزش انواع سالاد/2ج</t>
  </si>
  <si>
    <t>آموزش پخت انواع خورش سنتی/ج1</t>
  </si>
  <si>
    <t>آموزش پخت انواع سوپ/ج1</t>
  </si>
  <si>
    <t xml:space="preserve">انواع شیرینی برشی </t>
  </si>
  <si>
    <t>غذاهای فوری</t>
  </si>
  <si>
    <t>آموزش پخت انواع کباب /ج1</t>
  </si>
  <si>
    <t>انواع کیک وشیرینی /ج1</t>
  </si>
  <si>
    <t>آشپزی با انواع ماکارونی /2ج</t>
  </si>
  <si>
    <t>آموزش آشپزی با گوشت ماکیان</t>
  </si>
  <si>
    <t>آشپزی با ماهی و میگو</t>
  </si>
  <si>
    <t>مربا، مارمالادو کمپوت/ج1</t>
  </si>
  <si>
    <t>آشپزی ویژه دانش آموزان "میان وعده ها"</t>
  </si>
  <si>
    <t>آشپزی رژیمی</t>
  </si>
  <si>
    <t>رویا شهسوار</t>
  </si>
  <si>
    <t>ملینا</t>
  </si>
  <si>
    <t>بافتنی بزرگسالان 107 باآموزش قدم به قدم</t>
  </si>
  <si>
    <t>هنربافتنی بزرگسالان 101</t>
  </si>
  <si>
    <t>هنرتزیین غذا</t>
  </si>
  <si>
    <t>فاطمه محمودنژاد</t>
  </si>
  <si>
    <t>پرورش جوانه درباغ و خانه</t>
  </si>
  <si>
    <t>سانازسمیعی</t>
  </si>
  <si>
    <t>بیش از 49 نوع  دلمه ها. رولت ها و پتاژها</t>
  </si>
  <si>
    <t>بیش از 49 نوع  مربا و کمپوت</t>
  </si>
  <si>
    <t>خواص میوه ها و خوراکیها/2ن</t>
  </si>
  <si>
    <t xml:space="preserve">بیش از 49 نوع خوراک و خورشت  </t>
  </si>
  <si>
    <t xml:space="preserve">بیش از 49 نوع غذای بدون گوشت </t>
  </si>
  <si>
    <t xml:space="preserve">بیش از 49 نوع سالاد   </t>
  </si>
  <si>
    <t>بیش از 49 نوع  بیسکویت</t>
  </si>
  <si>
    <t>بیش از 49 نوع  آش و آبگوشت</t>
  </si>
  <si>
    <t>بیش از 49 نوع  کباب و ته چین</t>
  </si>
  <si>
    <t>بیش از 49 نوع  ؛ذای محلی ایرانی</t>
  </si>
  <si>
    <t>بیش از 49 نوع  دسر</t>
  </si>
  <si>
    <t xml:space="preserve">بیش از 49 نوع پلو و چلو </t>
  </si>
  <si>
    <t>بیش از 49 نوع  ماهی میگو صدف</t>
  </si>
  <si>
    <t>بیش از 49 نوع  پیتزا و ساندویچ</t>
  </si>
  <si>
    <t>بیش از 49 نوع غذا باقارچ و سیب زمینی</t>
  </si>
  <si>
    <t>سبزی آرایی و میوه آرایی و سفره آرایی</t>
  </si>
  <si>
    <t>بیش از 49 نوع شیرینی</t>
  </si>
  <si>
    <t>بیش از 49 نوع  سس</t>
  </si>
  <si>
    <t>بیش از 49 نوع  ماکارونی و لازانیا</t>
  </si>
  <si>
    <t xml:space="preserve">بیش از 49 نوع غذای فرنگی </t>
  </si>
  <si>
    <t>بیش از 49 نوع  مرغ و جوجه</t>
  </si>
  <si>
    <t>بیش از 49 نوع  غذا با فر و مایکروفر</t>
  </si>
  <si>
    <t>بیش از 49 نوع  بستنی و نوشیدنی</t>
  </si>
  <si>
    <t>بیش از 49 نوع  رب و ترشی</t>
  </si>
  <si>
    <t>بیش از 49 نوع  نان و خمیر</t>
  </si>
  <si>
    <t xml:space="preserve">بیش از 49 نوع غذای فوری </t>
  </si>
  <si>
    <t>بیش از 49 نوع  سوپ</t>
  </si>
  <si>
    <t>بیش از 49 نوع  غذای مادر و فرزند در دوران بارداری و شیردهی</t>
  </si>
  <si>
    <t>بیش از 49 نوع  کیک</t>
  </si>
  <si>
    <t>بیش از 49 نوع غذای کودک</t>
  </si>
  <si>
    <t>تندیس حجاب</t>
  </si>
  <si>
    <t>معصومه محمدی القار</t>
  </si>
  <si>
    <t>پیک ریمان</t>
  </si>
  <si>
    <t>تندیس پرده</t>
  </si>
  <si>
    <t>دکوراسیون داخلی منزل</t>
  </si>
  <si>
    <t>آموزش طراحی و اجرای انواع سفره هفت سین</t>
  </si>
  <si>
    <t>شریعت السادات سید جوادی</t>
  </si>
  <si>
    <t>کفش و صندل های روفرشی پارچه ای</t>
  </si>
  <si>
    <t>پیش بندهای زیبا برای آشپزخانه</t>
  </si>
  <si>
    <t>خودآموز جامع بافتنی قدم به قدم 3</t>
  </si>
  <si>
    <t>دنیای هنربافتنی خردسالان ونوجوانان8</t>
  </si>
  <si>
    <t>پیشگاه</t>
  </si>
  <si>
    <t>قلاب بافی لباس کودکان</t>
  </si>
  <si>
    <t>خودآموز جامع بافتنی قدم به قدم 2</t>
  </si>
  <si>
    <t>بافتنی بزرگسال 105</t>
  </si>
  <si>
    <t>هنربافتنی خردسالان و نوجوانان 107</t>
  </si>
  <si>
    <t>بافتنی خردسالان 108</t>
  </si>
  <si>
    <t>دنیای هنربافتنی خردسالان 9</t>
  </si>
  <si>
    <t xml:space="preserve"> هنربافتنی بزرگسالان 10</t>
  </si>
  <si>
    <t>دستگیره ها</t>
  </si>
  <si>
    <t>جعبه سازی بامقوا</t>
  </si>
  <si>
    <t>طرح های فانتزی قلاب بافی(میوه و غذا)</t>
  </si>
  <si>
    <t>دنیای هنر قلاب بافی407</t>
  </si>
  <si>
    <t>هنرگلدوزی باروبان 1</t>
  </si>
  <si>
    <t xml:space="preserve">خودآموز جامع گلدوزی با روبان </t>
  </si>
  <si>
    <t>کتاب جامع باقلوا</t>
  </si>
  <si>
    <t>آشپزی انواع پای</t>
  </si>
  <si>
    <t>شیرینی مارمالادی و کرمدار</t>
  </si>
  <si>
    <t>نوشیدنیها و نرم نوشهای مقوی 1</t>
  </si>
  <si>
    <t>هنرآشپزی همراه با تزیین غذا2</t>
  </si>
  <si>
    <t>غذاهای ساندویچی</t>
  </si>
  <si>
    <t>هنرتهیه ساندویچهای تزیینی 1</t>
  </si>
  <si>
    <t>هنرتهیه ساندویچهای تزیینی 2</t>
  </si>
  <si>
    <t>هنرتهیه ساندویچهای تزیینی 3</t>
  </si>
  <si>
    <t>هنرتهیه ساندویچهای تزیینی 4</t>
  </si>
  <si>
    <t>هنرتهیه ساندویچهای تزیینی 5</t>
  </si>
  <si>
    <t>هنرتزئین شیرینی و شکلات</t>
  </si>
  <si>
    <t>هنرتهیه سس ها</t>
  </si>
  <si>
    <t>غذاهای بریانی</t>
  </si>
  <si>
    <t>انواع برگر . کوفته و موساکا</t>
  </si>
  <si>
    <t>آموزش هنرسفره آرایی رنگین</t>
  </si>
  <si>
    <t>سمانه صادقی</t>
  </si>
  <si>
    <t>پخت شیرینی های کم چرب</t>
  </si>
  <si>
    <t>آنه کاترین وبر</t>
  </si>
  <si>
    <t>هنرآشپزی و تزیین غذا برای کودکان</t>
  </si>
  <si>
    <t xml:space="preserve">آموزش شمع سازی تزیین شمع وشمعدان </t>
  </si>
  <si>
    <t>دی فیدیو</t>
  </si>
  <si>
    <t>جمشید کاویانی</t>
  </si>
  <si>
    <t xml:space="preserve">آموزش گل کاغذی به روش نوین </t>
  </si>
  <si>
    <t>هنرقلاب بافی</t>
  </si>
  <si>
    <t>جینا کریستانینی</t>
  </si>
  <si>
    <t>کیف سازی</t>
  </si>
  <si>
    <t>ایلاریا دالا کازا</t>
  </si>
  <si>
    <t>نوآوری درگل چینی و مجسمه سازی</t>
  </si>
  <si>
    <t>لکه گیری . رفوگری و اتوکشی</t>
  </si>
  <si>
    <t>لیندا پرینا</t>
  </si>
  <si>
    <t>منجوق و ملیله دوزی</t>
  </si>
  <si>
    <t>مقررات ملی ساختمان/تعاریف</t>
  </si>
  <si>
    <t>نشر توسعه ایران</t>
  </si>
  <si>
    <t>k219</t>
  </si>
  <si>
    <t>D5</t>
  </si>
  <si>
    <t>k220</t>
  </si>
  <si>
    <t>k221</t>
  </si>
  <si>
    <t>k222</t>
  </si>
  <si>
    <t>k223</t>
  </si>
  <si>
    <t>k224</t>
  </si>
  <si>
    <t>k225</t>
  </si>
  <si>
    <t>k226</t>
  </si>
  <si>
    <t>k227</t>
  </si>
  <si>
    <t>k228</t>
  </si>
  <si>
    <t>k229</t>
  </si>
  <si>
    <t>k230</t>
  </si>
  <si>
    <t>k231</t>
  </si>
  <si>
    <t>k232</t>
  </si>
  <si>
    <t>k233</t>
  </si>
  <si>
    <t>k234</t>
  </si>
  <si>
    <t>k235</t>
  </si>
  <si>
    <t>k236</t>
  </si>
  <si>
    <t>k237</t>
  </si>
  <si>
    <t>k238</t>
  </si>
  <si>
    <t>k239</t>
  </si>
  <si>
    <t>k240</t>
  </si>
  <si>
    <t>k241</t>
  </si>
  <si>
    <t>دفتر مقررات ملی ساختمان</t>
  </si>
  <si>
    <t>مقررات ملی ساختمان/نظامات اداری</t>
  </si>
  <si>
    <t>مقررات ملی ساختمان/حفاظت ساختمان  ها در مقابل حریق</t>
  </si>
  <si>
    <t>مقررات ملی ساختمان/الزامات عمومی ساختمان</t>
  </si>
  <si>
    <t>مقررات ملی ساختمان/مصالح و فرآورده های ساختمانی</t>
  </si>
  <si>
    <t>مقررات ملی ساختمان/بارهای وارد بر ساختمان</t>
  </si>
  <si>
    <t>مقررات ملی ساختمانی/ پی و پی سازی</t>
  </si>
  <si>
    <t>مقررات ملی ساختمان/طرح و اجرای ساختمان های با مصالح بنایی</t>
  </si>
  <si>
    <t>مقررات ملی ساختمان/طرح و اجرای ساختمانهای بتن آرمه</t>
  </si>
  <si>
    <t>مقررات ملی ساختمان/طرح و اجرای ساختمانهای فولادی</t>
  </si>
  <si>
    <t>مقررات ملی ساختمان/طرح و اجرای صنعتی ساختمانها</t>
  </si>
  <si>
    <t>مقررات ملی ساختمان/ایمنی و حفاظت کار در حین اجرا</t>
  </si>
  <si>
    <t>مقررات ملی ساختمان/طرح و اجرای تاسیسات برقی ساختمانها</t>
  </si>
  <si>
    <t>مقررات ملی ساختمان/آسانسورها و پلکان برقی</t>
  </si>
  <si>
    <t>مقررات ملی ساختمان/تاسیسات مکانیکی</t>
  </si>
  <si>
    <t>مقررات ملی ساختمان/تاسیسات بهداشتی</t>
  </si>
  <si>
    <t>مقررات ملی ساختمان/عایق بندی و تنظیم صدا</t>
  </si>
  <si>
    <t>مقررات ملی ساختمان/صرفه جویی درمصرف انرژی</t>
  </si>
  <si>
    <t>مقررات ملی ساختمان/علائم و تابلوها</t>
  </si>
  <si>
    <t>مقررات ملی ساختمان/پدافند غیر عامل</t>
  </si>
  <si>
    <t>مقررات ملی ساختمان/مراقبت و نگهداری از ساختمان ها</t>
  </si>
  <si>
    <t>مقررات ملی ساختمان/لوله کشی گاز طبیعی</t>
  </si>
  <si>
    <t>روابط.حوادث. قرارداد و دعاوی کارگر.کارفرماو کارگاه درحقوق کاربردی ایران</t>
  </si>
  <si>
    <t>عباس بشیری</t>
  </si>
  <si>
    <t>جنگل</t>
  </si>
  <si>
    <t>D92</t>
  </si>
  <si>
    <t>D93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</si>
  <si>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</si>
  <si>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</si>
  <si>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</si>
  <si>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</si>
  <si>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</si>
  <si>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</si>
  <si>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</si>
  <si>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</si>
  <si>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</si>
  <si>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</si>
  <si>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</si>
  <si>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</si>
  <si>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 xml:space="preserve"> فرهنگ حقوق</t>
  </si>
  <si>
    <t>قدیر گلکاریان</t>
  </si>
  <si>
    <t>k204</t>
  </si>
  <si>
    <t>k205</t>
  </si>
  <si>
    <t>k206</t>
  </si>
  <si>
    <t>k207</t>
  </si>
  <si>
    <t>k208</t>
  </si>
  <si>
    <t>k209</t>
  </si>
  <si>
    <t>k210</t>
  </si>
  <si>
    <t>k211</t>
  </si>
  <si>
    <t>k212</t>
  </si>
  <si>
    <t>k213</t>
  </si>
  <si>
    <t>k214</t>
  </si>
  <si>
    <t>k215</t>
  </si>
  <si>
    <t>k216</t>
  </si>
  <si>
    <t>k217</t>
  </si>
  <si>
    <t>k218</t>
  </si>
  <si>
    <t>مجموعه قوانین و مقررات محاسبات عمومی کشور.دیوان محاسبات</t>
  </si>
  <si>
    <t xml:space="preserve">مجموعه قوانین و مقررات داوری </t>
  </si>
  <si>
    <t>برازش</t>
  </si>
  <si>
    <t>مجموعه قوانین و مقررات شوراهای حل اختلاف</t>
  </si>
  <si>
    <t>قانون وآیین نامههای اجرایی نظارت بررفتار قضات</t>
  </si>
  <si>
    <t>مجموعه نظریه های مشورتی /حقوقی - کیفری</t>
  </si>
  <si>
    <t>مجموعه قوانین و مقررات تفکیک و افزار</t>
  </si>
  <si>
    <t>قانون توزیع عادلانه آب</t>
  </si>
  <si>
    <t>مجموعه قوانین و مقررات اراضی شهری</t>
  </si>
  <si>
    <t>راهنمای عملی تنظیم دادخواست و شکواییه</t>
  </si>
  <si>
    <t>مسلم قزل بیگلو</t>
  </si>
  <si>
    <t>نگاه بینه</t>
  </si>
  <si>
    <t>حق سرقفلی /حق کسب.پیشه و تجارت</t>
  </si>
  <si>
    <t>زهرابهرامی</t>
  </si>
  <si>
    <t>دعاوی مالی و غیرمالی</t>
  </si>
  <si>
    <t>دکتربهرام بهرامی</t>
  </si>
  <si>
    <t>مجموعه آرای وحدت رویه هیات عمومی دیوانعالی کشوردرامورجزایی</t>
  </si>
  <si>
    <t>مجموعه آرای وحدت رویه هیات عمومی دیوانعالی کشوردرامورحقوقی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</si>
  <si>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</si>
  <si>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</si>
  <si>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</si>
  <si>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</si>
  <si>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</si>
  <si>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</si>
  <si>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</si>
  <si>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</si>
  <si>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</si>
  <si>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k251</t>
  </si>
  <si>
    <t>k252</t>
  </si>
  <si>
    <t>k253</t>
  </si>
  <si>
    <t>k254</t>
  </si>
  <si>
    <t>k255</t>
  </si>
  <si>
    <t>k256</t>
  </si>
  <si>
    <t>k257</t>
  </si>
  <si>
    <t>k258</t>
  </si>
  <si>
    <t>k259</t>
  </si>
  <si>
    <t>k260</t>
  </si>
  <si>
    <t>k261</t>
  </si>
  <si>
    <t>k262</t>
  </si>
  <si>
    <t>k263</t>
  </si>
  <si>
    <t>D6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</si>
  <si>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</si>
  <si>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</si>
  <si>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</si>
  <si>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</si>
  <si>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</si>
  <si>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</si>
  <si>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</si>
  <si>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</si>
  <si>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</si>
  <si>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</si>
  <si>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</si>
  <si>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</si>
  <si>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</si>
  <si>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</si>
  <si>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</si>
  <si>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</si>
  <si>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</si>
  <si>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 xml:space="preserve">                                                              مجموعه توصیفی و تفسیری قوانین . مقررات و رویه قضایی آب و منابع آبی                       </t>
  </si>
  <si>
    <t>نظام حاکم بر حقوق آب کاربردی</t>
  </si>
  <si>
    <t>جاودانه</t>
  </si>
  <si>
    <t>شرایط فنی و ضوابط قانونی انواع حریم در حقوق کاربردی ایران</t>
  </si>
  <si>
    <t>حقوق کاربردی املاک و اراضی</t>
  </si>
  <si>
    <t>حقوق بیع داخلی</t>
  </si>
  <si>
    <t>مهراب داراب پور</t>
  </si>
  <si>
    <t>تحقیقات مقدماتی درجرائم سایبری</t>
  </si>
  <si>
    <t>دکترمحمدرضازندی</t>
  </si>
  <si>
    <t>مجموعه کامل محشای قانون تجارت ایران</t>
  </si>
  <si>
    <t>دکترمحمودعرفانی</t>
  </si>
  <si>
    <t>قواعد عمومی حقوق تجارت و معاملات بازرگانی</t>
  </si>
  <si>
    <t>فرآیند دادرسی کیفری</t>
  </si>
  <si>
    <t>دکتر بهروز جوانمرد</t>
  </si>
  <si>
    <t>حقوق جزای عمومی 1و2</t>
  </si>
  <si>
    <t>دکتر عباس زراعت</t>
  </si>
  <si>
    <t>حقوق قراردادهای اداری</t>
  </si>
  <si>
    <t>محمد شمعی</t>
  </si>
  <si>
    <t>جرایم علیه اشخاص</t>
  </si>
  <si>
    <t>دکترعباس زراعت</t>
  </si>
  <si>
    <t>جرایم علیه اموال و مالکیت</t>
  </si>
  <si>
    <t>جرایم علیه امنیت و آسایش عمومی</t>
  </si>
  <si>
    <t>تامین خواسته و اجرای آن</t>
  </si>
  <si>
    <t>مجتبی جهانیان</t>
  </si>
  <si>
    <t>تحولات و رویکردهای نوین</t>
  </si>
  <si>
    <t>سید محمد کیان</t>
  </si>
  <si>
    <t>هزاررنگ</t>
  </si>
  <si>
    <t>رویه قضایی درشعب دیوان عدالت اداری</t>
  </si>
  <si>
    <t>معاونت آموزشی و پژوهشی</t>
  </si>
  <si>
    <t>ادله اثبات دعوی درامورمدنی</t>
  </si>
  <si>
    <t>تعارض اسناد معاملات املاک</t>
  </si>
  <si>
    <t>محمدرضا یزدان پناه</t>
  </si>
  <si>
    <t>ایراد به عنوان دفاع خوانده در دادرسی مدنی</t>
  </si>
  <si>
    <t>سید حمیدرضا طباطبایی</t>
  </si>
  <si>
    <t>مستثنیات دین</t>
  </si>
  <si>
    <t>رضا شاه حسی</t>
  </si>
  <si>
    <t>راهبردهای مبارزه با فساد اداری</t>
  </si>
  <si>
    <t>غلامرضا ذاکرصالحی</t>
  </si>
  <si>
    <t>دستورموقت</t>
  </si>
  <si>
    <t>محمدرضا فلاح</t>
  </si>
  <si>
    <t>مجموعه پرسش وپاسخ حقوقی .هزینه دادرسی</t>
  </si>
  <si>
    <t>عاطفه زاهدی</t>
  </si>
  <si>
    <t>آئین نگارش حقوقی وکلیات عملی علم حقوق</t>
  </si>
  <si>
    <t>بهمن کشاورز</t>
  </si>
  <si>
    <t>آشنایی با نهادهای شبه قضایی</t>
  </si>
  <si>
    <t>محمدباقرقربان وند</t>
  </si>
  <si>
    <t>k264</t>
  </si>
  <si>
    <t>k265</t>
  </si>
  <si>
    <t>k266</t>
  </si>
  <si>
    <t>k267</t>
  </si>
  <si>
    <t>k268</t>
  </si>
  <si>
    <t>k269</t>
  </si>
  <si>
    <t>k270</t>
  </si>
  <si>
    <t>هندبوک کاربردی قوانین و مقررات کیفری</t>
  </si>
  <si>
    <t>هندبوک کاربردی قوانین و مقررات حقوقی</t>
  </si>
  <si>
    <t>هندبوک کاربردی قوانین و مقررات حقوقی/کیفری</t>
  </si>
  <si>
    <t>قانون مالیات های مستقیم</t>
  </si>
  <si>
    <t>سی و هشتم</t>
  </si>
  <si>
    <t>قانون مدیریت خدمات کشوری</t>
  </si>
  <si>
    <t>شهاب حائری اصفهانی</t>
  </si>
  <si>
    <t>خرسندی</t>
  </si>
  <si>
    <t>k271</t>
  </si>
  <si>
    <t>k272</t>
  </si>
  <si>
    <t>مدیریت بازاریابی</t>
  </si>
  <si>
    <t>دکتراحمد روستا</t>
  </si>
  <si>
    <t>HD33</t>
  </si>
  <si>
    <t>HD34</t>
  </si>
  <si>
    <t>HD35</t>
  </si>
  <si>
    <t>HD36</t>
  </si>
  <si>
    <t>HD37</t>
  </si>
  <si>
    <t>HD38</t>
  </si>
  <si>
    <t>HD39</t>
  </si>
  <si>
    <t>HD40</t>
  </si>
  <si>
    <t>HD41</t>
  </si>
  <si>
    <t>HD42</t>
  </si>
  <si>
    <t>HD43</t>
  </si>
  <si>
    <t>HD44</t>
  </si>
  <si>
    <t>مبانی مدیریت.رفتارسازمانی</t>
  </si>
  <si>
    <t>دکتر علی رضائیان</t>
  </si>
  <si>
    <t>سازمان چاپ وانتشارات اوقاف</t>
  </si>
  <si>
    <t>تحقیق در عملیات</t>
  </si>
  <si>
    <t>منصور آجورلو</t>
  </si>
  <si>
    <t>سازمان چاپ وانتشارات دانشگاه امام حسین ع</t>
  </si>
  <si>
    <t xml:space="preserve">مولتی ویتامین مدیریتی </t>
  </si>
  <si>
    <t xml:space="preserve">علی مظفری </t>
  </si>
  <si>
    <t xml:space="preserve">نقش نگین </t>
  </si>
  <si>
    <t xml:space="preserve">اسرارموفقیت تجاری وشغلی </t>
  </si>
  <si>
    <t>بوکتاب</t>
  </si>
  <si>
    <t xml:space="preserve">مدیریت ایمنی </t>
  </si>
  <si>
    <t>دکترسیدرسول حسینی بهارانچی</t>
  </si>
  <si>
    <t>قوانین و روابط کار</t>
  </si>
  <si>
    <t>اصول سرپرستی و مدیریت درسازمان ها</t>
  </si>
  <si>
    <t>محمد خدابخشی</t>
  </si>
  <si>
    <t>اصول بهداشت محیط کار</t>
  </si>
  <si>
    <t>دکتر سید رسول حسینی بهارانچی</t>
  </si>
  <si>
    <t>مدیریت و کنترل پروژه فازی</t>
  </si>
  <si>
    <t>دکتراردشیر احمدی</t>
  </si>
  <si>
    <t>فردوستون</t>
  </si>
  <si>
    <t>دکترحسین عبده تبریزی</t>
  </si>
  <si>
    <t>بیست و پنجم</t>
  </si>
  <si>
    <t>مدیریت زمان</t>
  </si>
  <si>
    <t>دیوید لوئیس</t>
  </si>
  <si>
    <t>کامران روح شهباز</t>
  </si>
  <si>
    <t>نظریه های نوین در مدیریت پروژه</t>
  </si>
  <si>
    <t>دکترمحمود گلابچی</t>
  </si>
  <si>
    <t>NA51</t>
  </si>
  <si>
    <t>B41</t>
  </si>
  <si>
    <t>NA52</t>
  </si>
  <si>
    <t>NA53</t>
  </si>
  <si>
    <t>NA54</t>
  </si>
  <si>
    <t>NA55</t>
  </si>
  <si>
    <t>NA56</t>
  </si>
  <si>
    <t>NA57</t>
  </si>
  <si>
    <t>NA58</t>
  </si>
  <si>
    <t>NA59</t>
  </si>
  <si>
    <t>برنامه دهی معماری.مدیریت اطلاعات برای طراحی</t>
  </si>
  <si>
    <t>دانا پی.دورک</t>
  </si>
  <si>
    <t>دکتر سیدامیرسعیدمحمودی</t>
  </si>
  <si>
    <t>معماری دیجیتال</t>
  </si>
  <si>
    <t>راندو/وطراحی باقلم و مرکب</t>
  </si>
  <si>
    <t>هدایت موتابی</t>
  </si>
  <si>
    <t>تکنیک های راندو در معماری</t>
  </si>
  <si>
    <t>مایک دابلیو</t>
  </si>
  <si>
    <t>آرتورامیدآذری</t>
  </si>
  <si>
    <t>تکنیک های راندو</t>
  </si>
  <si>
    <t>علی ذوقی</t>
  </si>
  <si>
    <t>فخراکیا</t>
  </si>
  <si>
    <t>تعامل تکنولوژی و معماری/بررسی و نقد آثارنورمن فاستر</t>
  </si>
  <si>
    <t>دکترمحمودگلابچی</t>
  </si>
  <si>
    <t>مبانی برنامه ریزی وطراحی معماری فضاهای زیرزمینی و کاربرهای تجاری،اداری و درمانی</t>
  </si>
  <si>
    <t>طراحی لرزه ای برای معماران /مقابله ای هوشمندانه با زلزله</t>
  </si>
  <si>
    <t>ازچربی های شکم خود خلاص شوید</t>
  </si>
  <si>
    <t>جنت مایسلوتا</t>
  </si>
  <si>
    <t>محمودمزینانی</t>
  </si>
  <si>
    <t>R192</t>
  </si>
  <si>
    <t>R193</t>
  </si>
  <si>
    <t>R194</t>
  </si>
  <si>
    <t>R195</t>
  </si>
  <si>
    <t>R196</t>
  </si>
  <si>
    <t>R197</t>
  </si>
  <si>
    <t>R198</t>
  </si>
  <si>
    <t>R199</t>
  </si>
  <si>
    <t>R200</t>
  </si>
  <si>
    <t>R201</t>
  </si>
  <si>
    <t>R202</t>
  </si>
  <si>
    <t>R203</t>
  </si>
  <si>
    <t>R204</t>
  </si>
  <si>
    <t>R205</t>
  </si>
  <si>
    <t>R206</t>
  </si>
  <si>
    <t>R207</t>
  </si>
  <si>
    <t>R208</t>
  </si>
  <si>
    <t>R209</t>
  </si>
  <si>
    <t>R210</t>
  </si>
  <si>
    <t>23E</t>
  </si>
  <si>
    <t>درمان بیماریهای پوستی وراززیبایی پوست باگیاهان دارویی</t>
  </si>
  <si>
    <t>داریوش صالحی</t>
  </si>
  <si>
    <t>کهن دژ</t>
  </si>
  <si>
    <t>درمان ریزش موومراقبت ازموباگیاهان دارویی</t>
  </si>
  <si>
    <t>درمان فشارخون باگیاهان دارویی</t>
  </si>
  <si>
    <t xml:space="preserve">درمان لاغری باگیاهان دارویی </t>
  </si>
  <si>
    <t>درمان بیماریهای قلبی باگیاهان داروئی</t>
  </si>
  <si>
    <t>درمان اسهال ویبوست باگیاهان داروئی</t>
  </si>
  <si>
    <t>درمان زخم معده واثنی عشرباگیاهان داروئی</t>
  </si>
  <si>
    <t>درمان بیماری دیابت باگیاهان داروئی</t>
  </si>
  <si>
    <t>تشخیص ودرمان بیماریهای کودکان</t>
  </si>
  <si>
    <t>دکترمحمدجوادقاسم زاده</t>
  </si>
  <si>
    <t>شمیم</t>
  </si>
  <si>
    <t>فرزند زیبا</t>
  </si>
  <si>
    <t>ستارپورابراهیم</t>
  </si>
  <si>
    <t>آریاز</t>
  </si>
  <si>
    <t>دختر می خواهید یاپسر</t>
  </si>
  <si>
    <t>فرشته مهری</t>
  </si>
  <si>
    <t>آموزش گام به گام یوگا</t>
  </si>
  <si>
    <t xml:space="preserve">مارتین لارون </t>
  </si>
  <si>
    <t>نرگس صادقی خو</t>
  </si>
  <si>
    <t>آلوئه ورا گیاه هزاردرمان</t>
  </si>
  <si>
    <t>فخرالسادات موسوی</t>
  </si>
  <si>
    <t>نصوح</t>
  </si>
  <si>
    <t>انقلاب عسل</t>
  </si>
  <si>
    <t>پرفسورمایک مک اینس</t>
  </si>
  <si>
    <t>سیدمظاهرسیدی</t>
  </si>
  <si>
    <t>زاینده رود</t>
  </si>
  <si>
    <t>اعجاز زهر زنبور عسل در درمان بیماریها</t>
  </si>
  <si>
    <t>میهالی سیمیچ</t>
  </si>
  <si>
    <t xml:space="preserve">سید مظاهرسیدی </t>
  </si>
  <si>
    <t>مجموعه گیاهان داروئی</t>
  </si>
  <si>
    <t>دکترحامدهمراه</t>
  </si>
  <si>
    <t>فرزانگان</t>
  </si>
  <si>
    <t xml:space="preserve">دایره المعارف زنان </t>
  </si>
  <si>
    <t>دنیس فولی</t>
  </si>
  <si>
    <t>غلامعلی صبوری</t>
  </si>
  <si>
    <t>مشهد ترانه</t>
  </si>
  <si>
    <t xml:space="preserve">اعتیاد وفرایند پیشگیری </t>
  </si>
  <si>
    <t xml:space="preserve">هادی بهرامی احسان </t>
  </si>
  <si>
    <t>خندیدن دلیل نمی خواهد</t>
  </si>
  <si>
    <t>دکتر مادان کاتاریا</t>
  </si>
  <si>
    <t>قابلمه رافراموش کن</t>
  </si>
  <si>
    <t>هلموت واندمیکر</t>
  </si>
  <si>
    <t>سید ماشاا... فرخنده</t>
  </si>
  <si>
    <t>R211</t>
  </si>
  <si>
    <t>R212</t>
  </si>
  <si>
    <t>R213</t>
  </si>
  <si>
    <t>R214</t>
  </si>
  <si>
    <t>R215</t>
  </si>
  <si>
    <t xml:space="preserve">طب الرازی </t>
  </si>
  <si>
    <t>محمدعبده  مغاوری</t>
  </si>
  <si>
    <t>صادق البوغبیش</t>
  </si>
  <si>
    <t xml:space="preserve">دایره المعارف گیاهان دارویی </t>
  </si>
  <si>
    <t xml:space="preserve">سیدهادی طهوری </t>
  </si>
  <si>
    <t>آشپزخانه رماتیسمی ها</t>
  </si>
  <si>
    <t xml:space="preserve">برندکولنبرگ </t>
  </si>
  <si>
    <t xml:space="preserve">پرستوپنجه شاهی </t>
  </si>
  <si>
    <t xml:space="preserve">آشپزخانه بدون کلسترول </t>
  </si>
  <si>
    <t xml:space="preserve">هایدرون فرونک </t>
  </si>
  <si>
    <t>R216</t>
  </si>
  <si>
    <t>R217</t>
  </si>
  <si>
    <t>R218</t>
  </si>
  <si>
    <t>آشپزخانه کم چربی</t>
  </si>
  <si>
    <t>آرمین روسمایر</t>
  </si>
  <si>
    <t>نیکی خوگر</t>
  </si>
  <si>
    <t>آشپزخانه نقرسی ها</t>
  </si>
  <si>
    <t>آنجلیکا ایلیس</t>
  </si>
  <si>
    <t>بهناز منصوریان</t>
  </si>
  <si>
    <t>R219</t>
  </si>
  <si>
    <t>R220</t>
  </si>
  <si>
    <t>R221</t>
  </si>
  <si>
    <t>R222</t>
  </si>
  <si>
    <t>R223</t>
  </si>
  <si>
    <t>D130</t>
  </si>
  <si>
    <t>D131</t>
  </si>
  <si>
    <t>D132</t>
  </si>
  <si>
    <t>D133</t>
  </si>
  <si>
    <t>D134</t>
  </si>
  <si>
    <t>D190</t>
  </si>
  <si>
    <t>D191</t>
  </si>
  <si>
    <t>R461</t>
  </si>
  <si>
    <t>R462</t>
  </si>
  <si>
    <t>R463</t>
  </si>
  <si>
    <t>R464</t>
  </si>
  <si>
    <t>R465</t>
  </si>
  <si>
    <t>R466</t>
  </si>
  <si>
    <t>R467</t>
  </si>
  <si>
    <t>R468</t>
  </si>
  <si>
    <t>R469</t>
  </si>
  <si>
    <t>R470</t>
  </si>
  <si>
    <t>R471</t>
  </si>
  <si>
    <t>R472</t>
  </si>
  <si>
    <t>R473</t>
  </si>
  <si>
    <t>R474</t>
  </si>
  <si>
    <t>R475</t>
  </si>
  <si>
    <t>R476</t>
  </si>
  <si>
    <t>R477</t>
  </si>
  <si>
    <t>R478</t>
  </si>
  <si>
    <t>R479</t>
  </si>
  <si>
    <t>R480</t>
  </si>
  <si>
    <t>R481</t>
  </si>
  <si>
    <t>R482</t>
  </si>
  <si>
    <t>R483</t>
  </si>
  <si>
    <t>R484</t>
  </si>
  <si>
    <t>R485</t>
  </si>
  <si>
    <t>R486</t>
  </si>
  <si>
    <t>R487</t>
  </si>
  <si>
    <t>R488</t>
  </si>
  <si>
    <t>R489</t>
  </si>
  <si>
    <t>R490</t>
  </si>
  <si>
    <t>R491</t>
  </si>
  <si>
    <t>R492</t>
  </si>
  <si>
    <t>R493</t>
  </si>
  <si>
    <t>R494</t>
  </si>
  <si>
    <t>R495</t>
  </si>
  <si>
    <t>R496</t>
  </si>
  <si>
    <t>R497</t>
  </si>
  <si>
    <t>R498</t>
  </si>
  <si>
    <t>R499</t>
  </si>
  <si>
    <t>R500</t>
  </si>
  <si>
    <t>R501</t>
  </si>
  <si>
    <t>R502</t>
  </si>
  <si>
    <t>R503</t>
  </si>
  <si>
    <t>R504</t>
  </si>
  <si>
    <t>R505</t>
  </si>
  <si>
    <t>R506</t>
  </si>
  <si>
    <t>R507</t>
  </si>
  <si>
    <t>R508</t>
  </si>
  <si>
    <t>R509</t>
  </si>
  <si>
    <t>R510</t>
  </si>
  <si>
    <t>R511</t>
  </si>
  <si>
    <t>R512</t>
  </si>
  <si>
    <t>R513</t>
  </si>
  <si>
    <t>R514</t>
  </si>
  <si>
    <t>R515</t>
  </si>
  <si>
    <t>R516</t>
  </si>
  <si>
    <t>R517</t>
  </si>
  <si>
    <t>R518</t>
  </si>
  <si>
    <t>R519</t>
  </si>
  <si>
    <t>R520</t>
  </si>
  <si>
    <t>R521</t>
  </si>
  <si>
    <t>R522</t>
  </si>
  <si>
    <t>R523</t>
  </si>
  <si>
    <t>R524</t>
  </si>
  <si>
    <t>R525</t>
  </si>
  <si>
    <t>R526</t>
  </si>
  <si>
    <t>R527</t>
  </si>
  <si>
    <t>R528</t>
  </si>
  <si>
    <t>R529</t>
  </si>
  <si>
    <t>R530</t>
  </si>
  <si>
    <t>R531</t>
  </si>
  <si>
    <t>R532</t>
  </si>
  <si>
    <t>R533</t>
  </si>
  <si>
    <t>R534</t>
  </si>
  <si>
    <t>R535</t>
  </si>
  <si>
    <t>R536</t>
  </si>
  <si>
    <t>R537</t>
  </si>
  <si>
    <t>R538</t>
  </si>
  <si>
    <t>R539</t>
  </si>
  <si>
    <t>R540</t>
  </si>
  <si>
    <t>R541</t>
  </si>
  <si>
    <t>لاغرشوید و لاغر بمانید</t>
  </si>
  <si>
    <t>جودیت بک</t>
  </si>
  <si>
    <t>زیباسازی پوست و مو با میوه و گیاهان</t>
  </si>
  <si>
    <t>سیاوش رستمانی</t>
  </si>
  <si>
    <t>دایره المعارف سلامت و زیبایی با گیاهان دارویی</t>
  </si>
  <si>
    <t>جونی لاگران</t>
  </si>
  <si>
    <t>فاطمه باغستانی</t>
  </si>
  <si>
    <t>100 راه برای جوان ماندن ومتوقف کردن پیری</t>
  </si>
  <si>
    <t>جولیا مارانان</t>
  </si>
  <si>
    <t>دکترعلیرضا منجمی</t>
  </si>
  <si>
    <t>سلیس</t>
  </si>
  <si>
    <t>کالری ها و برنامه غذایی/راهکارهای ساده برای سلامت و تناسب اندام</t>
  </si>
  <si>
    <t>نگار افشار</t>
  </si>
  <si>
    <t>انسان برتر</t>
  </si>
  <si>
    <t>آموزش کاربردی ENVI/مقدماتی و پیشرفته</t>
  </si>
  <si>
    <t>سعید جوی زاده</t>
  </si>
  <si>
    <t>کیان</t>
  </si>
  <si>
    <t>53F</t>
  </si>
  <si>
    <t>آموزش برنامه ریزی اندروید</t>
  </si>
  <si>
    <t>مارکوگارجنتا</t>
  </si>
  <si>
    <t>آرمان اسدسنگابی</t>
  </si>
  <si>
    <t>مرجع کاربردی برنامه نویسان اندروید</t>
  </si>
  <si>
    <t>دیواسمیت</t>
  </si>
  <si>
    <t>خودآموز تصویری اکسل 2016</t>
  </si>
  <si>
    <t>paul mcfedries</t>
  </si>
  <si>
    <t>معصومه قبادی</t>
  </si>
  <si>
    <t>مرجع کامل اکسل 2016</t>
  </si>
  <si>
    <t>جان والکنباخ</t>
  </si>
  <si>
    <t>جوادقنبر</t>
  </si>
  <si>
    <t>خودآموز تصویری پاورپوینت 2016</t>
  </si>
  <si>
    <t>بوید باربارا</t>
  </si>
  <si>
    <t>سید محمدحسن حسینی</t>
  </si>
  <si>
    <t>نارک</t>
  </si>
  <si>
    <t>خودآموز تصویری WORD  2016</t>
  </si>
  <si>
    <t>مارمل ایلین</t>
  </si>
  <si>
    <t>امیر فروزنده دهکردی</t>
  </si>
  <si>
    <t>خودآموز تصویریADOBE PHOTOSHOP CC</t>
  </si>
  <si>
    <t>علی محمودی</t>
  </si>
  <si>
    <t>آموزش کاربردیARC GIS/مقدماتی</t>
  </si>
  <si>
    <t>سعید جوی زاده و...</t>
  </si>
  <si>
    <t>آموزش کاربردیARC GIS/پیشرفته</t>
  </si>
  <si>
    <t>BF549</t>
  </si>
  <si>
    <t>BF550</t>
  </si>
  <si>
    <t>BF551</t>
  </si>
  <si>
    <t>BF552</t>
  </si>
  <si>
    <t>BF553</t>
  </si>
  <si>
    <t>BF554</t>
  </si>
  <si>
    <t>BF555</t>
  </si>
  <si>
    <t>BF556</t>
  </si>
  <si>
    <t>BF558</t>
  </si>
  <si>
    <t>چهارراه پولسازی</t>
  </si>
  <si>
    <t>رابرت کیوساکی</t>
  </si>
  <si>
    <t>سکینه خزایی</t>
  </si>
  <si>
    <t>تیموری</t>
  </si>
  <si>
    <t>هوش مالی</t>
  </si>
  <si>
    <t>سحر هدایتی</t>
  </si>
  <si>
    <t>پروژه شادی</t>
  </si>
  <si>
    <t>آرتمیس مسعودی</t>
  </si>
  <si>
    <t>گریچن رابین</t>
  </si>
  <si>
    <t>آموت</t>
  </si>
  <si>
    <t>مارک بودن</t>
  </si>
  <si>
    <t>ساجده السادات حسینی</t>
  </si>
  <si>
    <t>بیشعوری</t>
  </si>
  <si>
    <t>دکترخاویرکرمنت</t>
  </si>
  <si>
    <t>سحرجعفری صرافی</t>
  </si>
  <si>
    <t>مهراج</t>
  </si>
  <si>
    <t>سالاد کارآفرینی با سس پول</t>
  </si>
  <si>
    <t>حسین شیرمحمدی و...</t>
  </si>
  <si>
    <t>نوآوران سینا</t>
  </si>
  <si>
    <t>فرمول ثروت</t>
  </si>
  <si>
    <t>محمدجبارپور</t>
  </si>
  <si>
    <t>قدرت قلب</t>
  </si>
  <si>
    <t>بپتیست دوپاپا</t>
  </si>
  <si>
    <t>ملت عشق</t>
  </si>
  <si>
    <t>الیف شافاک</t>
  </si>
  <si>
    <t>پوران حسن زاده</t>
  </si>
  <si>
    <t>کلید اسرار زندگی</t>
  </si>
  <si>
    <t>محسن تیموری</t>
  </si>
  <si>
    <t>PZ666</t>
  </si>
  <si>
    <t>PZ667</t>
  </si>
  <si>
    <t>PZ668</t>
  </si>
  <si>
    <t>PZ669</t>
  </si>
  <si>
    <t>PZ670</t>
  </si>
  <si>
    <t>PZ671</t>
  </si>
  <si>
    <t>PZ672</t>
  </si>
  <si>
    <t>PZ673</t>
  </si>
  <si>
    <t>PZ674</t>
  </si>
  <si>
    <t>PZ675</t>
  </si>
  <si>
    <t>PZ676</t>
  </si>
  <si>
    <t>PZ677</t>
  </si>
  <si>
    <t>PZ678</t>
  </si>
  <si>
    <t>PZ679</t>
  </si>
  <si>
    <t>PZ680</t>
  </si>
  <si>
    <t>PZ681</t>
  </si>
  <si>
    <t>PZ682</t>
  </si>
  <si>
    <t>PZ683</t>
  </si>
  <si>
    <t>PZ684</t>
  </si>
  <si>
    <t>PZ685</t>
  </si>
  <si>
    <t>PZ686</t>
  </si>
  <si>
    <t>PZ687</t>
  </si>
  <si>
    <t>PZ688</t>
  </si>
  <si>
    <t>دخترها در جنگ</t>
  </si>
  <si>
    <t>ناهیده هاشمی</t>
  </si>
  <si>
    <t xml:space="preserve">مجموعه </t>
  </si>
  <si>
    <t>زندگی اسرارآمیز</t>
  </si>
  <si>
    <t>سومانک کید</t>
  </si>
  <si>
    <t>عباس زارعی</t>
  </si>
  <si>
    <t>صدسال تنهایی</t>
  </si>
  <si>
    <t>جهانپورملکی</t>
  </si>
  <si>
    <t>نیک فرجام</t>
  </si>
  <si>
    <t>عشق سال های وبا</t>
  </si>
  <si>
    <t>پردیس فتحی</t>
  </si>
  <si>
    <t>راه معاصر</t>
  </si>
  <si>
    <t>دخترآسیابان</t>
  </si>
  <si>
    <t>مارگارت دیکنسون</t>
  </si>
  <si>
    <t>مریم مفتاحی</t>
  </si>
  <si>
    <t>دخترگل لاله</t>
  </si>
  <si>
    <t>سودابه قیصری</t>
  </si>
  <si>
    <t>ویکتوریا</t>
  </si>
  <si>
    <t>دیزی کودوین</t>
  </si>
  <si>
    <t>آرش هوشنگی فر</t>
  </si>
  <si>
    <t>تابستان آن سال</t>
  </si>
  <si>
    <t>دیوید بالداچی</t>
  </si>
  <si>
    <t>شقایق قندهاری</t>
  </si>
  <si>
    <t>تاریخچه خصوصی خانه</t>
  </si>
  <si>
    <t>بیل برایسون</t>
  </si>
  <si>
    <t>علی ایثاری کسمایی</t>
  </si>
  <si>
    <t>پیرزنی که تمام قوانین رازیرپاگذاشت</t>
  </si>
  <si>
    <t>کترینااینگلمن سوندبرگ</t>
  </si>
  <si>
    <t>کیهان بهمنی</t>
  </si>
  <si>
    <t>نامه به کودک که هرگز زاده نشد/2ن</t>
  </si>
  <si>
    <t>اوریانافالاچی</t>
  </si>
  <si>
    <t>غلامرضا امامی تبریزی</t>
  </si>
  <si>
    <t>آوای الف</t>
  </si>
  <si>
    <t>رضازارع</t>
  </si>
  <si>
    <t>ویلیام فالکنر</t>
  </si>
  <si>
    <t>محمدثقفی</t>
  </si>
  <si>
    <t>آسو</t>
  </si>
  <si>
    <t>کشیش دختر</t>
  </si>
  <si>
    <t>مهشید مرادی</t>
  </si>
  <si>
    <t>زهره زندیه</t>
  </si>
  <si>
    <t>مزرعه حیوانات</t>
  </si>
  <si>
    <t>رضا زارع</t>
  </si>
  <si>
    <t xml:space="preserve">یک بعلاوه یک </t>
  </si>
  <si>
    <t>جوجو مویز</t>
  </si>
  <si>
    <t>رقصنده با اسب</t>
  </si>
  <si>
    <t>میوه خارجی</t>
  </si>
  <si>
    <t>من پیش از تو</t>
  </si>
  <si>
    <t>چهل و چهارم</t>
  </si>
  <si>
    <t>زبان گل ها</t>
  </si>
  <si>
    <t>ونسا دیفن باخ</t>
  </si>
  <si>
    <t>فیروزه مهرزاد</t>
  </si>
  <si>
    <t>PZ689</t>
  </si>
  <si>
    <t>PZ690</t>
  </si>
  <si>
    <t>PZ691</t>
  </si>
  <si>
    <t>PZ692</t>
  </si>
  <si>
    <t>PZ693</t>
  </si>
  <si>
    <t>PZ694</t>
  </si>
  <si>
    <t>PZ695</t>
  </si>
  <si>
    <t>PZ696</t>
  </si>
  <si>
    <t>PZ697</t>
  </si>
  <si>
    <t>PZ698</t>
  </si>
  <si>
    <t>هرگزبال پرواز نخواستیم</t>
  </si>
  <si>
    <t>اندوه بلژیک</t>
  </si>
  <si>
    <t>هوگوکلاوس</t>
  </si>
  <si>
    <t>سامیگیس زندی</t>
  </si>
  <si>
    <t>29F</t>
  </si>
  <si>
    <t>ماتمامش می کنیم</t>
  </si>
  <si>
    <t>کالین هوور</t>
  </si>
  <si>
    <t>راز کوچه شیروانی</t>
  </si>
  <si>
    <t>لیلا بابایی فلاح</t>
  </si>
  <si>
    <t>پروانه ای روی شانه</t>
  </si>
  <si>
    <t>بهنام ناصح</t>
  </si>
  <si>
    <t>مردی از آنادانا</t>
  </si>
  <si>
    <t>فریبا کلهر</t>
  </si>
  <si>
    <t>شوهرعزیزمن</t>
  </si>
  <si>
    <t>پرتقال خونی</t>
  </si>
  <si>
    <t>پروانه سراوانی</t>
  </si>
  <si>
    <t>یک پرونده کهنه</t>
  </si>
  <si>
    <t>رضا جولایی</t>
  </si>
  <si>
    <t>سیاسنبو</t>
  </si>
  <si>
    <t>محمدرضاصفدری</t>
  </si>
  <si>
    <t>PZ699</t>
  </si>
  <si>
    <t>PZ700</t>
  </si>
  <si>
    <t>PZ701</t>
  </si>
  <si>
    <t>بیوه کشی</t>
  </si>
  <si>
    <t>نسکافه باعطر کاهگل</t>
  </si>
  <si>
    <t>م.آرام</t>
  </si>
  <si>
    <t>به وقت بهشت</t>
  </si>
  <si>
    <t>نرگس جورابچیان</t>
  </si>
  <si>
    <t>رک و راست بگم؟(احوال مازنان)</t>
  </si>
  <si>
    <t>ناستین(آسیه جوادی)</t>
  </si>
  <si>
    <t>کارد زدن به گوجه فرنگی یا سفره تکانی مادر</t>
  </si>
  <si>
    <t>PZ702</t>
  </si>
  <si>
    <t>یورت</t>
  </si>
  <si>
    <t>سیدحسین میرکاظمی</t>
  </si>
  <si>
    <t>PZ703</t>
  </si>
  <si>
    <t>DSR31</t>
  </si>
  <si>
    <t>تاریخچه مهدیه و مسجد صاحب الزمان کرمان</t>
  </si>
  <si>
    <t>DSR32</t>
  </si>
  <si>
    <t>DSR33</t>
  </si>
  <si>
    <t>DSR34</t>
  </si>
  <si>
    <t>DSR35</t>
  </si>
  <si>
    <t>DSR36</t>
  </si>
  <si>
    <t>اسطوره ها</t>
  </si>
  <si>
    <t>ضرب المثلهای عامیانه مردم(2ج)</t>
  </si>
  <si>
    <t>دکترحسین تجدد</t>
  </si>
  <si>
    <t>قله های استان کرمان</t>
  </si>
  <si>
    <t>مجید باغینی پور</t>
  </si>
  <si>
    <t>فرهنگ واژگان جنوب کرمان</t>
  </si>
  <si>
    <t>زمان صادقی</t>
  </si>
  <si>
    <t>قصه ضرب المثل های کرمانی/ج1</t>
  </si>
  <si>
    <t>یحیی فتح نجات</t>
  </si>
  <si>
    <t>ناصر فرهادی</t>
  </si>
  <si>
    <t>PI509</t>
  </si>
  <si>
    <t>QA692</t>
  </si>
  <si>
    <t>QA693</t>
  </si>
  <si>
    <t>QA694</t>
  </si>
  <si>
    <t>QA695</t>
  </si>
  <si>
    <t>QA696</t>
  </si>
  <si>
    <t>QA697</t>
  </si>
  <si>
    <t>QA698</t>
  </si>
  <si>
    <t>QA699</t>
  </si>
  <si>
    <t>QA700</t>
  </si>
  <si>
    <t>QA701</t>
  </si>
  <si>
    <t>فاطمه صفاری</t>
  </si>
  <si>
    <t>یاس بهشت</t>
  </si>
  <si>
    <t>قصه های پندآموز بوستان و گلستان</t>
  </si>
  <si>
    <t>زینب علیزاده لوشابی</t>
  </si>
  <si>
    <t>هنارس</t>
  </si>
  <si>
    <t>PQ252</t>
  </si>
  <si>
    <t>PQ253</t>
  </si>
  <si>
    <t>PQ254</t>
  </si>
  <si>
    <t>PQ255</t>
  </si>
  <si>
    <t>PQ256</t>
  </si>
  <si>
    <t>PQ257</t>
  </si>
  <si>
    <t>PQ258</t>
  </si>
  <si>
    <t>PQ259</t>
  </si>
  <si>
    <t>بهترین قصه ها برای بهترین بچه ها 1</t>
  </si>
  <si>
    <t>بهترین قصه ها برای بهترین بچه ها 2</t>
  </si>
  <si>
    <t>بهترین قصه ها برای بهترین بچه ها 3</t>
  </si>
  <si>
    <t>قصه های پندآموز /شهرزاد و پادشاه</t>
  </si>
  <si>
    <t>زهرا عبدی</t>
  </si>
  <si>
    <t>هاتف</t>
  </si>
  <si>
    <t>PQ260</t>
  </si>
  <si>
    <t>PQ261</t>
  </si>
  <si>
    <t>PQ262</t>
  </si>
  <si>
    <t>PQ263</t>
  </si>
  <si>
    <t>قصه های پندآموز مثنوی معنوی</t>
  </si>
  <si>
    <t>سی و یکم</t>
  </si>
  <si>
    <t>قصه های پندآموزکلیله و دمنه</t>
  </si>
  <si>
    <t>محسن محمدی منش</t>
  </si>
  <si>
    <t>قصه های هزارویک شب/حکایت انوشیروان عادل</t>
  </si>
  <si>
    <t>عبدالطیف طسوجی</t>
  </si>
  <si>
    <t>زینب اسد زاده</t>
  </si>
  <si>
    <t>فراز اندیش سبز</t>
  </si>
  <si>
    <t>قصه های هزارویک شب/حکایت شش کنیز</t>
  </si>
  <si>
    <t>قصه های هزارویک شب/حکایت هارون الرشید و دخترک شاعر</t>
  </si>
  <si>
    <t>قصه های هزارویک شب/حکایت پیرمرد و غزال</t>
  </si>
  <si>
    <t>قصه های هزارویک شب/حکایت عاشق و معشوق</t>
  </si>
  <si>
    <t>K273</t>
  </si>
  <si>
    <t>5E</t>
  </si>
  <si>
    <t>جامع قوانین همراه توازن(حقوقی .کیفری)</t>
  </si>
  <si>
    <t>سیدرضاموسوی.محمدثمری</t>
  </si>
  <si>
    <t>susan lannuzzi</t>
  </si>
  <si>
    <t>نورسان</t>
  </si>
  <si>
    <t>PE205</t>
  </si>
  <si>
    <t>42D</t>
  </si>
  <si>
    <t>PE206</t>
  </si>
  <si>
    <t>PE207</t>
  </si>
  <si>
    <t>PE208</t>
  </si>
  <si>
    <t>PE210</t>
  </si>
  <si>
    <t>PE211</t>
  </si>
  <si>
    <t>PE212</t>
  </si>
  <si>
    <t>PE213</t>
  </si>
  <si>
    <t>PE214</t>
  </si>
  <si>
    <t>PE215</t>
  </si>
  <si>
    <t>PE216</t>
  </si>
  <si>
    <t>PE217</t>
  </si>
  <si>
    <t>PE218</t>
  </si>
  <si>
    <t>PE219</t>
  </si>
  <si>
    <t>PE220</t>
  </si>
  <si>
    <t>PE221</t>
  </si>
  <si>
    <t>first friends (3ج)</t>
  </si>
  <si>
    <t>مکالمات انگلیسی را در 60 روز بیاموزیم</t>
  </si>
  <si>
    <t>عبدالله قنبری</t>
  </si>
  <si>
    <t>گرامر انگلیسی را در 60 روز بیاموزیم</t>
  </si>
  <si>
    <t>آذران</t>
  </si>
  <si>
    <t>خودآموز مکالمه انگلیسی در 90 روز</t>
  </si>
  <si>
    <t>گروه مولفین</t>
  </si>
  <si>
    <t>تافل تصویری</t>
  </si>
  <si>
    <t>واحدتدوین وپژوهش زبان گویا</t>
  </si>
  <si>
    <t>نیلبرگ</t>
  </si>
  <si>
    <t>PE204</t>
  </si>
  <si>
    <t>naomi simmpns</t>
  </si>
  <si>
    <t>PE209</t>
  </si>
  <si>
    <t>PE222</t>
  </si>
  <si>
    <t>family and friends1/studentbook</t>
  </si>
  <si>
    <t>family and friends1/workbook</t>
  </si>
  <si>
    <t>family and friends2/student book&amp;workbook</t>
  </si>
  <si>
    <t>family and friends3/student book&amp;workbook</t>
  </si>
  <si>
    <t>family and friends4/studentbook</t>
  </si>
  <si>
    <t>family and friends4/workbook</t>
  </si>
  <si>
    <t>family and friends5/student book</t>
  </si>
  <si>
    <t>family and friends5/workbook</t>
  </si>
  <si>
    <t>family and friends6/studentbook</t>
  </si>
  <si>
    <t>family and friends6/workbook</t>
  </si>
  <si>
    <t xml:space="preserve">گرامرکامل زبان انگلیبسی </t>
  </si>
  <si>
    <t>ریموند مورفی</t>
  </si>
  <si>
    <t>حمیدبلوچ</t>
  </si>
  <si>
    <t>شباهنگ</t>
  </si>
  <si>
    <t xml:space="preserve">گرامرپیشرفته انگلیسی </t>
  </si>
  <si>
    <t>مارتین هوینگز</t>
  </si>
  <si>
    <t>حمیدرضابلوچ</t>
  </si>
  <si>
    <t>جیم ادلسون</t>
  </si>
  <si>
    <t>oxford picture dictionary/فارسی و انگلیسی</t>
  </si>
  <si>
    <t>A LITTIE PRINCESS</t>
  </si>
  <si>
    <t>FRANCES HODGSON</t>
  </si>
  <si>
    <t>زبان مهر- هومن</t>
  </si>
  <si>
    <t>The adventures of tom sawyer</t>
  </si>
  <si>
    <t>changing places</t>
  </si>
  <si>
    <t>PE223</t>
  </si>
  <si>
    <t>PE224</t>
  </si>
  <si>
    <t>PE225</t>
  </si>
  <si>
    <t>PE226</t>
  </si>
  <si>
    <t>PE227</t>
  </si>
  <si>
    <t>PE228</t>
  </si>
  <si>
    <t>PE229</t>
  </si>
  <si>
    <t>PE230</t>
  </si>
  <si>
    <t>PE231</t>
  </si>
  <si>
    <t>PE232</t>
  </si>
  <si>
    <t>PE233</t>
  </si>
  <si>
    <t>alan hines</t>
  </si>
  <si>
    <t>grace darling</t>
  </si>
  <si>
    <t>tim vicary</t>
  </si>
  <si>
    <t>to the rescue</t>
  </si>
  <si>
    <t>mary mcintosh</t>
  </si>
  <si>
    <t>the shoemaker and the elves</t>
  </si>
  <si>
    <t>adam stower</t>
  </si>
  <si>
    <t>the lost world</t>
  </si>
  <si>
    <t>sue parminter</t>
  </si>
  <si>
    <t>the bear on the stairs</t>
  </si>
  <si>
    <t>paul meisel</t>
  </si>
  <si>
    <t>pinocchio</t>
  </si>
  <si>
    <t>sue arengo</t>
  </si>
  <si>
    <t>sinbad</t>
  </si>
  <si>
    <t>dave neale</t>
  </si>
  <si>
    <t>the elphant man</t>
  </si>
  <si>
    <t>PE234</t>
  </si>
  <si>
    <t>PE235</t>
  </si>
  <si>
    <t>PE236</t>
  </si>
  <si>
    <t>PE237</t>
  </si>
  <si>
    <t>PE238</t>
  </si>
  <si>
    <t>PE239</t>
  </si>
  <si>
    <t>PE240</t>
  </si>
  <si>
    <t>PE241</t>
  </si>
  <si>
    <t>the secret garden</t>
  </si>
  <si>
    <t>the ladyin white</t>
  </si>
  <si>
    <t>colin campbell</t>
  </si>
  <si>
    <t>anne ofgreen gables</t>
  </si>
  <si>
    <t>l.m.montgomery</t>
  </si>
  <si>
    <t>ear - ringsfrom frankfurt</t>
  </si>
  <si>
    <t>reg wright</t>
  </si>
  <si>
    <t>business @ the speed  of thought</t>
  </si>
  <si>
    <t>bill gates</t>
  </si>
  <si>
    <t>romeo and juliet</t>
  </si>
  <si>
    <t>william shakespeae</t>
  </si>
  <si>
    <t>the jungle book</t>
  </si>
  <si>
    <t>rudyard kipling</t>
  </si>
  <si>
    <t>one way ticket</t>
  </si>
  <si>
    <t>jennifer bassett</t>
  </si>
  <si>
    <t>the mill on the floss</t>
  </si>
  <si>
    <t>george eliot</t>
  </si>
  <si>
    <t>کودک و نوجوان</t>
  </si>
  <si>
    <t>دکترحسین معماریان</t>
  </si>
  <si>
    <t>TA505</t>
  </si>
  <si>
    <t>TA504</t>
  </si>
  <si>
    <t>50E</t>
  </si>
  <si>
    <t>طراحی سردخانه ها سیستم های تبرید</t>
  </si>
  <si>
    <t>دکترسیدمجتبی موسوی نایینیان</t>
  </si>
  <si>
    <t>دانشگاه خواجه نصیر</t>
  </si>
  <si>
    <t>زمین شناسی برای مهندسین</t>
  </si>
  <si>
    <t>TA506</t>
  </si>
  <si>
    <t>TA507</t>
  </si>
  <si>
    <t>TA508</t>
  </si>
  <si>
    <t>TA509</t>
  </si>
  <si>
    <t>TA510</t>
  </si>
  <si>
    <t>TA511</t>
  </si>
  <si>
    <t>طراحی پل</t>
  </si>
  <si>
    <t>شاپورطحانی</t>
  </si>
  <si>
    <t>مهندسی خوردگی</t>
  </si>
  <si>
    <t>مارس .ج.فونتانا</t>
  </si>
  <si>
    <t>دکتراحمدساعتچی</t>
  </si>
  <si>
    <t>دکترحسن رحیمی</t>
  </si>
  <si>
    <t>50F</t>
  </si>
  <si>
    <t>سدهای خاکی(2ن)</t>
  </si>
  <si>
    <t>زمین شناسی مهندسی و ژئوتکنیک</t>
  </si>
  <si>
    <t>مکانیک سیالات</t>
  </si>
  <si>
    <t>دکترامیررضا رزاقی</t>
  </si>
  <si>
    <t>مهندسی پل</t>
  </si>
  <si>
    <t>دکترمهراب جسمانی</t>
  </si>
  <si>
    <t>جهش</t>
  </si>
  <si>
    <t>نقشه برداریبرای مهندسان عمران و معماری</t>
  </si>
  <si>
    <t>گلهاوس و کولوش</t>
  </si>
  <si>
    <t>TA512</t>
  </si>
  <si>
    <t>TA513</t>
  </si>
  <si>
    <t>TA514</t>
  </si>
  <si>
    <t>TA515</t>
  </si>
  <si>
    <t>TA516</t>
  </si>
  <si>
    <t>TA517</t>
  </si>
  <si>
    <t>TA518</t>
  </si>
  <si>
    <t>TA519</t>
  </si>
  <si>
    <t>TA520</t>
  </si>
  <si>
    <t>TA521</t>
  </si>
  <si>
    <t>TA522</t>
  </si>
  <si>
    <t>TA523</t>
  </si>
  <si>
    <t>TA524</t>
  </si>
  <si>
    <t>TA525</t>
  </si>
  <si>
    <t>TA526</t>
  </si>
  <si>
    <t>مجموعه ابزارهای شبیه سازی سیستم های سرمازا</t>
  </si>
  <si>
    <t>ساختمان های فولادی</t>
  </si>
  <si>
    <t>طراحی ساختمان های بتنی</t>
  </si>
  <si>
    <t>مبادله کن های گرما(مبدل های حرارتی)ج1</t>
  </si>
  <si>
    <t>دکترسپهرصنایع</t>
  </si>
  <si>
    <t>نکات کلیدی مقررات وآیین نامه های اجرایی بتن ایران-آبا</t>
  </si>
  <si>
    <t>گروه مهندسین مهرپویان</t>
  </si>
  <si>
    <t>پارسه نو</t>
  </si>
  <si>
    <t>مکانیک سیالات/ج1</t>
  </si>
  <si>
    <t>دکترنادرنبهانی</t>
  </si>
  <si>
    <t>دانشگاه صنعتی شریف</t>
  </si>
  <si>
    <t>بارگذاری سازه ها</t>
  </si>
  <si>
    <t>دکترداود مستوفی نژا</t>
  </si>
  <si>
    <t>حل مسائل/سازه های بتن آرمه/ج1</t>
  </si>
  <si>
    <t>تونلسازی(2ج)</t>
  </si>
  <si>
    <t>حسن مدنی</t>
  </si>
  <si>
    <t>تکنولوژی و طرح اختلاط بتن</t>
  </si>
  <si>
    <t>تشریح کامل مسائل مقاومت مصالح/1</t>
  </si>
  <si>
    <t>فردیناندپی.بیر</t>
  </si>
  <si>
    <t>تشریح کامل مسائل دینامیک</t>
  </si>
  <si>
    <t>مهدی امیری بهقدم</t>
  </si>
  <si>
    <t xml:space="preserve">طراحی پل </t>
  </si>
  <si>
    <t>شاپورطاحونی</t>
  </si>
  <si>
    <t>سازه درمعماری</t>
  </si>
  <si>
    <t>ماریوسالوادوری</t>
  </si>
  <si>
    <t>طراحی سازه های بتن پیش تنیده</t>
  </si>
  <si>
    <t>دکتر ایرج محمودزاده کنی</t>
  </si>
  <si>
    <t>TA527</t>
  </si>
  <si>
    <t>TA528</t>
  </si>
  <si>
    <t>TA529</t>
  </si>
  <si>
    <t>TA530</t>
  </si>
  <si>
    <t>TA531</t>
  </si>
  <si>
    <t>TA532</t>
  </si>
  <si>
    <t>TA533</t>
  </si>
  <si>
    <t>بارکدگذاری وسیستم های باربرسازه ای</t>
  </si>
  <si>
    <t>مصالح ساختمانی</t>
  </si>
  <si>
    <t>مارس.ج.فونتانا</t>
  </si>
  <si>
    <t>بروس روی</t>
  </si>
  <si>
    <t>بهار فیروزآبادی</t>
  </si>
  <si>
    <t>روشها و مسایل اجرایی ساختمان</t>
  </si>
  <si>
    <t>هوشیارخزائی</t>
  </si>
  <si>
    <t>پدیده</t>
  </si>
  <si>
    <t>اصول هیدرولوژی کاربردی</t>
  </si>
  <si>
    <t>دکترامین علیزاده</t>
  </si>
  <si>
    <t>دانشگاه امام رضا</t>
  </si>
  <si>
    <t>45D</t>
  </si>
  <si>
    <t>TC311</t>
  </si>
  <si>
    <t xml:space="preserve"> هیدرولوژی کاربردی/ج1</t>
  </si>
  <si>
    <t xml:space="preserve">دکترمحمد مهدوی </t>
  </si>
  <si>
    <t>TC312</t>
  </si>
  <si>
    <t>TC313</t>
  </si>
  <si>
    <t>TC314</t>
  </si>
  <si>
    <t>TC315</t>
  </si>
  <si>
    <t>TC316</t>
  </si>
  <si>
    <t>TC317</t>
  </si>
  <si>
    <t>TC318</t>
  </si>
  <si>
    <t>جریان های باسطح آزاد هیدرولیک کانال ها</t>
  </si>
  <si>
    <t>نصرت اله مقصودی</t>
  </si>
  <si>
    <t>برنامه ریزی ومدیریت طرح های استفاده مجددازفاضلاب های تصفیه شده</t>
  </si>
  <si>
    <t>محمدتقی توکلی</t>
  </si>
  <si>
    <t>مدیریت منابع آب</t>
  </si>
  <si>
    <t>مجموعه مقالات کنفرانس ملی منابع آب زیرزمینی</t>
  </si>
  <si>
    <t>نوگرایی درمدیریت آبیاری - رویکردماسکات</t>
  </si>
  <si>
    <t>سازمان خوارباروکشاورزی ملل متحد(فائو)</t>
  </si>
  <si>
    <t>ابراهیم امیری تکلدانی</t>
  </si>
  <si>
    <t>کمیته ملی آبیاری و زهکشی ایران</t>
  </si>
  <si>
    <t>طراحی کانال های آبیاری و سازه های وابسته</t>
  </si>
  <si>
    <t>هیدرولوژی وژئومورفولوژی کارست</t>
  </si>
  <si>
    <t>حسین کریمی ورنجانی</t>
  </si>
  <si>
    <t>فرهنگ نام ها</t>
  </si>
  <si>
    <t>حسن شکری</t>
  </si>
  <si>
    <t>M175</t>
  </si>
  <si>
    <t>17E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</si>
  <si>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</si>
  <si>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</si>
  <si>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</si>
  <si>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</si>
  <si>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</si>
  <si>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</si>
  <si>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</si>
  <si>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</si>
  <si>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</si>
  <si>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</si>
  <si>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</si>
  <si>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نقطه ته خط</t>
  </si>
  <si>
    <t>مهرداد صدقی</t>
  </si>
  <si>
    <t>نوشته های طنزآمیز</t>
  </si>
  <si>
    <t>اسماعیل امینی</t>
  </si>
  <si>
    <t>دنیای لطیفه</t>
  </si>
  <si>
    <t>حبیب قاسم زاده</t>
  </si>
  <si>
    <t>لطیفه های بامزه</t>
  </si>
  <si>
    <t>خنده بازار</t>
  </si>
  <si>
    <t>آموزش رفتن به دستشویی</t>
  </si>
  <si>
    <t>جین گیلبرت</t>
  </si>
  <si>
    <t>آیین سخنوری</t>
  </si>
  <si>
    <t>محمدعلی فروغی</t>
  </si>
  <si>
    <t>هزارگلخانه آواز/محمدرضاشجریان</t>
  </si>
  <si>
    <t>کاظم مطلق</t>
  </si>
  <si>
    <t>قهقهه بزنیم</t>
  </si>
  <si>
    <t>سعیدهاشمی</t>
  </si>
  <si>
    <t>دایره المعارف سفر/راهنمای مسافران وزائران</t>
  </si>
  <si>
    <t>محمدحسین رستگار</t>
  </si>
  <si>
    <t>ارمغان طوبی</t>
  </si>
  <si>
    <t>گلستان خنده</t>
  </si>
  <si>
    <t>محمدتقی بحرانی</t>
  </si>
  <si>
    <t>ای کاش پدر معتاد نبود</t>
  </si>
  <si>
    <t>لیاقتعلی پورچنگیز</t>
  </si>
  <si>
    <t>M187</t>
  </si>
  <si>
    <t>M188</t>
  </si>
  <si>
    <t>M189</t>
  </si>
  <si>
    <t>M190</t>
  </si>
  <si>
    <t>اطلاعات عمومی</t>
  </si>
  <si>
    <t>محمدعلی علمی</t>
  </si>
  <si>
    <t>امکانات . توانایی ها و قابلیتهای پژوهشگاه علوم و تکنولوژی پیشرفته وعلوم محیطی</t>
  </si>
  <si>
    <t>دفتر برنامه بودجه و تشکیلات</t>
  </si>
  <si>
    <t>وزارت علوم</t>
  </si>
  <si>
    <t>شالوده آمایش سرزمین</t>
  </si>
  <si>
    <t>دکترمجید مخدوم</t>
  </si>
  <si>
    <t>اطلس کامل گیتی نما</t>
  </si>
  <si>
    <t>هادی عبداللهی</t>
  </si>
  <si>
    <t>سپهراندیشه</t>
  </si>
  <si>
    <t>اطلس جامع گیتاشناسی</t>
  </si>
  <si>
    <t>سعیدبختیاری</t>
  </si>
  <si>
    <t>گیتاشناسی</t>
  </si>
  <si>
    <t>GIS سیستم اطلاعات جغرافیایی در مدیریت منابع آب و حوه های آبریز</t>
  </si>
  <si>
    <t>جان جی لیون</t>
  </si>
  <si>
    <t>آب و برق خوزستان</t>
  </si>
  <si>
    <t>موش و گربه</t>
  </si>
  <si>
    <t>عبید زاکانی</t>
  </si>
  <si>
    <t>PI510</t>
  </si>
  <si>
    <t>CT 123</t>
  </si>
  <si>
    <t>CT 124</t>
  </si>
  <si>
    <t>CT 125</t>
  </si>
  <si>
    <t>CT 126</t>
  </si>
  <si>
    <t>CT 127</t>
  </si>
  <si>
    <t>CT 128</t>
  </si>
  <si>
    <t>CT 129</t>
  </si>
  <si>
    <t>CT 130</t>
  </si>
  <si>
    <t>15C</t>
  </si>
  <si>
    <t>هیاهوی آرام</t>
  </si>
  <si>
    <t>نصرت السادات رضوی نیکخو</t>
  </si>
  <si>
    <t>دایره المعارف مشاهیر ایران وجهان</t>
  </si>
  <si>
    <t>احمد دانشگر</t>
  </si>
  <si>
    <t>تاریخچه مختصر زندگی من</t>
  </si>
  <si>
    <t>استفان هاوکینگ</t>
  </si>
  <si>
    <t>نغمه رضوی</t>
  </si>
  <si>
    <t>زندگی مرموزاستیوجابز</t>
  </si>
  <si>
    <t>دانیل لیونز</t>
  </si>
  <si>
    <t>کیمیاگران نقش</t>
  </si>
  <si>
    <t>منیژه آرمین</t>
  </si>
  <si>
    <t>اینشتین عاشق/عاشقانه علمی</t>
  </si>
  <si>
    <t>دنیس اووربای</t>
  </si>
  <si>
    <t>در پیرامون زندگانی زرتشت</t>
  </si>
  <si>
    <t>بزرگمهر کیانی</t>
  </si>
  <si>
    <t>فرهنگ نامه نام آوران/آشنایی با چهره های سرشناس تاریخ ایران و جهان</t>
  </si>
  <si>
    <t>طلایی</t>
  </si>
  <si>
    <t>جمعی از نویسندگان</t>
  </si>
  <si>
    <t>آشنایی باسازمان کار ومدیریت</t>
  </si>
  <si>
    <t>دکتربهاءالدین برهانی</t>
  </si>
  <si>
    <t>18D</t>
  </si>
  <si>
    <t>TT173</t>
  </si>
  <si>
    <t>TT174</t>
  </si>
  <si>
    <t>مدیریت دانش/آموختن از مهندسی دانش</t>
  </si>
  <si>
    <t>جی لیبوویتز</t>
  </si>
  <si>
    <t>دکترسیدناصرعلوی</t>
  </si>
  <si>
    <t>دانشگاه شهیدباهنر کرمان</t>
  </si>
  <si>
    <t>حفاری و سدسازی</t>
  </si>
  <si>
    <t>TD 22</t>
  </si>
  <si>
    <t>47B</t>
  </si>
  <si>
    <t>TD 23</t>
  </si>
  <si>
    <t>TD 24</t>
  </si>
  <si>
    <t>TD 25</t>
  </si>
  <si>
    <t>TD 26</t>
  </si>
  <si>
    <t>TD 27</t>
  </si>
  <si>
    <t>TD 28</t>
  </si>
  <si>
    <t>TD 29</t>
  </si>
  <si>
    <t>TD 30</t>
  </si>
  <si>
    <t>TD 31</t>
  </si>
  <si>
    <t>TD 32</t>
  </si>
  <si>
    <t>TD 33</t>
  </si>
  <si>
    <t>TD 34</t>
  </si>
  <si>
    <t>TD 35</t>
  </si>
  <si>
    <t>TD 36</t>
  </si>
  <si>
    <t>TD 57</t>
  </si>
  <si>
    <t>TD 58</t>
  </si>
  <si>
    <t>TD 59</t>
  </si>
  <si>
    <t>TD 60</t>
  </si>
  <si>
    <t>TD 61</t>
  </si>
  <si>
    <t>TD 62</t>
  </si>
  <si>
    <t>TD 63</t>
  </si>
  <si>
    <t>TD 64</t>
  </si>
  <si>
    <t>بهره برداری ونگهداری شبکه های جمع آوری فاضلاب غیر متعارفدرمناطق روستایی</t>
  </si>
  <si>
    <t>محمدفهیمی نیا</t>
  </si>
  <si>
    <t xml:space="preserve">نورگیتی </t>
  </si>
  <si>
    <t xml:space="preserve">کدورت درآب آشامیدنی </t>
  </si>
  <si>
    <t xml:space="preserve">محبوبه کلاته </t>
  </si>
  <si>
    <t xml:space="preserve">اول </t>
  </si>
  <si>
    <t>راه اندازی ، بهره برداری  ونگهداری ازتصفیه خانه آب و فاضلاب مناطق روستایی</t>
  </si>
  <si>
    <t>دانشگاه علوم پزشکی</t>
  </si>
  <si>
    <t>مجموعه مقالات /سومین همایش کشوری بهداشت محیط/ج 2</t>
  </si>
  <si>
    <t>دومین کنفرانس ملی روزجهانی محیط زیست</t>
  </si>
  <si>
    <t>برنامه ریزی و مدیریت /طرح های استفاده مجدد از قفاضلاب های تصفیه شده</t>
  </si>
  <si>
    <t xml:space="preserve">محمدتقی توکلی  </t>
  </si>
  <si>
    <t>حفاظت از منابع آب/درآیینه روایات،ارزش ها،اعتقادات و فرهنگ ها</t>
  </si>
  <si>
    <t>فاضلاب شهری/تصفیه فاضلاب/ج2</t>
  </si>
  <si>
    <t>محمدتقی منزوی</t>
  </si>
  <si>
    <t>سومین کنفرانس ملی روز جهانی محیط زیست</t>
  </si>
  <si>
    <t>چکیده مقالات</t>
  </si>
  <si>
    <t>چهارمین کنفرانس ملی روز جهانی محیط زیست</t>
  </si>
  <si>
    <t>پنجمین کنفرانس ملی روز جهانی محیط زیست</t>
  </si>
  <si>
    <t>ششمین کنفرانس ملی روز جهانی محیط زیست</t>
  </si>
  <si>
    <t>هفتمین کنفرانس ملی روز جهانی محیط زیست</t>
  </si>
  <si>
    <t>جمع آوری فاضلاب</t>
  </si>
  <si>
    <t>چاه های آب .احیا و بازسازی</t>
  </si>
  <si>
    <t xml:space="preserve">گئورگ هوبن </t>
  </si>
  <si>
    <t>مهرداد رهنمایی</t>
  </si>
  <si>
    <t>آینه</t>
  </si>
  <si>
    <t>LB116</t>
  </si>
  <si>
    <t>21D</t>
  </si>
  <si>
    <t>TD 65</t>
  </si>
  <si>
    <t>TD 66</t>
  </si>
  <si>
    <t>TD 67</t>
  </si>
  <si>
    <t>TD 68</t>
  </si>
  <si>
    <t>TD 69</t>
  </si>
  <si>
    <t>TD 70</t>
  </si>
  <si>
    <t>LB117</t>
  </si>
  <si>
    <t>LB118</t>
  </si>
  <si>
    <t>LB119</t>
  </si>
  <si>
    <t>LB120</t>
  </si>
  <si>
    <t>LB121</t>
  </si>
  <si>
    <t>LB122</t>
  </si>
  <si>
    <t>LB123</t>
  </si>
  <si>
    <t>LB124</t>
  </si>
  <si>
    <t>LB125</t>
  </si>
  <si>
    <t>LB126</t>
  </si>
  <si>
    <t>LB127</t>
  </si>
  <si>
    <t>LB128</t>
  </si>
  <si>
    <t>LB129</t>
  </si>
  <si>
    <t>LB130</t>
  </si>
  <si>
    <t>LB131</t>
  </si>
  <si>
    <t>LB132</t>
  </si>
  <si>
    <t>LB133</t>
  </si>
  <si>
    <t>LB134</t>
  </si>
  <si>
    <t>LB135</t>
  </si>
  <si>
    <t>ریاضی عمومی 1و2</t>
  </si>
  <si>
    <t>فرزین حاجی جمشیدی</t>
  </si>
  <si>
    <t>چگونه درامتحانات موفق شویم</t>
  </si>
  <si>
    <t>علی قنواتی</t>
  </si>
  <si>
    <t>مرجع جامع تندخوانی</t>
  </si>
  <si>
    <t>ابزارعمومی تحقیق</t>
  </si>
  <si>
    <t>علی فاخر</t>
  </si>
  <si>
    <t>ریاضیات عمومی 2</t>
  </si>
  <si>
    <t>دکتر غلامعلی کرمعلی</t>
  </si>
  <si>
    <t>حساب دیفرانسیل وانتگرال وهندسه تحلیلی</t>
  </si>
  <si>
    <t>جورج توماس،راس فینی</t>
  </si>
  <si>
    <t>نشردانشگاهی</t>
  </si>
  <si>
    <t>مصاحبه حضوری</t>
  </si>
  <si>
    <t>دکترعلیرضا حسینی</t>
  </si>
  <si>
    <t>نمونه آزمونهای تضمینی و برگزارشده مهندسی معماری رشته استخدامی</t>
  </si>
  <si>
    <t>علیرضا سلطانی</t>
  </si>
  <si>
    <t>چراغ دانش</t>
  </si>
  <si>
    <t>نمونه آزمونهای تضمینی استخدامی مهندسی عمران</t>
  </si>
  <si>
    <t xml:space="preserve">نمونه آزمونهای تضمینی اطلاعات عمومی و استخدامی </t>
  </si>
  <si>
    <t>مریم ساریخانی</t>
  </si>
  <si>
    <t>بیست وچهارم</t>
  </si>
  <si>
    <t>نمونه آزمونهای تضمینی و برگزارشده وزارت مسکن راه و شهرسازی استخدامی</t>
  </si>
  <si>
    <t>مرجع کامل تحلیل سازه ها</t>
  </si>
  <si>
    <t>مجتبی حقگو</t>
  </si>
  <si>
    <t xml:space="preserve">جهش </t>
  </si>
  <si>
    <t>دپارتمان فنی ومهندسی نقشه برداری/3ن</t>
  </si>
  <si>
    <t>تشریح کامل مسائل استاتیک</t>
  </si>
  <si>
    <t>فرشید علم بیگی</t>
  </si>
  <si>
    <t>متفرقه</t>
  </si>
  <si>
    <t>G 89</t>
  </si>
  <si>
    <t>G 87</t>
  </si>
  <si>
    <t>G 88</t>
  </si>
  <si>
    <t xml:space="preserve"> --</t>
  </si>
  <si>
    <t xml:space="preserve"> ---</t>
  </si>
  <si>
    <t>pz431</t>
  </si>
  <si>
    <t>pz432</t>
  </si>
  <si>
    <t>pz433</t>
  </si>
  <si>
    <t>pz444</t>
  </si>
  <si>
    <t>pz435</t>
  </si>
  <si>
    <t>pz436</t>
  </si>
  <si>
    <t>pz437</t>
  </si>
  <si>
    <t>pz438</t>
  </si>
  <si>
    <t>pz439</t>
  </si>
  <si>
    <t>pz440</t>
  </si>
  <si>
    <t>pz441</t>
  </si>
  <si>
    <t>pz445</t>
  </si>
  <si>
    <t>pz446</t>
  </si>
  <si>
    <t>pz447</t>
  </si>
  <si>
    <t>pz448</t>
  </si>
  <si>
    <t>pz449</t>
  </si>
  <si>
    <t>pz434</t>
  </si>
  <si>
    <t>pz442</t>
  </si>
  <si>
    <t>pz443</t>
  </si>
  <si>
    <t>pz450</t>
  </si>
  <si>
    <t>pz451</t>
  </si>
  <si>
    <t>pz452</t>
  </si>
  <si>
    <t>pz453</t>
  </si>
  <si>
    <t>pz454</t>
  </si>
  <si>
    <t>pz455</t>
  </si>
  <si>
    <t>pz456</t>
  </si>
  <si>
    <t>pz457</t>
  </si>
  <si>
    <t>pz458</t>
  </si>
  <si>
    <t>pz459</t>
  </si>
  <si>
    <t>یوسف علیخانی</t>
  </si>
  <si>
    <t>pz514</t>
  </si>
  <si>
    <t>pz515</t>
  </si>
  <si>
    <t>pz516</t>
  </si>
  <si>
    <t>pz460</t>
  </si>
  <si>
    <t>pz461</t>
  </si>
  <si>
    <t>pz462</t>
  </si>
  <si>
    <t>pz463</t>
  </si>
  <si>
    <t>pz464</t>
  </si>
  <si>
    <t>pz465</t>
  </si>
  <si>
    <t>pz466</t>
  </si>
  <si>
    <t>pz467</t>
  </si>
  <si>
    <t>pz468</t>
  </si>
  <si>
    <t>pz469</t>
  </si>
  <si>
    <t>pz470</t>
  </si>
  <si>
    <t>pz471</t>
  </si>
  <si>
    <t>pz472</t>
  </si>
  <si>
    <t>pz473</t>
  </si>
  <si>
    <t>pz474</t>
  </si>
  <si>
    <t>pz475</t>
  </si>
  <si>
    <t xml:space="preserve">pz476 </t>
  </si>
  <si>
    <t>pz477</t>
  </si>
  <si>
    <t>pz478</t>
  </si>
  <si>
    <r>
      <t>pz479</t>
    </r>
    <r>
      <rPr>
        <b/>
        <sz val="11"/>
        <rFont val="Calibri"/>
        <family val="2"/>
      </rPr>
      <t xml:space="preserve"> </t>
    </r>
  </si>
  <si>
    <t>pz480</t>
  </si>
  <si>
    <t>pz481</t>
  </si>
  <si>
    <t>pz482</t>
  </si>
  <si>
    <t xml:space="preserve">pz483 </t>
  </si>
  <si>
    <t xml:space="preserve">pz484 </t>
  </si>
  <si>
    <t>pz485</t>
  </si>
  <si>
    <t xml:space="preserve">pz486 </t>
  </si>
  <si>
    <t>pz487</t>
  </si>
  <si>
    <t xml:space="preserve">pz488 </t>
  </si>
  <si>
    <t xml:space="preserve">pz489 </t>
  </si>
  <si>
    <t xml:space="preserve">pz490 </t>
  </si>
  <si>
    <t>pz491</t>
  </si>
  <si>
    <t>pz492</t>
  </si>
  <si>
    <t>pz493</t>
  </si>
  <si>
    <t>pz494</t>
  </si>
  <si>
    <t>pz495</t>
  </si>
  <si>
    <t>pz496</t>
  </si>
  <si>
    <t>pz497</t>
  </si>
  <si>
    <t>pz498</t>
  </si>
  <si>
    <t>pz499</t>
  </si>
  <si>
    <t>pz500</t>
  </si>
  <si>
    <t>pz501</t>
  </si>
  <si>
    <t>pz502</t>
  </si>
  <si>
    <t>pz503</t>
  </si>
  <si>
    <t>pz504</t>
  </si>
  <si>
    <t>pz505</t>
  </si>
  <si>
    <t>pz506</t>
  </si>
  <si>
    <t>pz507</t>
  </si>
  <si>
    <t>pz508</t>
  </si>
  <si>
    <t>pz509</t>
  </si>
  <si>
    <t>pz510</t>
  </si>
  <si>
    <t>pz511</t>
  </si>
  <si>
    <t>pz512</t>
  </si>
  <si>
    <t>pz513</t>
  </si>
  <si>
    <t>pz517</t>
  </si>
  <si>
    <t>pz518</t>
  </si>
  <si>
    <t>pz519</t>
  </si>
  <si>
    <t>pz520</t>
  </si>
  <si>
    <t>pz521</t>
  </si>
  <si>
    <t>pz522</t>
  </si>
  <si>
    <t>pz523</t>
  </si>
  <si>
    <t>pz524</t>
  </si>
  <si>
    <t>pz525</t>
  </si>
  <si>
    <t>pz526</t>
  </si>
  <si>
    <t>pz527</t>
  </si>
  <si>
    <t>pz528</t>
  </si>
  <si>
    <t>pz529</t>
  </si>
  <si>
    <t>pz530</t>
  </si>
  <si>
    <t>pz531</t>
  </si>
  <si>
    <t>pz532</t>
  </si>
  <si>
    <t>pz533</t>
  </si>
  <si>
    <t>pz534</t>
  </si>
  <si>
    <t>pz535</t>
  </si>
  <si>
    <t>pz536</t>
  </si>
  <si>
    <t>pz537</t>
  </si>
  <si>
    <t>pz538</t>
  </si>
  <si>
    <t>pz539</t>
  </si>
  <si>
    <t>pz540</t>
  </si>
  <si>
    <t>pz541</t>
  </si>
  <si>
    <t>pz542</t>
  </si>
  <si>
    <t>pz543</t>
  </si>
  <si>
    <t>pz544</t>
  </si>
  <si>
    <t>pz545</t>
  </si>
  <si>
    <t>pz546</t>
  </si>
  <si>
    <t>pz547</t>
  </si>
  <si>
    <t>pz548</t>
  </si>
  <si>
    <t>pz549</t>
  </si>
  <si>
    <t>pz550</t>
  </si>
  <si>
    <t>pz551</t>
  </si>
  <si>
    <t>pz552</t>
  </si>
  <si>
    <t>pz553</t>
  </si>
  <si>
    <t>pz554</t>
  </si>
  <si>
    <t>pz555</t>
  </si>
  <si>
    <t>pz556</t>
  </si>
  <si>
    <t>pz557</t>
  </si>
  <si>
    <t>pz558</t>
  </si>
  <si>
    <t>pz559</t>
  </si>
  <si>
    <t>pz560</t>
  </si>
  <si>
    <t>pz561</t>
  </si>
  <si>
    <t>pz562</t>
  </si>
  <si>
    <t>pz563</t>
  </si>
  <si>
    <t>pz564</t>
  </si>
  <si>
    <t>pz565</t>
  </si>
  <si>
    <t>pz566</t>
  </si>
  <si>
    <t>pz567</t>
  </si>
  <si>
    <t>pz568</t>
  </si>
  <si>
    <t>pz569</t>
  </si>
  <si>
    <t>pz570</t>
  </si>
  <si>
    <t>pz571</t>
  </si>
  <si>
    <t>pz572</t>
  </si>
  <si>
    <t>pz573</t>
  </si>
  <si>
    <t>pz574</t>
  </si>
  <si>
    <t>pz575</t>
  </si>
  <si>
    <t>pz576</t>
  </si>
  <si>
    <t>pz577</t>
  </si>
  <si>
    <t>pz578</t>
  </si>
  <si>
    <t xml:space="preserve">BP728 </t>
  </si>
  <si>
    <t>BP729</t>
  </si>
  <si>
    <t>BP730</t>
  </si>
  <si>
    <t>BP731</t>
  </si>
  <si>
    <t>BP732</t>
  </si>
  <si>
    <t>BP733</t>
  </si>
  <si>
    <t>BP734</t>
  </si>
  <si>
    <t>BP735</t>
  </si>
  <si>
    <t>BP736</t>
  </si>
  <si>
    <t>BP737</t>
  </si>
  <si>
    <t>BP738</t>
  </si>
  <si>
    <t>BP739</t>
  </si>
  <si>
    <t>BP740</t>
  </si>
  <si>
    <t>BP741</t>
  </si>
  <si>
    <t>BP742</t>
  </si>
  <si>
    <t>BP743</t>
  </si>
  <si>
    <t>BP744</t>
  </si>
  <si>
    <t>BP745</t>
  </si>
  <si>
    <t>BP746</t>
  </si>
  <si>
    <t>BP747</t>
  </si>
  <si>
    <t>BP748</t>
  </si>
  <si>
    <t>BP749</t>
  </si>
  <si>
    <t>BP750</t>
  </si>
  <si>
    <t>BP751</t>
  </si>
  <si>
    <t>BP752</t>
  </si>
  <si>
    <t>BP753</t>
  </si>
  <si>
    <t>BP754</t>
  </si>
  <si>
    <t>BP755</t>
  </si>
  <si>
    <t>BP756</t>
  </si>
  <si>
    <t>BP757</t>
  </si>
  <si>
    <t>BP758</t>
  </si>
  <si>
    <t>BP759</t>
  </si>
  <si>
    <t>BP760</t>
  </si>
  <si>
    <t>BP761</t>
  </si>
  <si>
    <t>BP762</t>
  </si>
  <si>
    <t>BP763</t>
  </si>
  <si>
    <t>BP764</t>
  </si>
  <si>
    <t>BP765</t>
  </si>
  <si>
    <t>BP766</t>
  </si>
  <si>
    <t>BP767</t>
  </si>
  <si>
    <t>BP768</t>
  </si>
  <si>
    <t>BP769</t>
  </si>
  <si>
    <t>BP770</t>
  </si>
  <si>
    <t>BP771</t>
  </si>
  <si>
    <t>BP772</t>
  </si>
  <si>
    <t>BP773</t>
  </si>
  <si>
    <t>BP774</t>
  </si>
  <si>
    <t>BP775</t>
  </si>
  <si>
    <t>BP776</t>
  </si>
  <si>
    <t>BP777</t>
  </si>
  <si>
    <t>BP778</t>
  </si>
  <si>
    <t>BP779</t>
  </si>
  <si>
    <t>BP780</t>
  </si>
  <si>
    <t>BP781</t>
  </si>
  <si>
    <t>BP782</t>
  </si>
  <si>
    <t>BP783</t>
  </si>
  <si>
    <t>BP784</t>
  </si>
  <si>
    <t>BP786</t>
  </si>
  <si>
    <t>BP787</t>
  </si>
  <si>
    <t>BP788</t>
  </si>
  <si>
    <t>BP789</t>
  </si>
  <si>
    <t>BP790</t>
  </si>
  <si>
    <t>BP791</t>
  </si>
  <si>
    <t>BP792</t>
  </si>
  <si>
    <t>BP793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</si>
  <si>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</si>
  <si>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</si>
  <si>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</si>
  <si>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</si>
  <si>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</si>
  <si>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</si>
  <si>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</si>
  <si>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</si>
  <si>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</si>
  <si>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</si>
  <si>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</si>
  <si>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</si>
  <si>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</si>
  <si>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</si>
  <si>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</si>
  <si>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</si>
  <si>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</si>
  <si>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</si>
  <si>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</si>
  <si>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</si>
  <si>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</si>
  <si>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</si>
  <si>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</si>
  <si>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</si>
  <si>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</si>
  <si>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</si>
  <si>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</si>
  <si>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PE146</t>
  </si>
  <si>
    <t>PE147</t>
  </si>
  <si>
    <t>PE148</t>
  </si>
  <si>
    <t>PE149</t>
  </si>
  <si>
    <t>PE151</t>
  </si>
  <si>
    <t>PE152</t>
  </si>
  <si>
    <t>PE153</t>
  </si>
  <si>
    <t>PE154</t>
  </si>
  <si>
    <t>PE155</t>
  </si>
  <si>
    <t>PE156</t>
  </si>
  <si>
    <t>PE157</t>
  </si>
  <si>
    <t>PE158</t>
  </si>
  <si>
    <t>PE159</t>
  </si>
  <si>
    <t>PE160</t>
  </si>
  <si>
    <t>BF349</t>
  </si>
  <si>
    <t>BF350</t>
  </si>
  <si>
    <t>BF351</t>
  </si>
  <si>
    <t>BF352</t>
  </si>
  <si>
    <t>BF353</t>
  </si>
  <si>
    <t>BF354</t>
  </si>
  <si>
    <t>BF355</t>
  </si>
  <si>
    <t>BF356</t>
  </si>
  <si>
    <t>BF357</t>
  </si>
  <si>
    <t>BF358</t>
  </si>
  <si>
    <t>BF359</t>
  </si>
  <si>
    <t>BF360</t>
  </si>
  <si>
    <t>BF361</t>
  </si>
  <si>
    <t>BF362</t>
  </si>
  <si>
    <t>BF363</t>
  </si>
  <si>
    <t>BF364</t>
  </si>
  <si>
    <t>BF365</t>
  </si>
  <si>
    <t>BF366</t>
  </si>
  <si>
    <t>BF367</t>
  </si>
  <si>
    <t>BF368</t>
  </si>
  <si>
    <t>BF369</t>
  </si>
  <si>
    <t>BF370</t>
  </si>
  <si>
    <t>BF371</t>
  </si>
  <si>
    <t>BF372</t>
  </si>
  <si>
    <t>BF373</t>
  </si>
  <si>
    <t>BF374</t>
  </si>
  <si>
    <t>BF375</t>
  </si>
  <si>
    <t>BF376</t>
  </si>
  <si>
    <t>BF377</t>
  </si>
  <si>
    <t>BF378</t>
  </si>
  <si>
    <t>BF379</t>
  </si>
  <si>
    <t>BF380</t>
  </si>
  <si>
    <t>BF381</t>
  </si>
  <si>
    <t>BF382</t>
  </si>
  <si>
    <t>BF383</t>
  </si>
  <si>
    <t>BF384</t>
  </si>
  <si>
    <t>BF385</t>
  </si>
  <si>
    <t>BF386</t>
  </si>
  <si>
    <t>BF387</t>
  </si>
  <si>
    <t>BF388</t>
  </si>
  <si>
    <t>BF389</t>
  </si>
  <si>
    <t>BF390</t>
  </si>
  <si>
    <t>BF391</t>
  </si>
  <si>
    <t>BF392</t>
  </si>
  <si>
    <t>BF393</t>
  </si>
  <si>
    <t>BF394</t>
  </si>
  <si>
    <t>BF395</t>
  </si>
  <si>
    <t>BF396</t>
  </si>
  <si>
    <t>BF397</t>
  </si>
  <si>
    <t>BF398</t>
  </si>
  <si>
    <t>BF399</t>
  </si>
  <si>
    <t>BF400</t>
  </si>
  <si>
    <t>BF401</t>
  </si>
  <si>
    <t>BF402</t>
  </si>
  <si>
    <t>BF403</t>
  </si>
  <si>
    <t>BF404</t>
  </si>
  <si>
    <t>BF405</t>
  </si>
  <si>
    <t>BF406</t>
  </si>
  <si>
    <t>BF407</t>
  </si>
  <si>
    <t>BF408</t>
  </si>
  <si>
    <t>BF409</t>
  </si>
  <si>
    <t>BF410</t>
  </si>
  <si>
    <t>BF411</t>
  </si>
  <si>
    <t>BF412</t>
  </si>
  <si>
    <t>BF413</t>
  </si>
  <si>
    <t>BF414</t>
  </si>
  <si>
    <t>BF415</t>
  </si>
  <si>
    <t>BF416</t>
  </si>
  <si>
    <t>BF417</t>
  </si>
  <si>
    <t>BF418</t>
  </si>
  <si>
    <t>BF419</t>
  </si>
  <si>
    <t>BF420</t>
  </si>
  <si>
    <t>BF421</t>
  </si>
  <si>
    <t>BF422</t>
  </si>
  <si>
    <t>BF423</t>
  </si>
  <si>
    <t>BF424</t>
  </si>
  <si>
    <t>BF425</t>
  </si>
  <si>
    <t>BF426</t>
  </si>
  <si>
    <t>BF427</t>
  </si>
  <si>
    <t>BF428</t>
  </si>
  <si>
    <t>BF429</t>
  </si>
  <si>
    <t>BF430</t>
  </si>
  <si>
    <t>BF431</t>
  </si>
  <si>
    <t>BF432</t>
  </si>
  <si>
    <t>BF433</t>
  </si>
  <si>
    <t>BF434</t>
  </si>
  <si>
    <t>BF435</t>
  </si>
  <si>
    <t>BF436</t>
  </si>
  <si>
    <t>BF437</t>
  </si>
  <si>
    <t>BF438</t>
  </si>
  <si>
    <t>BF439</t>
  </si>
  <si>
    <t>BF440</t>
  </si>
  <si>
    <t>BF441</t>
  </si>
  <si>
    <t>BF442</t>
  </si>
  <si>
    <t>BF443</t>
  </si>
  <si>
    <t>BF444</t>
  </si>
  <si>
    <t>BF445</t>
  </si>
  <si>
    <t>BF446</t>
  </si>
  <si>
    <t>BF447</t>
  </si>
  <si>
    <t>BF448</t>
  </si>
  <si>
    <t>BF449</t>
  </si>
  <si>
    <t>BF450</t>
  </si>
  <si>
    <t>BF451</t>
  </si>
  <si>
    <t>BF452</t>
  </si>
  <si>
    <t>BF453</t>
  </si>
  <si>
    <t>BF454</t>
  </si>
  <si>
    <t>BF455</t>
  </si>
  <si>
    <t>BF456</t>
  </si>
  <si>
    <t>BF457</t>
  </si>
  <si>
    <t>BF458</t>
  </si>
  <si>
    <t>BF459</t>
  </si>
  <si>
    <t>BF460</t>
  </si>
  <si>
    <t>BF461</t>
  </si>
  <si>
    <t>BF462</t>
  </si>
  <si>
    <t>BF463</t>
  </si>
  <si>
    <t>BF464</t>
  </si>
  <si>
    <t>BF465</t>
  </si>
  <si>
    <t>BF466</t>
  </si>
  <si>
    <t>BF467</t>
  </si>
  <si>
    <t>BF468</t>
  </si>
  <si>
    <t>BF469</t>
  </si>
  <si>
    <t>BF470</t>
  </si>
  <si>
    <t>چک شود</t>
  </si>
  <si>
    <t>BF471</t>
  </si>
  <si>
    <t>K172</t>
  </si>
  <si>
    <t>K173</t>
  </si>
  <si>
    <t>K174</t>
  </si>
  <si>
    <t>K175</t>
  </si>
  <si>
    <t>K176</t>
  </si>
  <si>
    <t>K177</t>
  </si>
  <si>
    <t>K178</t>
  </si>
  <si>
    <t>K179</t>
  </si>
  <si>
    <t>K180</t>
  </si>
  <si>
    <t>K181</t>
  </si>
  <si>
    <t>K182</t>
  </si>
  <si>
    <t>K183</t>
  </si>
  <si>
    <t>K184</t>
  </si>
  <si>
    <t>K185</t>
  </si>
  <si>
    <t>K186</t>
  </si>
  <si>
    <t>K187</t>
  </si>
  <si>
    <t>K188</t>
  </si>
  <si>
    <t>K189</t>
  </si>
  <si>
    <t>K190</t>
  </si>
  <si>
    <t>K191</t>
  </si>
  <si>
    <t>K192</t>
  </si>
  <si>
    <t>K193</t>
  </si>
  <si>
    <t>K194</t>
  </si>
  <si>
    <t>K195</t>
  </si>
  <si>
    <t>TA460</t>
  </si>
  <si>
    <t>TA461</t>
  </si>
  <si>
    <t>TA462</t>
  </si>
  <si>
    <t>TA463</t>
  </si>
  <si>
    <t>TA464</t>
  </si>
  <si>
    <t>TA465</t>
  </si>
  <si>
    <t>TA466</t>
  </si>
  <si>
    <t>TA467</t>
  </si>
  <si>
    <t>TA468</t>
  </si>
  <si>
    <t>TA469</t>
  </si>
  <si>
    <t>TA470</t>
  </si>
  <si>
    <t>TA471</t>
  </si>
  <si>
    <t>TA472</t>
  </si>
  <si>
    <t>TA473</t>
  </si>
  <si>
    <t>TA474</t>
  </si>
  <si>
    <t>TA475</t>
  </si>
  <si>
    <t>TA476</t>
  </si>
  <si>
    <t>TA477</t>
  </si>
  <si>
    <t>TA478</t>
  </si>
  <si>
    <t>TA479</t>
  </si>
  <si>
    <t>TA480</t>
  </si>
  <si>
    <t>TA481</t>
  </si>
  <si>
    <t>TA482</t>
  </si>
  <si>
    <t>TA483</t>
  </si>
  <si>
    <t>TA484</t>
  </si>
  <si>
    <t>TA485</t>
  </si>
  <si>
    <t>TA486</t>
  </si>
  <si>
    <t>TA487</t>
  </si>
  <si>
    <t>TA488</t>
  </si>
  <si>
    <t>TA489</t>
  </si>
  <si>
    <t>TA490</t>
  </si>
  <si>
    <t>TA491</t>
  </si>
  <si>
    <t>TA492</t>
  </si>
  <si>
    <t>TA493</t>
  </si>
  <si>
    <t>TA494</t>
  </si>
  <si>
    <t>NA19</t>
  </si>
  <si>
    <t>NA20</t>
  </si>
  <si>
    <t>NA21</t>
  </si>
  <si>
    <t>NA22</t>
  </si>
  <si>
    <t>NA23</t>
  </si>
  <si>
    <t>NA24</t>
  </si>
  <si>
    <t>NA25</t>
  </si>
  <si>
    <t>NA26</t>
  </si>
  <si>
    <t>NA27</t>
  </si>
  <si>
    <t>NA28</t>
  </si>
  <si>
    <t>NA29</t>
  </si>
  <si>
    <t>NA30</t>
  </si>
  <si>
    <t>NA31</t>
  </si>
  <si>
    <t>NA32</t>
  </si>
  <si>
    <t>HD5</t>
  </si>
  <si>
    <t>HD6</t>
  </si>
  <si>
    <t>HD7</t>
  </si>
  <si>
    <t>HD8</t>
  </si>
  <si>
    <t>HD9</t>
  </si>
  <si>
    <t>HD10</t>
  </si>
  <si>
    <t>HD11</t>
  </si>
  <si>
    <t>HD12</t>
  </si>
  <si>
    <t>HD13</t>
  </si>
  <si>
    <t>HD14</t>
  </si>
  <si>
    <t>HD15</t>
  </si>
  <si>
    <t>HD16</t>
  </si>
  <si>
    <t>HD17</t>
  </si>
  <si>
    <t>HD18</t>
  </si>
  <si>
    <t>سوال</t>
  </si>
  <si>
    <t>HD20</t>
  </si>
  <si>
    <t>HD21</t>
  </si>
  <si>
    <t>HD22</t>
  </si>
  <si>
    <t>HD23</t>
  </si>
  <si>
    <t>HD24</t>
  </si>
  <si>
    <t>HD25</t>
  </si>
  <si>
    <t>HD26</t>
  </si>
  <si>
    <t>QA557</t>
  </si>
  <si>
    <t>QA558</t>
  </si>
  <si>
    <t>QA559</t>
  </si>
  <si>
    <t>QA560</t>
  </si>
  <si>
    <t>QA561</t>
  </si>
  <si>
    <t>QA562</t>
  </si>
  <si>
    <t>QA563</t>
  </si>
  <si>
    <t>QA564</t>
  </si>
  <si>
    <t>QA565</t>
  </si>
  <si>
    <t>QA566</t>
  </si>
  <si>
    <t>QA567</t>
  </si>
  <si>
    <t>QA568</t>
  </si>
  <si>
    <t>QA569</t>
  </si>
  <si>
    <t>QA570</t>
  </si>
  <si>
    <t>QA571</t>
  </si>
  <si>
    <t>QA572</t>
  </si>
  <si>
    <t>QA573</t>
  </si>
  <si>
    <t>QA574</t>
  </si>
  <si>
    <t>QA575</t>
  </si>
  <si>
    <t>سوال شماره تکرار 574</t>
  </si>
  <si>
    <t>QA576</t>
  </si>
  <si>
    <t>QA577</t>
  </si>
  <si>
    <t>QA578</t>
  </si>
  <si>
    <t>QA579</t>
  </si>
  <si>
    <t>QA580</t>
  </si>
  <si>
    <t>QA581</t>
  </si>
  <si>
    <t>QA582</t>
  </si>
  <si>
    <t>QA583</t>
  </si>
  <si>
    <t>QA584</t>
  </si>
  <si>
    <t>QA585</t>
  </si>
  <si>
    <t>QA586</t>
  </si>
  <si>
    <t>QA587</t>
  </si>
  <si>
    <t>QA588</t>
  </si>
  <si>
    <t>QA589</t>
  </si>
  <si>
    <t>QA590</t>
  </si>
  <si>
    <t>QA591</t>
  </si>
  <si>
    <t>QA592</t>
  </si>
  <si>
    <t>QA593</t>
  </si>
  <si>
    <t>QA594</t>
  </si>
  <si>
    <t>QA595</t>
  </si>
  <si>
    <t>QA596</t>
  </si>
  <si>
    <t>QA597</t>
  </si>
  <si>
    <t>QA598</t>
  </si>
  <si>
    <t>QA599</t>
  </si>
  <si>
    <t>QA600</t>
  </si>
  <si>
    <t>QA601</t>
  </si>
  <si>
    <t>QA602</t>
  </si>
  <si>
    <t>QA603</t>
  </si>
  <si>
    <t>QA604</t>
  </si>
  <si>
    <t>QA605</t>
  </si>
  <si>
    <t>QA606</t>
  </si>
  <si>
    <t>QA607</t>
  </si>
  <si>
    <t>QA608</t>
  </si>
  <si>
    <t>QA609</t>
  </si>
  <si>
    <t>QA610</t>
  </si>
  <si>
    <t>QA611</t>
  </si>
  <si>
    <t>QA612</t>
  </si>
  <si>
    <t>QA613</t>
  </si>
  <si>
    <t>QA614</t>
  </si>
  <si>
    <t>QA615</t>
  </si>
  <si>
    <t>QA616</t>
  </si>
  <si>
    <t>QA617</t>
  </si>
  <si>
    <t>QA618</t>
  </si>
  <si>
    <t>QA619</t>
  </si>
  <si>
    <t>QA620</t>
  </si>
  <si>
    <t>QA621</t>
  </si>
  <si>
    <t>QA622</t>
  </si>
  <si>
    <t>QA623</t>
  </si>
  <si>
    <t>QA624</t>
  </si>
  <si>
    <t>QA625</t>
  </si>
  <si>
    <t>QA626</t>
  </si>
  <si>
    <t>QA627</t>
  </si>
  <si>
    <t>QA628</t>
  </si>
  <si>
    <t>QA629</t>
  </si>
  <si>
    <t>QA630</t>
  </si>
  <si>
    <t>QA631</t>
  </si>
  <si>
    <t>QA632</t>
  </si>
  <si>
    <t>QA633</t>
  </si>
  <si>
    <t>QA634</t>
  </si>
  <si>
    <t>QA635</t>
  </si>
  <si>
    <t>QA636</t>
  </si>
  <si>
    <t>QA637</t>
  </si>
  <si>
    <t>QA638</t>
  </si>
  <si>
    <t>QA639</t>
  </si>
  <si>
    <t>QA640</t>
  </si>
  <si>
    <t>QA641</t>
  </si>
  <si>
    <t>QA642</t>
  </si>
  <si>
    <t>QA643</t>
  </si>
  <si>
    <t>QA644</t>
  </si>
  <si>
    <t>QA645</t>
  </si>
  <si>
    <t>QA646</t>
  </si>
  <si>
    <t>QA647</t>
  </si>
  <si>
    <t>QA648</t>
  </si>
  <si>
    <t>QA649</t>
  </si>
  <si>
    <t>QA650</t>
  </si>
  <si>
    <t>QA651</t>
  </si>
  <si>
    <t>QA652</t>
  </si>
  <si>
    <t>QA653</t>
  </si>
  <si>
    <t>QA654</t>
  </si>
  <si>
    <t>QA655</t>
  </si>
  <si>
    <t>QA656</t>
  </si>
  <si>
    <t>QA657</t>
  </si>
  <si>
    <t>QA658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</si>
  <si>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</si>
  <si>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</si>
  <si>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</si>
  <si>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</si>
  <si>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</si>
  <si>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</si>
  <si>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</si>
  <si>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</si>
  <si>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</si>
  <si>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</si>
  <si>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</si>
  <si>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</si>
  <si>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</si>
  <si>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</si>
  <si>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</si>
  <si>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</si>
  <si>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</si>
  <si>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</si>
  <si>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</si>
  <si>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</si>
  <si>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</si>
  <si>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</si>
  <si>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</si>
  <si>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</si>
  <si>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 xml:space="preserve">زندگی نامه </t>
  </si>
  <si>
    <t>dsr 31</t>
  </si>
  <si>
    <t>dsr 32</t>
  </si>
  <si>
    <t>dsr 33</t>
  </si>
  <si>
    <t>dsr 34</t>
  </si>
  <si>
    <t>dsr 35</t>
  </si>
  <si>
    <t xml:space="preserve">دیزاین </t>
  </si>
  <si>
    <t>برنهارد e .BORDK</t>
  </si>
  <si>
    <t>علی مولایی</t>
  </si>
  <si>
    <t>وارش</t>
  </si>
  <si>
    <t>M166</t>
  </si>
  <si>
    <t>خلاصه مطالب 42 - کتاب برنامه ریزی شهری و منطقه ای</t>
  </si>
  <si>
    <t>پرویز اکبری</t>
  </si>
  <si>
    <t>ایثارگران</t>
  </si>
  <si>
    <t>M167</t>
  </si>
  <si>
    <t>مبادی سواد بصری</t>
  </si>
  <si>
    <t>دونیس الف . داندیس</t>
  </si>
  <si>
    <t>سعید آقایی</t>
  </si>
  <si>
    <t>پرهام نقش</t>
  </si>
  <si>
    <t>M168</t>
  </si>
  <si>
    <t>فرهنگ پنج زبانه امثتال و حکم</t>
  </si>
  <si>
    <t>احمد ابریشمی</t>
  </si>
  <si>
    <t>گنجینه حکمت</t>
  </si>
  <si>
    <t>M169</t>
  </si>
  <si>
    <t>دائره المعارف جوان</t>
  </si>
  <si>
    <t>محمود علمی</t>
  </si>
  <si>
    <t>بدرقه جاویدان</t>
  </si>
  <si>
    <t>M170</t>
  </si>
  <si>
    <t>عربی در سفر</t>
  </si>
  <si>
    <t>حستن اشرف الکتابی</t>
  </si>
  <si>
    <t>استاندارد</t>
  </si>
  <si>
    <t>M171</t>
  </si>
  <si>
    <t>آداب آپارتمان نشینی</t>
  </si>
  <si>
    <t>محرم معدلی</t>
  </si>
  <si>
    <t>M172</t>
  </si>
  <si>
    <t>رژیم 17 روزه</t>
  </si>
  <si>
    <t>لیلا عبدالهی</t>
  </si>
  <si>
    <t>مایک مورنو</t>
  </si>
  <si>
    <t>M173</t>
  </si>
  <si>
    <t>تناسب اندام برای یک عمر</t>
  </si>
  <si>
    <t>رابرت سی اتکینز</t>
  </si>
  <si>
    <t>فریبا جعفری نمینی</t>
  </si>
  <si>
    <t>M174</t>
  </si>
  <si>
    <t>تجارت و مدیریت</t>
  </si>
  <si>
    <t xml:space="preserve"> --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</si>
</sst>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78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9"/>
      <name val="Times New Roman"/>
      <family val="1"/>
    </font>
    <font>
      <b/>
      <sz val="9"/>
      <name val="B Mitra"/>
      <charset val="178"/>
    </font>
    <font>
      <b/>
      <sz val="12"/>
      <name val="B Mitra"/>
      <charset val="178"/>
    </font>
    <font>
      <b/>
      <sz val="13"/>
      <name val="B Nazanin"/>
      <charset val="178"/>
    </font>
    <font>
      <b/>
      <sz val="10"/>
      <name val="B Nazanin"/>
      <charset val="178"/>
    </font>
    <font>
      <b/>
      <sz val="9"/>
      <name val="B Nazanin"/>
      <charset val="178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0"/>
      <name val="B Baran"/>
      <charset val="178"/>
    </font>
    <font>
      <b/>
      <sz val="8"/>
      <name val="B Nazanin"/>
      <charset val="178"/>
    </font>
    <font>
      <b/>
      <sz val="12"/>
      <name val="2  Nazanin"/>
      <charset val="178"/>
    </font>
    <font>
      <b/>
      <sz val="12"/>
      <name val="Calibri"/>
      <family val="2"/>
    </font>
    <font>
      <b/>
      <sz val="8"/>
      <name val="B Mitra"/>
      <charset val="178"/>
    </font>
    <font>
      <b/>
      <sz val="14"/>
      <name val="Calibri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charset val="178"/>
      <scheme val="minor"/>
    </font>
    <font>
      <sz val="12"/>
      <name val="B Nazanin"/>
      <charset val="178"/>
    </font>
    <font>
      <sz val="12"/>
      <color theme="1"/>
      <name val="B Yagut"/>
      <charset val="178"/>
    </font>
    <font>
      <b/>
      <sz val="12"/>
      <name val="B Yagut"/>
      <charset val="178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16" borderId="29" applyNumberFormat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quotePrefix="1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quotePrefix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center" vertical="center" shrinkToFit="1"/>
    </xf>
    <xf numFmtId="0" fontId="0" fillId="0" borderId="12" xfId="0" quotePrefix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4" xfId="0" quotePrefix="1" applyFill="1" applyBorder="1" applyAlignment="1">
      <alignment horizontal="center" vertical="center" shrinkToFit="1"/>
    </xf>
    <xf numFmtId="0" fontId="0" fillId="2" borderId="15" xfId="0" quotePrefix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" xfId="0" quotePrefix="1" applyFill="1" applyBorder="1" applyAlignment="1">
      <alignment horizontal="center" vertical="center" shrinkToFit="1"/>
    </xf>
    <xf numFmtId="0" fontId="0" fillId="2" borderId="3" xfId="0" quotePrefix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" xfId="0" quotePrefix="1" applyFill="1" applyBorder="1" applyAlignment="1">
      <alignment horizontal="center" vertical="center" shrinkToFit="1"/>
    </xf>
    <xf numFmtId="0" fontId="0" fillId="2" borderId="6" xfId="0" quotePrefix="1" applyFill="1" applyBorder="1" applyAlignment="1">
      <alignment horizontal="center" vertical="center" shrinkToFit="1"/>
    </xf>
    <xf numFmtId="0" fontId="0" fillId="0" borderId="8" xfId="0" quotePrefix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7" xfId="0" quotePrefix="1" applyFill="1" applyBorder="1" applyAlignment="1">
      <alignment horizontal="center" vertical="center" shrinkToFit="1"/>
    </xf>
    <xf numFmtId="0" fontId="0" fillId="2" borderId="18" xfId="0" quotePrefix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quotePrefix="1" applyBorder="1" applyAlignment="1">
      <alignment horizontal="center" vertical="center" shrinkToFit="1"/>
    </xf>
    <xf numFmtId="0" fontId="0" fillId="0" borderId="21" xfId="0" quotePrefix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15" borderId="0" xfId="0" applyFill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14" borderId="2" xfId="0" applyFill="1" applyBorder="1" applyAlignment="1" applyProtection="1">
      <alignment horizontal="center" vertical="center" shrinkToFit="1"/>
      <protection locked="0"/>
    </xf>
    <xf numFmtId="0" fontId="0" fillId="14" borderId="1" xfId="0" applyFill="1" applyBorder="1" applyAlignment="1" applyProtection="1">
      <alignment horizontal="center" vertical="center" shrinkToFit="1"/>
      <protection locked="0"/>
    </xf>
    <xf numFmtId="0" fontId="0" fillId="14" borderId="2" xfId="0" applyFill="1" applyBorder="1" applyAlignment="1" applyProtection="1">
      <alignment horizontal="center" vertical="center" shrinkToFit="1"/>
    </xf>
    <xf numFmtId="0" fontId="0" fillId="14" borderId="2" xfId="0" applyFill="1" applyBorder="1" applyAlignment="1" applyProtection="1">
      <alignment horizontal="center" vertical="center"/>
      <protection locked="0"/>
    </xf>
    <xf numFmtId="0" fontId="19" fillId="14" borderId="2" xfId="0" applyFont="1" applyFill="1" applyBorder="1" applyAlignment="1" applyProtection="1">
      <alignment horizontal="center" vertical="center"/>
      <protection locked="0"/>
    </xf>
    <xf numFmtId="0" fontId="0" fillId="14" borderId="5" xfId="0" applyFill="1" applyBorder="1" applyAlignment="1" applyProtection="1">
      <alignment horizontal="center" vertical="center"/>
      <protection locked="0"/>
    </xf>
    <xf numFmtId="0" fontId="0" fillId="14" borderId="0" xfId="0" applyFill="1" applyAlignment="1" applyProtection="1">
      <alignment horizontal="center" vertical="center"/>
      <protection locked="0"/>
    </xf>
    <xf numFmtId="0" fontId="0" fillId="14" borderId="2" xfId="0" applyFill="1" applyBorder="1" applyAlignment="1" applyProtection="1">
      <alignment horizontal="center" vertical="center"/>
    </xf>
    <xf numFmtId="0" fontId="0" fillId="14" borderId="5" xfId="0" applyFill="1" applyBorder="1" applyAlignment="1" applyProtection="1">
      <alignment horizontal="center" vertical="center"/>
    </xf>
    <xf numFmtId="0" fontId="0" fillId="14" borderId="3" xfId="0" applyFill="1" applyBorder="1" applyAlignment="1" applyProtection="1">
      <alignment horizontal="center" vertical="center"/>
      <protection locked="0"/>
    </xf>
    <xf numFmtId="0" fontId="2" fillId="14" borderId="0" xfId="0" applyFont="1" applyFill="1" applyAlignment="1" applyProtection="1">
      <alignment horizontal="center" vertical="center"/>
      <protection locked="0"/>
    </xf>
    <xf numFmtId="0" fontId="3" fillId="14" borderId="2" xfId="0" applyFont="1" applyFill="1" applyBorder="1" applyAlignment="1" applyProtection="1">
      <alignment horizontal="center" vertical="center" shrinkToFit="1" readingOrder="2"/>
      <protection locked="0"/>
    </xf>
    <xf numFmtId="0" fontId="8" fillId="14" borderId="2" xfId="0" applyFont="1" applyFill="1" applyBorder="1" applyAlignment="1" applyProtection="1">
      <alignment horizontal="center" vertical="center" shrinkToFit="1"/>
      <protection locked="0"/>
    </xf>
    <xf numFmtId="0" fontId="7" fillId="14" borderId="2" xfId="0" applyFont="1" applyFill="1" applyBorder="1" applyAlignment="1" applyProtection="1">
      <alignment horizontal="center" vertical="center" shrinkToFit="1"/>
      <protection locked="0"/>
    </xf>
    <xf numFmtId="0" fontId="5" fillId="14" borderId="2" xfId="0" applyFont="1" applyFill="1" applyBorder="1" applyAlignment="1" applyProtection="1">
      <alignment horizontal="center" vertical="top" wrapText="1" readingOrder="2"/>
      <protection locked="0"/>
    </xf>
    <xf numFmtId="0" fontId="3" fillId="14" borderId="2" xfId="0" applyFont="1" applyFill="1" applyBorder="1" applyAlignment="1" applyProtection="1">
      <alignment horizontal="center" vertical="center" shrinkToFit="1"/>
      <protection locked="0"/>
    </xf>
    <xf numFmtId="0" fontId="9" fillId="14" borderId="2" xfId="0" applyFont="1" applyFill="1" applyBorder="1" applyAlignment="1" applyProtection="1">
      <alignment horizontal="center" vertical="center" wrapText="1"/>
      <protection locked="0"/>
    </xf>
    <xf numFmtId="0" fontId="7" fillId="14" borderId="2" xfId="0" applyFont="1" applyFill="1" applyBorder="1" applyAlignment="1" applyProtection="1">
      <alignment horizontal="center" vertical="center" shrinkToFit="1" readingOrder="2"/>
      <protection locked="0"/>
    </xf>
    <xf numFmtId="0" fontId="9" fillId="14" borderId="2" xfId="0" applyFont="1" applyFill="1" applyBorder="1" applyAlignment="1" applyProtection="1">
      <alignment horizontal="center" vertical="center" shrinkToFit="1"/>
      <protection locked="0"/>
    </xf>
    <xf numFmtId="0" fontId="5" fillId="14" borderId="2" xfId="0" applyFont="1" applyFill="1" applyBorder="1" applyAlignment="1" applyProtection="1">
      <alignment horizontal="center" vertical="top" shrinkToFit="1" readingOrder="2"/>
      <protection locked="0"/>
    </xf>
    <xf numFmtId="0" fontId="8" fillId="14" borderId="2" xfId="0" applyFont="1" applyFill="1" applyBorder="1" applyAlignment="1" applyProtection="1">
      <alignment horizontal="center" vertical="center" wrapText="1" shrinkToFit="1"/>
      <protection locked="0"/>
    </xf>
    <xf numFmtId="0" fontId="13" fillId="14" borderId="2" xfId="0" applyFont="1" applyFill="1" applyBorder="1" applyAlignment="1" applyProtection="1">
      <alignment horizontal="center" vertical="center" shrinkToFit="1"/>
      <protection locked="0"/>
    </xf>
    <xf numFmtId="0" fontId="14" fillId="14" borderId="2" xfId="0" applyFont="1" applyFill="1" applyBorder="1" applyAlignment="1" applyProtection="1">
      <alignment horizontal="center" vertical="center" shrinkToFit="1"/>
      <protection locked="0"/>
    </xf>
    <xf numFmtId="0" fontId="9" fillId="14" borderId="2" xfId="0" applyFont="1" applyFill="1" applyBorder="1" applyAlignment="1" applyProtection="1">
      <alignment horizontal="center" vertical="center" shrinkToFit="1" readingOrder="2"/>
      <protection locked="0"/>
    </xf>
    <xf numFmtId="0" fontId="5" fillId="14" borderId="2" xfId="0" applyFont="1" applyFill="1" applyBorder="1" applyAlignment="1" applyProtection="1">
      <alignment horizontal="center" vertical="center" shrinkToFit="1" readingOrder="2"/>
      <protection locked="0"/>
    </xf>
    <xf numFmtId="0" fontId="14" fillId="14" borderId="2" xfId="0" applyFont="1" applyFill="1" applyBorder="1" applyAlignment="1" applyProtection="1">
      <alignment horizontal="center" vertical="center" shrinkToFit="1" readingOrder="2"/>
      <protection locked="0"/>
    </xf>
    <xf numFmtId="0" fontId="17" fillId="14" borderId="2" xfId="0" applyFont="1" applyFill="1" applyBorder="1" applyAlignment="1" applyProtection="1">
      <alignment horizontal="center" vertical="center" shrinkToFit="1" readingOrder="2"/>
      <protection locked="0"/>
    </xf>
    <xf numFmtId="0" fontId="6" fillId="14" borderId="2" xfId="0" applyFont="1" applyFill="1" applyBorder="1" applyAlignment="1" applyProtection="1">
      <alignment horizontal="center" vertical="center" shrinkToFit="1" readingOrder="2"/>
      <protection locked="0"/>
    </xf>
    <xf numFmtId="0" fontId="3" fillId="14" borderId="2" xfId="0" applyFont="1" applyFill="1" applyBorder="1" applyAlignment="1" applyProtection="1">
      <alignment horizontal="center" vertical="center" wrapText="1" readingOrder="2"/>
      <protection locked="0"/>
    </xf>
    <xf numFmtId="0" fontId="0" fillId="4" borderId="0" xfId="0" applyFill="1" applyAlignment="1" applyProtection="1">
      <alignment horizontal="center" vertical="center"/>
    </xf>
    <xf numFmtId="0" fontId="0" fillId="14" borderId="0" xfId="0" applyFill="1" applyAlignment="1" applyProtection="1">
      <alignment horizontal="center" vertical="center"/>
    </xf>
    <xf numFmtId="0" fontId="20" fillId="4" borderId="29" xfId="1" applyFill="1" applyAlignment="1" applyProtection="1">
      <alignment horizontal="center" vertical="center"/>
      <protection locked="0"/>
    </xf>
    <xf numFmtId="0" fontId="0" fillId="14" borderId="2" xfId="0" quotePrefix="1" applyFill="1" applyBorder="1" applyAlignment="1" applyProtection="1">
      <alignment horizontal="center" vertical="center" shrinkToFit="1"/>
    </xf>
    <xf numFmtId="0" fontId="0" fillId="14" borderId="8" xfId="0" applyFill="1" applyBorder="1" applyAlignment="1" applyProtection="1">
      <alignment horizontal="center" vertical="center"/>
      <protection locked="0"/>
    </xf>
    <xf numFmtId="0" fontId="0" fillId="15" borderId="1" xfId="0" applyFill="1" applyBorder="1" applyAlignment="1" applyProtection="1">
      <alignment horizontal="center" vertical="center" shrinkToFit="1"/>
      <protection locked="0"/>
    </xf>
    <xf numFmtId="0" fontId="0" fillId="15" borderId="2" xfId="0" applyFill="1" applyBorder="1" applyAlignment="1" applyProtection="1">
      <alignment horizontal="center" vertical="center"/>
      <protection locked="0"/>
    </xf>
    <xf numFmtId="0" fontId="0" fillId="15" borderId="5" xfId="0" applyFill="1" applyBorder="1" applyAlignment="1" applyProtection="1">
      <alignment horizontal="center" vertical="center"/>
      <protection locked="0"/>
    </xf>
    <xf numFmtId="0" fontId="0" fillId="15" borderId="2" xfId="0" applyFill="1" applyBorder="1" applyAlignment="1" applyProtection="1">
      <alignment horizontal="center" vertical="center" shrinkToFit="1"/>
    </xf>
    <xf numFmtId="0" fontId="0" fillId="15" borderId="3" xfId="0" applyFill="1" applyBorder="1" applyAlignment="1" applyProtection="1">
      <alignment horizontal="center" vertical="center"/>
      <protection locked="0"/>
    </xf>
    <xf numFmtId="0" fontId="0" fillId="17" borderId="1" xfId="0" applyFill="1" applyBorder="1" applyAlignment="1" applyProtection="1">
      <alignment horizontal="center" vertical="center" shrinkToFit="1"/>
      <protection locked="0"/>
    </xf>
    <xf numFmtId="0" fontId="0" fillId="17" borderId="2" xfId="0" applyFill="1" applyBorder="1" applyAlignment="1" applyProtection="1">
      <alignment horizontal="center" vertical="center"/>
      <protection locked="0"/>
    </xf>
    <xf numFmtId="0" fontId="21" fillId="14" borderId="2" xfId="0" applyFont="1" applyFill="1" applyBorder="1" applyAlignment="1" applyProtection="1">
      <alignment horizontal="center" vertical="center" wrapText="1" readingOrder="2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14" borderId="0" xfId="0" applyFont="1" applyFill="1" applyAlignment="1" applyProtection="1">
      <alignment horizontal="center" vertical="center" shrinkToFit="1"/>
      <protection locked="0"/>
    </xf>
    <xf numFmtId="0" fontId="8" fillId="14" borderId="0" xfId="0" applyFont="1" applyFill="1" applyAlignment="1" applyProtection="1">
      <alignment horizontal="center" vertical="center" shrinkToFit="1"/>
      <protection locked="0"/>
    </xf>
    <xf numFmtId="0" fontId="9" fillId="14" borderId="0" xfId="0" applyFont="1" applyFill="1" applyAlignment="1" applyProtection="1">
      <alignment horizontal="center" vertical="center" shrinkToFit="1" readingOrder="2"/>
      <protection locked="0"/>
    </xf>
    <xf numFmtId="0" fontId="22" fillId="14" borderId="1" xfId="0" applyFont="1" applyFill="1" applyBorder="1" applyAlignment="1" applyProtection="1">
      <alignment horizontal="center" vertical="center" shrinkToFit="1"/>
      <protection locked="0"/>
    </xf>
    <xf numFmtId="0" fontId="23" fillId="14" borderId="2" xfId="0" applyFont="1" applyFill="1" applyBorder="1" applyAlignment="1" applyProtection="1">
      <alignment horizontal="center" vertical="center" shrinkToFit="1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13" borderId="2" xfId="0" applyFont="1" applyFill="1" applyBorder="1" applyAlignment="1" applyProtection="1">
      <alignment horizontal="center" vertical="center"/>
      <protection locked="0"/>
    </xf>
    <xf numFmtId="0" fontId="2" fillId="11" borderId="2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12" borderId="2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0" fontId="2" fillId="11" borderId="20" xfId="0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</cellXfs>
  <cellStyles count="2">
    <cellStyle name="Check Cell" xfId="1" builtinId="23"/>
    <cellStyle name="Normal" xfId="0" builtinId="0"/>
  </cellStyles>
  <dxfs count="171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711494</xdr:colOff>
      <xdr:row>0</xdr:row>
      <xdr:rowOff>88169</xdr:rowOff>
    </xdr:from>
    <xdr:ext cx="11544725" cy="968121"/>
    <xdr:sp macro="" textlink="">
      <xdr:nvSpPr>
        <xdr:cNvPr id="2" name="Rectangle 1"/>
        <xdr:cNvSpPr/>
      </xdr:nvSpPr>
      <xdr:spPr>
        <a:xfrm>
          <a:off x="9661533806" y="88169"/>
          <a:ext cx="11544725" cy="968121"/>
        </a:xfrm>
        <a:prstGeom prst="rect">
          <a:avLst/>
        </a:prstGeom>
        <a:solidFill>
          <a:schemeClr val="tx1"/>
        </a:solidFill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a-I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لیست کتابهای کتابخانه شرکت آب منطقه ای کرمان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_dehghani\AppData\Local\Microsoft\Windows\Temporary%20Internet%20Files\Content.IE5\2IVHAV6F\&#1705;&#1578;&#1575;&#1576;&#1582;&#1575;&#1606;&#160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لی"/>
      <sheetName val="کد موضوع"/>
    </sheetNames>
    <sheetDataSet>
      <sheetData sheetId="0"/>
      <sheetData sheetId="1">
        <row r="5">
          <cell r="I5">
            <v>1</v>
          </cell>
          <cell r="J5" t="str">
            <v>*</v>
          </cell>
          <cell r="K5" t="str">
            <v>---</v>
          </cell>
          <cell r="L5" t="str">
            <v>---</v>
          </cell>
          <cell r="M5" t="str">
            <v>---</v>
          </cell>
          <cell r="N5" t="str">
            <v>---</v>
          </cell>
          <cell r="O5" t="str">
            <v>---</v>
          </cell>
          <cell r="P5" t="str">
            <v>---</v>
          </cell>
          <cell r="Q5" t="str">
            <v>---</v>
          </cell>
          <cell r="R5" t="str">
            <v>---</v>
          </cell>
        </row>
        <row r="6">
          <cell r="I6">
            <v>2</v>
          </cell>
          <cell r="J6" t="str">
            <v>---</v>
          </cell>
          <cell r="K6" t="str">
            <v>*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---</v>
          </cell>
        </row>
        <row r="7">
          <cell r="I7">
            <v>3</v>
          </cell>
          <cell r="J7" t="str">
            <v>---</v>
          </cell>
          <cell r="K7" t="str">
            <v>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896"/>
  <sheetViews>
    <sheetView rightToLeft="1" tabSelected="1" workbookViewId="0">
      <pane ySplit="6" topLeftCell="A7" activePane="bottomLeft" state="frozen"/>
      <selection pane="bottomLeft" activeCell="I7" sqref="I7"/>
    </sheetView>
  </sheetViews>
  <sheetFormatPr defaultColWidth="8.875" defaultRowHeight="15"/>
  <cols>
    <col min="1" max="1" width="8.875" style="45"/>
    <col min="2" max="2" width="8.875" style="44"/>
    <col min="3" max="3" width="24.625" style="44" customWidth="1"/>
    <col min="4" max="4" width="17.625" style="44" customWidth="1"/>
    <col min="5" max="5" width="13" style="44" customWidth="1"/>
    <col min="6" max="6" width="19.75" style="44" customWidth="1"/>
    <col min="7" max="8" width="8.625" style="44" customWidth="1"/>
    <col min="9" max="9" width="21.25" style="44" customWidth="1"/>
    <col min="10" max="13" width="10.75" style="44" customWidth="1"/>
    <col min="14" max="14" width="6" style="44" customWidth="1"/>
    <col min="15" max="16" width="8.875" style="44" hidden="1" customWidth="1"/>
    <col min="17" max="17" width="10.25" style="44" hidden="1" customWidth="1"/>
    <col min="18" max="23" width="5.75" style="44" hidden="1" customWidth="1"/>
    <col min="24" max="24" width="8.375" style="44" customWidth="1"/>
    <col min="25" max="25" width="10.25" style="44" hidden="1" customWidth="1"/>
    <col min="26" max="26" width="9.25" style="44" hidden="1" customWidth="1"/>
    <col min="27" max="27" width="9.25" style="44" bestFit="1" customWidth="1"/>
    <col min="28" max="28" width="8.875" style="44"/>
    <col min="29" max="34" width="8.875" style="45"/>
    <col min="35" max="68" width="8.875" style="62"/>
    <col min="69" max="16384" width="8.875" style="44"/>
  </cols>
  <sheetData>
    <row r="1" spans="1:68" s="85" customFormat="1" ht="15.75" thickBot="1">
      <c r="J1" s="85" t="s">
        <v>2883</v>
      </c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</row>
    <row r="2" spans="1:68" s="45" customFormat="1" ht="74.45" customHeight="1" thickTop="1" thickBot="1">
      <c r="B2" s="53"/>
      <c r="C2" s="54"/>
      <c r="D2" s="54"/>
      <c r="E2" s="54"/>
      <c r="F2" s="54"/>
      <c r="G2" s="54"/>
      <c r="H2" s="54"/>
      <c r="I2" s="54"/>
      <c r="J2" s="87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</row>
    <row r="3" spans="1:68" s="47" customFormat="1" ht="24.6" customHeight="1" thickTop="1">
      <c r="A3" s="46"/>
      <c r="B3" s="104" t="s">
        <v>0</v>
      </c>
      <c r="C3" s="105" t="s">
        <v>1</v>
      </c>
      <c r="D3" s="107" t="s">
        <v>10</v>
      </c>
      <c r="E3" s="107"/>
      <c r="F3" s="108" t="s">
        <v>9</v>
      </c>
      <c r="G3" s="110" t="s">
        <v>113</v>
      </c>
      <c r="H3" s="110"/>
      <c r="I3" s="109" t="s">
        <v>14</v>
      </c>
      <c r="J3" s="109"/>
      <c r="K3" s="109"/>
      <c r="L3" s="109"/>
      <c r="M3" s="109"/>
      <c r="N3" s="106" t="s">
        <v>2</v>
      </c>
      <c r="O3" s="106"/>
      <c r="P3" s="106"/>
      <c r="Q3" s="106"/>
      <c r="R3" s="106"/>
      <c r="S3" s="106"/>
      <c r="T3" s="106"/>
      <c r="U3" s="106"/>
      <c r="V3" s="106"/>
      <c r="W3" s="106"/>
      <c r="X3" s="113" t="s">
        <v>20</v>
      </c>
      <c r="Y3" s="113"/>
      <c r="Z3" s="113"/>
      <c r="AA3" s="111" t="s">
        <v>12</v>
      </c>
      <c r="AB3" s="112" t="s">
        <v>13</v>
      </c>
      <c r="AC3" s="46"/>
      <c r="AD3" s="46"/>
      <c r="AE3" s="46"/>
      <c r="AF3" s="46"/>
      <c r="AG3" s="46"/>
      <c r="AH3" s="4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</row>
    <row r="4" spans="1:68" s="47" customFormat="1">
      <c r="A4" s="46"/>
      <c r="B4" s="104"/>
      <c r="C4" s="105"/>
      <c r="D4" s="107" t="s">
        <v>2420</v>
      </c>
      <c r="E4" s="107" t="s">
        <v>11</v>
      </c>
      <c r="F4" s="108"/>
      <c r="G4" s="110" t="s">
        <v>118</v>
      </c>
      <c r="H4" s="110" t="s">
        <v>111</v>
      </c>
      <c r="I4" s="109" t="s">
        <v>15</v>
      </c>
      <c r="J4" s="109" t="s">
        <v>16</v>
      </c>
      <c r="K4" s="109" t="s">
        <v>17</v>
      </c>
      <c r="L4" s="109" t="s">
        <v>18</v>
      </c>
      <c r="M4" s="109" t="s">
        <v>19</v>
      </c>
      <c r="N4" s="106" t="s">
        <v>8</v>
      </c>
      <c r="O4" s="106" t="s">
        <v>112</v>
      </c>
      <c r="P4" s="106" t="s">
        <v>7</v>
      </c>
      <c r="Q4" s="106" t="s">
        <v>3</v>
      </c>
      <c r="R4" s="106"/>
      <c r="S4" s="106"/>
      <c r="T4" s="106"/>
      <c r="U4" s="106"/>
      <c r="V4" s="106"/>
      <c r="W4" s="106"/>
      <c r="X4" s="113" t="s">
        <v>119</v>
      </c>
      <c r="Y4" s="113" t="s">
        <v>120</v>
      </c>
      <c r="Z4" s="113" t="s">
        <v>121</v>
      </c>
      <c r="AA4" s="111"/>
      <c r="AB4" s="112"/>
      <c r="AC4" s="46"/>
      <c r="AD4" s="46"/>
      <c r="AE4" s="46"/>
      <c r="AF4" s="46"/>
      <c r="AG4" s="46"/>
      <c r="AH4" s="4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</row>
    <row r="5" spans="1:68" s="47" customFormat="1">
      <c r="A5" s="46"/>
      <c r="B5" s="104"/>
      <c r="C5" s="105"/>
      <c r="D5" s="107"/>
      <c r="E5" s="107"/>
      <c r="F5" s="108"/>
      <c r="G5" s="110"/>
      <c r="H5" s="110"/>
      <c r="I5" s="109"/>
      <c r="J5" s="109"/>
      <c r="K5" s="109"/>
      <c r="L5" s="109"/>
      <c r="M5" s="109"/>
      <c r="N5" s="106"/>
      <c r="O5" s="106"/>
      <c r="P5" s="106"/>
      <c r="Q5" s="106" t="s">
        <v>4</v>
      </c>
      <c r="R5" s="106" t="s">
        <v>5</v>
      </c>
      <c r="S5" s="106"/>
      <c r="T5" s="106"/>
      <c r="U5" s="106" t="s">
        <v>6</v>
      </c>
      <c r="V5" s="106"/>
      <c r="W5" s="106"/>
      <c r="X5" s="113"/>
      <c r="Y5" s="113"/>
      <c r="Z5" s="113"/>
      <c r="AA5" s="111"/>
      <c r="AB5" s="112"/>
      <c r="AC5" s="46"/>
      <c r="AD5" s="46"/>
      <c r="AE5" s="46"/>
      <c r="AF5" s="46"/>
      <c r="AG5" s="46"/>
      <c r="AH5" s="4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</row>
    <row r="6" spans="1:68" s="47" customFormat="1">
      <c r="A6" s="46"/>
      <c r="B6" s="104"/>
      <c r="C6" s="105"/>
      <c r="D6" s="107"/>
      <c r="E6" s="107"/>
      <c r="F6" s="108"/>
      <c r="G6" s="110"/>
      <c r="H6" s="110"/>
      <c r="I6" s="109"/>
      <c r="J6" s="109"/>
      <c r="K6" s="109"/>
      <c r="L6" s="109"/>
      <c r="M6" s="109"/>
      <c r="N6" s="106"/>
      <c r="O6" s="106"/>
      <c r="P6" s="106"/>
      <c r="Q6" s="106"/>
      <c r="R6" s="52" t="s">
        <v>114</v>
      </c>
      <c r="S6" s="52" t="s">
        <v>115</v>
      </c>
      <c r="T6" s="52" t="s">
        <v>116</v>
      </c>
      <c r="U6" s="52" t="s">
        <v>114</v>
      </c>
      <c r="V6" s="52" t="s">
        <v>115</v>
      </c>
      <c r="W6" s="52" t="s">
        <v>116</v>
      </c>
      <c r="X6" s="113"/>
      <c r="Y6" s="113"/>
      <c r="Z6" s="113"/>
      <c r="AA6" s="111"/>
      <c r="AB6" s="112"/>
      <c r="AC6" s="46"/>
      <c r="AD6" s="46"/>
      <c r="AE6" s="46"/>
      <c r="AF6" s="46"/>
      <c r="AG6" s="46"/>
      <c r="AH6" s="4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</row>
    <row r="7" spans="1:68" ht="21">
      <c r="B7" s="57">
        <v>1</v>
      </c>
      <c r="C7" s="67" t="s">
        <v>331</v>
      </c>
      <c r="D7" s="68" t="s">
        <v>506</v>
      </c>
      <c r="E7" s="68" t="s">
        <v>507</v>
      </c>
      <c r="F7" s="68" t="s">
        <v>170</v>
      </c>
      <c r="G7" s="68" t="s">
        <v>129</v>
      </c>
      <c r="H7" s="56" t="s">
        <v>2815</v>
      </c>
      <c r="I7" s="56">
        <v>18</v>
      </c>
      <c r="J7" s="56" t="str">
        <f>VLOOKUP(I7,titel,2,FALSE)</f>
        <v>رمان</v>
      </c>
      <c r="K7" s="56" t="str">
        <f t="shared" ref="K7" si="0">VLOOKUP(I7,titel,3,FALSE)</f>
        <v>داستانی</v>
      </c>
      <c r="L7" s="56" t="str">
        <f t="shared" ref="L7" si="1">VLOOKUP(I7,titel,4,FALSE)</f>
        <v>سایر</v>
      </c>
      <c r="M7" s="56" t="str">
        <f t="shared" ref="M7" si="2">VLOOKUP(I7,titel,5,FALSE)</f>
        <v>---</v>
      </c>
      <c r="N7" s="56">
        <v>1</v>
      </c>
      <c r="O7" s="56" t="str">
        <f t="shared" ref="O7:O70" si="3">VLOOKUP($N36,qwert,2,FALSE)</f>
        <v>*</v>
      </c>
      <c r="P7" s="56" t="str">
        <f t="shared" ref="P7:P70" si="4">VLOOKUP($N7,qwert1,3,FALSE)</f>
        <v>---</v>
      </c>
      <c r="Q7" s="56" t="str">
        <f t="shared" ref="Q7:Q70" si="5">VLOOKUP($N7,qwert1,4,FALSE)</f>
        <v>---</v>
      </c>
      <c r="R7" s="56" t="str">
        <f t="shared" ref="R7:R70" si="6">VLOOKUP($N7,qwert1,5,FALSE)</f>
        <v>---</v>
      </c>
      <c r="S7" s="56" t="str">
        <f t="shared" ref="S7:S70" si="7">VLOOKUP($N7,qwert1,6,FALSE)</f>
        <v>---</v>
      </c>
      <c r="T7" s="56" t="str">
        <f t="shared" ref="T7:T70" si="8">VLOOKUP($N7,qwert1,7,FALSE)</f>
        <v>---</v>
      </c>
      <c r="U7" s="56" t="str">
        <f t="shared" ref="U7:U70" si="9">VLOOKUP($N7,qwert1,8,FALSE)</f>
        <v>---</v>
      </c>
      <c r="V7" s="56" t="str">
        <f t="shared" ref="V7:V70" si="10">VLOOKUP($N7,qwert1,9,FALSE)</f>
        <v>---</v>
      </c>
      <c r="W7" s="56" t="str">
        <f t="shared" ref="W7:W70" si="11">VLOOKUP($N7,qwert1,10,FALSE)</f>
        <v>---</v>
      </c>
      <c r="X7" s="56">
        <v>3</v>
      </c>
      <c r="Y7" s="56" t="str">
        <f t="shared" ref="Y7:Y70" si="12">VLOOKUP(X7,qwer,2,FALSE)</f>
        <v>دبیرستان</v>
      </c>
      <c r="Z7" s="56" t="str">
        <f t="shared" ref="Z7:Z70" si="13">VLOOKUP(X7,qwer,3,FALSE)</f>
        <v>15-18</v>
      </c>
      <c r="AA7" s="59">
        <v>1390</v>
      </c>
      <c r="AB7" s="65" t="s">
        <v>2818</v>
      </c>
    </row>
    <row r="8" spans="1:68" ht="21">
      <c r="B8" s="57">
        <v>2</v>
      </c>
      <c r="C8" s="67" t="s">
        <v>332</v>
      </c>
      <c r="D8" s="68" t="s">
        <v>143</v>
      </c>
      <c r="E8" s="68"/>
      <c r="F8" s="68" t="s">
        <v>170</v>
      </c>
      <c r="G8" s="68" t="s">
        <v>130</v>
      </c>
      <c r="H8" s="56" t="s">
        <v>2815</v>
      </c>
      <c r="I8" s="56">
        <v>18</v>
      </c>
      <c r="J8" s="58" t="str">
        <f t="shared" ref="J8:J71" si="14">VLOOKUP(I8,titel,2,FALSE)</f>
        <v>رمان</v>
      </c>
      <c r="K8" s="58" t="str">
        <f t="shared" ref="K8:K71" si="15">VLOOKUP(I8,titel,3,FALSE)</f>
        <v>داستانی</v>
      </c>
      <c r="L8" s="58" t="str">
        <f t="shared" ref="L8:L71" si="16">VLOOKUP(I8,titel,4,FALSE)</f>
        <v>سایر</v>
      </c>
      <c r="M8" s="58" t="str">
        <f t="shared" ref="M8:M71" si="17">VLOOKUP(I8,titel,5,FALSE)</f>
        <v>---</v>
      </c>
      <c r="N8" s="56">
        <v>1</v>
      </c>
      <c r="O8" s="58" t="str">
        <f t="shared" si="3"/>
        <v>*</v>
      </c>
      <c r="P8" s="58" t="str">
        <f t="shared" si="4"/>
        <v>---</v>
      </c>
      <c r="Q8" s="56" t="str">
        <f t="shared" si="5"/>
        <v>---</v>
      </c>
      <c r="R8" s="56" t="str">
        <f t="shared" si="6"/>
        <v>---</v>
      </c>
      <c r="S8" s="56" t="str">
        <f t="shared" si="7"/>
        <v>---</v>
      </c>
      <c r="T8" s="56" t="str">
        <f t="shared" si="8"/>
        <v>---</v>
      </c>
      <c r="U8" s="56" t="str">
        <f t="shared" si="9"/>
        <v>---</v>
      </c>
      <c r="V8" s="56" t="str">
        <f t="shared" si="10"/>
        <v>---</v>
      </c>
      <c r="W8" s="56" t="str">
        <f t="shared" si="11"/>
        <v>---</v>
      </c>
      <c r="X8" s="56">
        <v>3</v>
      </c>
      <c r="Y8" s="58" t="str">
        <f t="shared" si="12"/>
        <v>دبیرستان</v>
      </c>
      <c r="Z8" s="58" t="str">
        <f t="shared" si="13"/>
        <v>15-18</v>
      </c>
      <c r="AA8" s="59">
        <v>1389</v>
      </c>
      <c r="AB8" s="65" t="s">
        <v>2817</v>
      </c>
    </row>
    <row r="9" spans="1:68" ht="21">
      <c r="B9" s="57">
        <v>3</v>
      </c>
      <c r="C9" s="67" t="s">
        <v>333</v>
      </c>
      <c r="D9" s="68" t="s">
        <v>508</v>
      </c>
      <c r="E9" s="68" t="s">
        <v>507</v>
      </c>
      <c r="F9" s="68" t="s">
        <v>170</v>
      </c>
      <c r="G9" s="68" t="s">
        <v>131</v>
      </c>
      <c r="H9" s="56" t="s">
        <v>2815</v>
      </c>
      <c r="I9" s="56">
        <v>18</v>
      </c>
      <c r="J9" s="58" t="str">
        <f t="shared" si="14"/>
        <v>رمان</v>
      </c>
      <c r="K9" s="58" t="str">
        <f t="shared" si="15"/>
        <v>داستانی</v>
      </c>
      <c r="L9" s="58" t="str">
        <f t="shared" si="16"/>
        <v>سایر</v>
      </c>
      <c r="M9" s="58" t="str">
        <f t="shared" si="17"/>
        <v>---</v>
      </c>
      <c r="N9" s="56">
        <v>1</v>
      </c>
      <c r="O9" s="58" t="str">
        <f t="shared" si="3"/>
        <v>*</v>
      </c>
      <c r="P9" s="58" t="str">
        <f t="shared" si="4"/>
        <v>---</v>
      </c>
      <c r="Q9" s="56" t="str">
        <f t="shared" si="5"/>
        <v>---</v>
      </c>
      <c r="R9" s="56" t="str">
        <f t="shared" si="6"/>
        <v>---</v>
      </c>
      <c r="S9" s="56" t="str">
        <f t="shared" si="7"/>
        <v>---</v>
      </c>
      <c r="T9" s="56" t="str">
        <f t="shared" si="8"/>
        <v>---</v>
      </c>
      <c r="U9" s="56" t="str">
        <f t="shared" si="9"/>
        <v>---</v>
      </c>
      <c r="V9" s="56" t="str">
        <f t="shared" si="10"/>
        <v>---</v>
      </c>
      <c r="W9" s="56" t="str">
        <f t="shared" si="11"/>
        <v>---</v>
      </c>
      <c r="X9" s="56">
        <v>3</v>
      </c>
      <c r="Y9" s="58" t="str">
        <f t="shared" si="12"/>
        <v>دبیرستان</v>
      </c>
      <c r="Z9" s="58" t="str">
        <f t="shared" si="13"/>
        <v>15-18</v>
      </c>
      <c r="AA9" s="59">
        <v>1390</v>
      </c>
      <c r="AB9" s="65" t="s">
        <v>2820</v>
      </c>
    </row>
    <row r="10" spans="1:68" ht="21">
      <c r="B10" s="57">
        <v>4</v>
      </c>
      <c r="C10" s="67" t="s">
        <v>334</v>
      </c>
      <c r="D10" s="68" t="s">
        <v>506</v>
      </c>
      <c r="E10" s="68" t="s">
        <v>507</v>
      </c>
      <c r="F10" s="68" t="s">
        <v>170</v>
      </c>
      <c r="G10" s="68" t="s">
        <v>132</v>
      </c>
      <c r="H10" s="56" t="s">
        <v>2815</v>
      </c>
      <c r="I10" s="56">
        <v>18</v>
      </c>
      <c r="J10" s="58" t="str">
        <f t="shared" si="14"/>
        <v>رمان</v>
      </c>
      <c r="K10" s="58" t="str">
        <f t="shared" si="15"/>
        <v>داستانی</v>
      </c>
      <c r="L10" s="58" t="str">
        <f t="shared" si="16"/>
        <v>سایر</v>
      </c>
      <c r="M10" s="58" t="str">
        <f t="shared" si="17"/>
        <v>---</v>
      </c>
      <c r="N10" s="56">
        <v>3</v>
      </c>
      <c r="O10" s="58" t="str">
        <f t="shared" si="3"/>
        <v>*</v>
      </c>
      <c r="P10" s="58" t="str">
        <f t="shared" si="4"/>
        <v>---</v>
      </c>
      <c r="Q10" s="56">
        <f t="shared" si="5"/>
        <v>0</v>
      </c>
      <c r="R10" s="56">
        <f t="shared" si="6"/>
        <v>0</v>
      </c>
      <c r="S10" s="56">
        <f t="shared" si="7"/>
        <v>0</v>
      </c>
      <c r="T10" s="56">
        <f t="shared" si="8"/>
        <v>0</v>
      </c>
      <c r="U10" s="56">
        <f t="shared" si="9"/>
        <v>0</v>
      </c>
      <c r="V10" s="56">
        <f t="shared" si="10"/>
        <v>0</v>
      </c>
      <c r="W10" s="56">
        <f t="shared" si="11"/>
        <v>0</v>
      </c>
      <c r="X10" s="56">
        <v>3</v>
      </c>
      <c r="Y10" s="58" t="str">
        <f t="shared" si="12"/>
        <v>دبیرستان</v>
      </c>
      <c r="Z10" s="58" t="str">
        <f t="shared" si="13"/>
        <v>15-18</v>
      </c>
      <c r="AA10" s="59">
        <v>1390</v>
      </c>
      <c r="AB10" s="65" t="s">
        <v>2818</v>
      </c>
    </row>
    <row r="11" spans="1:68" ht="21">
      <c r="B11" s="57">
        <v>5</v>
      </c>
      <c r="C11" s="67" t="s">
        <v>335</v>
      </c>
      <c r="D11" s="68" t="s">
        <v>143</v>
      </c>
      <c r="E11" s="68"/>
      <c r="F11" s="68" t="s">
        <v>170</v>
      </c>
      <c r="G11" s="68" t="s">
        <v>133</v>
      </c>
      <c r="H11" s="56" t="s">
        <v>2815</v>
      </c>
      <c r="I11" s="56">
        <v>18</v>
      </c>
      <c r="J11" s="58" t="str">
        <f t="shared" si="14"/>
        <v>رمان</v>
      </c>
      <c r="K11" s="58" t="str">
        <f t="shared" si="15"/>
        <v>داستانی</v>
      </c>
      <c r="L11" s="58" t="str">
        <f t="shared" si="16"/>
        <v>سایر</v>
      </c>
      <c r="M11" s="58" t="str">
        <f t="shared" si="17"/>
        <v>---</v>
      </c>
      <c r="N11" s="56">
        <v>1</v>
      </c>
      <c r="O11" s="58" t="str">
        <f t="shared" si="3"/>
        <v>*</v>
      </c>
      <c r="P11" s="58" t="str">
        <f t="shared" si="4"/>
        <v>---</v>
      </c>
      <c r="Q11" s="56" t="str">
        <f t="shared" si="5"/>
        <v>---</v>
      </c>
      <c r="R11" s="56" t="str">
        <f t="shared" si="6"/>
        <v>---</v>
      </c>
      <c r="S11" s="56" t="str">
        <f t="shared" si="7"/>
        <v>---</v>
      </c>
      <c r="T11" s="56" t="str">
        <f t="shared" si="8"/>
        <v>---</v>
      </c>
      <c r="U11" s="56" t="str">
        <f t="shared" si="9"/>
        <v>---</v>
      </c>
      <c r="V11" s="56" t="str">
        <f t="shared" si="10"/>
        <v>---</v>
      </c>
      <c r="W11" s="56" t="str">
        <f t="shared" si="11"/>
        <v>---</v>
      </c>
      <c r="X11" s="56">
        <v>3</v>
      </c>
      <c r="Y11" s="58" t="str">
        <f t="shared" si="12"/>
        <v>دبیرستان</v>
      </c>
      <c r="Z11" s="58" t="str">
        <f t="shared" si="13"/>
        <v>15-18</v>
      </c>
      <c r="AA11" s="59">
        <v>1389</v>
      </c>
      <c r="AB11" s="65" t="s">
        <v>2819</v>
      </c>
    </row>
    <row r="12" spans="1:68" ht="21">
      <c r="B12" s="57">
        <v>6</v>
      </c>
      <c r="C12" s="67" t="s">
        <v>336</v>
      </c>
      <c r="D12" s="68" t="s">
        <v>509</v>
      </c>
      <c r="E12" s="68"/>
      <c r="F12" s="68" t="s">
        <v>170</v>
      </c>
      <c r="G12" s="68" t="s">
        <v>134</v>
      </c>
      <c r="H12" s="56" t="s">
        <v>2815</v>
      </c>
      <c r="I12" s="56">
        <v>18</v>
      </c>
      <c r="J12" s="58" t="str">
        <f t="shared" si="14"/>
        <v>رمان</v>
      </c>
      <c r="K12" s="58" t="str">
        <f t="shared" si="15"/>
        <v>داستانی</v>
      </c>
      <c r="L12" s="58" t="str">
        <f t="shared" si="16"/>
        <v>سایر</v>
      </c>
      <c r="M12" s="58" t="str">
        <f t="shared" si="17"/>
        <v>---</v>
      </c>
      <c r="N12" s="56">
        <v>1</v>
      </c>
      <c r="O12" s="58" t="str">
        <f t="shared" si="3"/>
        <v>*</v>
      </c>
      <c r="P12" s="58" t="str">
        <f t="shared" si="4"/>
        <v>---</v>
      </c>
      <c r="Q12" s="56" t="str">
        <f t="shared" si="5"/>
        <v>---</v>
      </c>
      <c r="R12" s="56" t="str">
        <f t="shared" si="6"/>
        <v>---</v>
      </c>
      <c r="S12" s="56" t="str">
        <f t="shared" si="7"/>
        <v>---</v>
      </c>
      <c r="T12" s="56" t="str">
        <f t="shared" si="8"/>
        <v>---</v>
      </c>
      <c r="U12" s="56" t="str">
        <f t="shared" si="9"/>
        <v>---</v>
      </c>
      <c r="V12" s="56" t="str">
        <f t="shared" si="10"/>
        <v>---</v>
      </c>
      <c r="W12" s="56" t="str">
        <f t="shared" si="11"/>
        <v>---</v>
      </c>
      <c r="X12" s="56">
        <v>3</v>
      </c>
      <c r="Y12" s="58" t="str">
        <f t="shared" si="12"/>
        <v>دبیرستان</v>
      </c>
      <c r="Z12" s="58" t="str">
        <f t="shared" si="13"/>
        <v>15-18</v>
      </c>
      <c r="AA12" s="59">
        <v>1390</v>
      </c>
      <c r="AB12" s="65" t="s">
        <v>2817</v>
      </c>
    </row>
    <row r="13" spans="1:68" ht="21">
      <c r="B13" s="57">
        <v>7</v>
      </c>
      <c r="C13" s="67" t="s">
        <v>337</v>
      </c>
      <c r="D13" s="68" t="s">
        <v>143</v>
      </c>
      <c r="E13" s="68"/>
      <c r="F13" s="68" t="s">
        <v>170</v>
      </c>
      <c r="G13" s="68" t="s">
        <v>135</v>
      </c>
      <c r="H13" s="56" t="s">
        <v>2815</v>
      </c>
      <c r="I13" s="56">
        <v>18</v>
      </c>
      <c r="J13" s="58" t="str">
        <f t="shared" si="14"/>
        <v>رمان</v>
      </c>
      <c r="K13" s="58" t="str">
        <f t="shared" si="15"/>
        <v>داستانی</v>
      </c>
      <c r="L13" s="58" t="str">
        <f t="shared" si="16"/>
        <v>سایر</v>
      </c>
      <c r="M13" s="58" t="str">
        <f t="shared" si="17"/>
        <v>---</v>
      </c>
      <c r="N13" s="56">
        <v>1</v>
      </c>
      <c r="O13" s="58" t="str">
        <f t="shared" si="3"/>
        <v>*</v>
      </c>
      <c r="P13" s="58" t="str">
        <f t="shared" si="4"/>
        <v>---</v>
      </c>
      <c r="Q13" s="56" t="str">
        <f t="shared" si="5"/>
        <v>---</v>
      </c>
      <c r="R13" s="56" t="str">
        <f t="shared" si="6"/>
        <v>---</v>
      </c>
      <c r="S13" s="56" t="str">
        <f t="shared" si="7"/>
        <v>---</v>
      </c>
      <c r="T13" s="56" t="str">
        <f t="shared" si="8"/>
        <v>---</v>
      </c>
      <c r="U13" s="56" t="str">
        <f t="shared" si="9"/>
        <v>---</v>
      </c>
      <c r="V13" s="56" t="str">
        <f t="shared" si="10"/>
        <v>---</v>
      </c>
      <c r="W13" s="56" t="str">
        <f t="shared" si="11"/>
        <v>---</v>
      </c>
      <c r="X13" s="56">
        <v>3</v>
      </c>
      <c r="Y13" s="58" t="str">
        <f t="shared" si="12"/>
        <v>دبیرستان</v>
      </c>
      <c r="Z13" s="58" t="str">
        <f t="shared" si="13"/>
        <v>15-18</v>
      </c>
      <c r="AA13" s="59">
        <v>1389</v>
      </c>
      <c r="AB13" s="65" t="s">
        <v>2817</v>
      </c>
    </row>
    <row r="14" spans="1:68" ht="21">
      <c r="B14" s="57">
        <v>8</v>
      </c>
      <c r="C14" s="67" t="s">
        <v>338</v>
      </c>
      <c r="D14" s="68" t="s">
        <v>510</v>
      </c>
      <c r="E14" s="68"/>
      <c r="F14" s="68" t="s">
        <v>171</v>
      </c>
      <c r="G14" s="68" t="s">
        <v>136</v>
      </c>
      <c r="H14" s="56" t="s">
        <v>2815</v>
      </c>
      <c r="I14" s="56">
        <v>18</v>
      </c>
      <c r="J14" s="58" t="str">
        <f t="shared" si="14"/>
        <v>رمان</v>
      </c>
      <c r="K14" s="58" t="str">
        <f t="shared" si="15"/>
        <v>داستانی</v>
      </c>
      <c r="L14" s="58" t="str">
        <f t="shared" si="16"/>
        <v>سایر</v>
      </c>
      <c r="M14" s="58" t="str">
        <f t="shared" si="17"/>
        <v>---</v>
      </c>
      <c r="N14" s="56">
        <v>1</v>
      </c>
      <c r="O14" s="58" t="str">
        <f t="shared" si="3"/>
        <v>*</v>
      </c>
      <c r="P14" s="58" t="str">
        <f t="shared" si="4"/>
        <v>---</v>
      </c>
      <c r="Q14" s="56" t="str">
        <f t="shared" si="5"/>
        <v>---</v>
      </c>
      <c r="R14" s="56" t="str">
        <f t="shared" si="6"/>
        <v>---</v>
      </c>
      <c r="S14" s="56" t="str">
        <f t="shared" si="7"/>
        <v>---</v>
      </c>
      <c r="T14" s="56" t="str">
        <f t="shared" si="8"/>
        <v>---</v>
      </c>
      <c r="U14" s="56" t="str">
        <f t="shared" si="9"/>
        <v>---</v>
      </c>
      <c r="V14" s="56" t="str">
        <f t="shared" si="10"/>
        <v>---</v>
      </c>
      <c r="W14" s="56" t="str">
        <f t="shared" si="11"/>
        <v>---</v>
      </c>
      <c r="X14" s="56">
        <v>3</v>
      </c>
      <c r="Y14" s="58" t="str">
        <f t="shared" si="12"/>
        <v>دبیرستان</v>
      </c>
      <c r="Z14" s="58" t="str">
        <f t="shared" si="13"/>
        <v>15-18</v>
      </c>
      <c r="AA14" s="59">
        <v>1389</v>
      </c>
      <c r="AB14" s="65" t="s">
        <v>2821</v>
      </c>
    </row>
    <row r="15" spans="1:68" ht="21">
      <c r="B15" s="57">
        <v>9</v>
      </c>
      <c r="C15" s="67" t="s">
        <v>339</v>
      </c>
      <c r="D15" s="68" t="s">
        <v>511</v>
      </c>
      <c r="E15" s="68" t="s">
        <v>330</v>
      </c>
      <c r="F15" s="68" t="s">
        <v>170</v>
      </c>
      <c r="G15" s="68" t="s">
        <v>137</v>
      </c>
      <c r="H15" s="56" t="s">
        <v>2815</v>
      </c>
      <c r="I15" s="56">
        <v>64</v>
      </c>
      <c r="J15" s="58" t="str">
        <f t="shared" si="14"/>
        <v>علوم پایه</v>
      </c>
      <c r="K15" s="58" t="str">
        <f t="shared" si="15"/>
        <v>سایر</v>
      </c>
      <c r="L15" s="58" t="str">
        <f t="shared" si="16"/>
        <v>---</v>
      </c>
      <c r="M15" s="58" t="str">
        <f t="shared" si="17"/>
        <v>---</v>
      </c>
      <c r="N15" s="56">
        <v>1</v>
      </c>
      <c r="O15" s="58" t="str">
        <f t="shared" si="3"/>
        <v>*</v>
      </c>
      <c r="P15" s="58" t="str">
        <f t="shared" si="4"/>
        <v>---</v>
      </c>
      <c r="Q15" s="56" t="str">
        <f t="shared" si="5"/>
        <v>---</v>
      </c>
      <c r="R15" s="56" t="str">
        <f t="shared" si="6"/>
        <v>---</v>
      </c>
      <c r="S15" s="56" t="str">
        <f t="shared" si="7"/>
        <v>---</v>
      </c>
      <c r="T15" s="56" t="str">
        <f t="shared" si="8"/>
        <v>---</v>
      </c>
      <c r="U15" s="56" t="str">
        <f t="shared" si="9"/>
        <v>---</v>
      </c>
      <c r="V15" s="56" t="str">
        <f t="shared" si="10"/>
        <v>---</v>
      </c>
      <c r="W15" s="56" t="str">
        <f t="shared" si="11"/>
        <v>---</v>
      </c>
      <c r="X15" s="56">
        <v>3</v>
      </c>
      <c r="Y15" s="58" t="str">
        <f t="shared" si="12"/>
        <v>دبیرستان</v>
      </c>
      <c r="Z15" s="58" t="str">
        <f t="shared" si="13"/>
        <v>15-18</v>
      </c>
      <c r="AA15" s="59">
        <v>1390</v>
      </c>
      <c r="AB15" s="65" t="s">
        <v>2818</v>
      </c>
    </row>
    <row r="16" spans="1:68" ht="21">
      <c r="B16" s="57">
        <v>10</v>
      </c>
      <c r="C16" s="67" t="s">
        <v>340</v>
      </c>
      <c r="D16" s="68" t="s">
        <v>144</v>
      </c>
      <c r="E16" s="68" t="s">
        <v>512</v>
      </c>
      <c r="F16" s="68" t="s">
        <v>171</v>
      </c>
      <c r="G16" s="68" t="s">
        <v>138</v>
      </c>
      <c r="H16" s="56" t="s">
        <v>2815</v>
      </c>
      <c r="I16" s="56">
        <v>64</v>
      </c>
      <c r="J16" s="58" t="str">
        <f t="shared" si="14"/>
        <v>علوم پایه</v>
      </c>
      <c r="K16" s="58" t="str">
        <f t="shared" si="15"/>
        <v>سایر</v>
      </c>
      <c r="L16" s="58" t="str">
        <f t="shared" si="16"/>
        <v>---</v>
      </c>
      <c r="M16" s="58" t="str">
        <f t="shared" si="17"/>
        <v>---</v>
      </c>
      <c r="N16" s="56">
        <v>1</v>
      </c>
      <c r="O16" s="58" t="str">
        <f t="shared" si="3"/>
        <v>*</v>
      </c>
      <c r="P16" s="58" t="str">
        <f t="shared" si="4"/>
        <v>---</v>
      </c>
      <c r="Q16" s="56" t="str">
        <f t="shared" si="5"/>
        <v>---</v>
      </c>
      <c r="R16" s="56" t="str">
        <f t="shared" si="6"/>
        <v>---</v>
      </c>
      <c r="S16" s="56" t="str">
        <f t="shared" si="7"/>
        <v>---</v>
      </c>
      <c r="T16" s="56" t="str">
        <f t="shared" si="8"/>
        <v>---</v>
      </c>
      <c r="U16" s="56" t="str">
        <f t="shared" si="9"/>
        <v>---</v>
      </c>
      <c r="V16" s="56" t="str">
        <f t="shared" si="10"/>
        <v>---</v>
      </c>
      <c r="W16" s="56" t="str">
        <f t="shared" si="11"/>
        <v>---</v>
      </c>
      <c r="X16" s="56">
        <v>3</v>
      </c>
      <c r="Y16" s="58" t="str">
        <f t="shared" si="12"/>
        <v>دبیرستان</v>
      </c>
      <c r="Z16" s="58" t="str">
        <f t="shared" si="13"/>
        <v>15-18</v>
      </c>
      <c r="AA16" s="59">
        <v>1388</v>
      </c>
      <c r="AB16" s="65" t="s">
        <v>2818</v>
      </c>
    </row>
    <row r="17" spans="2:28" ht="21">
      <c r="B17" s="57">
        <v>11</v>
      </c>
      <c r="C17" s="67" t="s">
        <v>341</v>
      </c>
      <c r="D17" s="68" t="s">
        <v>513</v>
      </c>
      <c r="E17" s="68"/>
      <c r="F17" s="68" t="s">
        <v>171</v>
      </c>
      <c r="G17" s="68" t="s">
        <v>139</v>
      </c>
      <c r="H17" s="56" t="s">
        <v>2815</v>
      </c>
      <c r="I17" s="56">
        <v>18</v>
      </c>
      <c r="J17" s="58" t="str">
        <f t="shared" si="14"/>
        <v>رمان</v>
      </c>
      <c r="K17" s="58" t="str">
        <f t="shared" si="15"/>
        <v>داستانی</v>
      </c>
      <c r="L17" s="58" t="str">
        <f t="shared" si="16"/>
        <v>سایر</v>
      </c>
      <c r="M17" s="58" t="str">
        <f t="shared" si="17"/>
        <v>---</v>
      </c>
      <c r="N17" s="56">
        <v>1</v>
      </c>
      <c r="O17" s="58" t="str">
        <f t="shared" si="3"/>
        <v>*</v>
      </c>
      <c r="P17" s="58" t="str">
        <f t="shared" si="4"/>
        <v>---</v>
      </c>
      <c r="Q17" s="56" t="str">
        <f t="shared" si="5"/>
        <v>---</v>
      </c>
      <c r="R17" s="56" t="str">
        <f t="shared" si="6"/>
        <v>---</v>
      </c>
      <c r="S17" s="56" t="str">
        <f t="shared" si="7"/>
        <v>---</v>
      </c>
      <c r="T17" s="56" t="str">
        <f t="shared" si="8"/>
        <v>---</v>
      </c>
      <c r="U17" s="56" t="str">
        <f t="shared" si="9"/>
        <v>---</v>
      </c>
      <c r="V17" s="56" t="str">
        <f t="shared" si="10"/>
        <v>---</v>
      </c>
      <c r="W17" s="56" t="str">
        <f t="shared" si="11"/>
        <v>---</v>
      </c>
      <c r="X17" s="56">
        <v>3</v>
      </c>
      <c r="Y17" s="58" t="str">
        <f t="shared" si="12"/>
        <v>دبیرستان</v>
      </c>
      <c r="Z17" s="58" t="str">
        <f t="shared" si="13"/>
        <v>15-18</v>
      </c>
      <c r="AA17" s="59">
        <v>1389</v>
      </c>
      <c r="AB17" s="65" t="s">
        <v>2819</v>
      </c>
    </row>
    <row r="18" spans="2:28" ht="21">
      <c r="B18" s="57">
        <v>12</v>
      </c>
      <c r="C18" s="67" t="s">
        <v>145</v>
      </c>
      <c r="D18" s="68" t="s">
        <v>514</v>
      </c>
      <c r="E18" s="68"/>
      <c r="F18" s="68" t="s">
        <v>171</v>
      </c>
      <c r="G18" s="68" t="s">
        <v>140</v>
      </c>
      <c r="H18" s="56" t="s">
        <v>2815</v>
      </c>
      <c r="I18" s="56">
        <v>18</v>
      </c>
      <c r="J18" s="58" t="str">
        <f t="shared" si="14"/>
        <v>رمان</v>
      </c>
      <c r="K18" s="58" t="str">
        <f t="shared" si="15"/>
        <v>داستانی</v>
      </c>
      <c r="L18" s="58" t="str">
        <f t="shared" si="16"/>
        <v>سایر</v>
      </c>
      <c r="M18" s="58" t="str">
        <f t="shared" si="17"/>
        <v>---</v>
      </c>
      <c r="N18" s="56">
        <v>3</v>
      </c>
      <c r="O18" s="58" t="str">
        <f t="shared" si="3"/>
        <v>*</v>
      </c>
      <c r="P18" s="58" t="str">
        <f t="shared" si="4"/>
        <v>---</v>
      </c>
      <c r="Q18" s="56">
        <f t="shared" si="5"/>
        <v>0</v>
      </c>
      <c r="R18" s="56">
        <f t="shared" si="6"/>
        <v>0</v>
      </c>
      <c r="S18" s="56">
        <f t="shared" si="7"/>
        <v>0</v>
      </c>
      <c r="T18" s="56">
        <f t="shared" si="8"/>
        <v>0</v>
      </c>
      <c r="U18" s="56">
        <f t="shared" si="9"/>
        <v>0</v>
      </c>
      <c r="V18" s="56">
        <f t="shared" si="10"/>
        <v>0</v>
      </c>
      <c r="W18" s="56">
        <f t="shared" si="11"/>
        <v>0</v>
      </c>
      <c r="X18" s="56">
        <v>3</v>
      </c>
      <c r="Y18" s="58" t="str">
        <f t="shared" si="12"/>
        <v>دبیرستان</v>
      </c>
      <c r="Z18" s="58" t="str">
        <f t="shared" si="13"/>
        <v>15-18</v>
      </c>
      <c r="AA18" s="59">
        <v>1389</v>
      </c>
      <c r="AB18" s="65" t="s">
        <v>2822</v>
      </c>
    </row>
    <row r="19" spans="2:28" ht="21">
      <c r="B19" s="57">
        <v>13</v>
      </c>
      <c r="C19" s="67" t="s">
        <v>342</v>
      </c>
      <c r="D19" s="68" t="s">
        <v>146</v>
      </c>
      <c r="E19" s="68" t="s">
        <v>512</v>
      </c>
      <c r="F19" s="68" t="s">
        <v>171</v>
      </c>
      <c r="G19" s="68" t="s">
        <v>141</v>
      </c>
      <c r="H19" s="56" t="s">
        <v>2815</v>
      </c>
      <c r="I19" s="56">
        <v>64</v>
      </c>
      <c r="J19" s="58" t="str">
        <f t="shared" si="14"/>
        <v>علوم پایه</v>
      </c>
      <c r="K19" s="58" t="str">
        <f t="shared" si="15"/>
        <v>سایر</v>
      </c>
      <c r="L19" s="58" t="str">
        <f t="shared" si="16"/>
        <v>---</v>
      </c>
      <c r="M19" s="58" t="str">
        <f t="shared" si="17"/>
        <v>---</v>
      </c>
      <c r="N19" s="56">
        <v>1</v>
      </c>
      <c r="O19" s="58" t="str">
        <f t="shared" si="3"/>
        <v>*</v>
      </c>
      <c r="P19" s="58" t="str">
        <f t="shared" si="4"/>
        <v>---</v>
      </c>
      <c r="Q19" s="56" t="str">
        <f t="shared" si="5"/>
        <v>---</v>
      </c>
      <c r="R19" s="56" t="str">
        <f t="shared" si="6"/>
        <v>---</v>
      </c>
      <c r="S19" s="56" t="str">
        <f t="shared" si="7"/>
        <v>---</v>
      </c>
      <c r="T19" s="56" t="str">
        <f t="shared" si="8"/>
        <v>---</v>
      </c>
      <c r="U19" s="56" t="str">
        <f t="shared" si="9"/>
        <v>---</v>
      </c>
      <c r="V19" s="56" t="str">
        <f t="shared" si="10"/>
        <v>---</v>
      </c>
      <c r="W19" s="56" t="str">
        <f t="shared" si="11"/>
        <v>---</v>
      </c>
      <c r="X19" s="56">
        <v>3</v>
      </c>
      <c r="Y19" s="58" t="str">
        <f t="shared" si="12"/>
        <v>دبیرستان</v>
      </c>
      <c r="Z19" s="58" t="str">
        <f t="shared" si="13"/>
        <v>15-18</v>
      </c>
      <c r="AA19" s="59">
        <v>1388</v>
      </c>
      <c r="AB19" s="65" t="s">
        <v>2819</v>
      </c>
    </row>
    <row r="20" spans="2:28" ht="21">
      <c r="B20" s="57">
        <v>14</v>
      </c>
      <c r="C20" s="67" t="s">
        <v>343</v>
      </c>
      <c r="D20" s="68" t="s">
        <v>144</v>
      </c>
      <c r="E20" s="68" t="s">
        <v>169</v>
      </c>
      <c r="F20" s="68" t="s">
        <v>171</v>
      </c>
      <c r="G20" s="68" t="s">
        <v>142</v>
      </c>
      <c r="H20" s="56" t="s">
        <v>2815</v>
      </c>
      <c r="I20" s="56">
        <v>64</v>
      </c>
      <c r="J20" s="58" t="str">
        <f t="shared" si="14"/>
        <v>علوم پایه</v>
      </c>
      <c r="K20" s="58" t="str">
        <f t="shared" si="15"/>
        <v>سایر</v>
      </c>
      <c r="L20" s="58" t="str">
        <f t="shared" si="16"/>
        <v>---</v>
      </c>
      <c r="M20" s="58" t="str">
        <f t="shared" si="17"/>
        <v>---</v>
      </c>
      <c r="N20" s="56">
        <v>1</v>
      </c>
      <c r="O20" s="58" t="str">
        <f t="shared" si="3"/>
        <v>*</v>
      </c>
      <c r="P20" s="58" t="str">
        <f t="shared" si="4"/>
        <v>---</v>
      </c>
      <c r="Q20" s="56" t="str">
        <f t="shared" si="5"/>
        <v>---</v>
      </c>
      <c r="R20" s="56" t="str">
        <f t="shared" si="6"/>
        <v>---</v>
      </c>
      <c r="S20" s="56" t="str">
        <f t="shared" si="7"/>
        <v>---</v>
      </c>
      <c r="T20" s="56" t="str">
        <f t="shared" si="8"/>
        <v>---</v>
      </c>
      <c r="U20" s="56" t="str">
        <f t="shared" si="9"/>
        <v>---</v>
      </c>
      <c r="V20" s="56" t="str">
        <f t="shared" si="10"/>
        <v>---</v>
      </c>
      <c r="W20" s="56" t="str">
        <f t="shared" si="11"/>
        <v>---</v>
      </c>
      <c r="X20" s="56">
        <v>3</v>
      </c>
      <c r="Y20" s="58" t="str">
        <f t="shared" si="12"/>
        <v>دبیرستان</v>
      </c>
      <c r="Z20" s="58" t="str">
        <f t="shared" si="13"/>
        <v>15-18</v>
      </c>
      <c r="AA20" s="59">
        <v>1390</v>
      </c>
      <c r="AB20" s="65" t="s">
        <v>2823</v>
      </c>
    </row>
    <row r="21" spans="2:28" ht="21.75">
      <c r="B21" s="57">
        <v>15</v>
      </c>
      <c r="C21" s="69" t="s">
        <v>172</v>
      </c>
      <c r="D21" s="69" t="s">
        <v>173</v>
      </c>
      <c r="E21" s="70"/>
      <c r="F21" s="68" t="s">
        <v>26</v>
      </c>
      <c r="G21" s="68" t="s">
        <v>147</v>
      </c>
      <c r="H21" s="56" t="s">
        <v>2815</v>
      </c>
      <c r="I21" s="56">
        <v>18</v>
      </c>
      <c r="J21" s="58" t="str">
        <f t="shared" si="14"/>
        <v>رمان</v>
      </c>
      <c r="K21" s="58" t="str">
        <f t="shared" si="15"/>
        <v>داستانی</v>
      </c>
      <c r="L21" s="58" t="str">
        <f t="shared" si="16"/>
        <v>سایر</v>
      </c>
      <c r="M21" s="58" t="str">
        <f t="shared" si="17"/>
        <v>---</v>
      </c>
      <c r="N21" s="56">
        <v>1</v>
      </c>
      <c r="O21" s="58" t="str">
        <f t="shared" si="3"/>
        <v>*</v>
      </c>
      <c r="P21" s="58" t="str">
        <f t="shared" si="4"/>
        <v>---</v>
      </c>
      <c r="Q21" s="56" t="str">
        <f t="shared" si="5"/>
        <v>---</v>
      </c>
      <c r="R21" s="56" t="str">
        <f t="shared" si="6"/>
        <v>---</v>
      </c>
      <c r="S21" s="56" t="str">
        <f t="shared" si="7"/>
        <v>---</v>
      </c>
      <c r="T21" s="56" t="str">
        <f t="shared" si="8"/>
        <v>---</v>
      </c>
      <c r="U21" s="56" t="str">
        <f t="shared" si="9"/>
        <v>---</v>
      </c>
      <c r="V21" s="56" t="str">
        <f t="shared" si="10"/>
        <v>---</v>
      </c>
      <c r="W21" s="56" t="str">
        <f t="shared" si="11"/>
        <v>---</v>
      </c>
      <c r="X21" s="56">
        <v>3</v>
      </c>
      <c r="Y21" s="58" t="str">
        <f t="shared" si="12"/>
        <v>دبیرستان</v>
      </c>
      <c r="Z21" s="58" t="str">
        <f t="shared" si="13"/>
        <v>15-18</v>
      </c>
      <c r="AA21" s="59">
        <v>1390</v>
      </c>
      <c r="AB21" s="65" t="s">
        <v>2824</v>
      </c>
    </row>
    <row r="22" spans="2:28" ht="21.75">
      <c r="B22" s="57">
        <v>16</v>
      </c>
      <c r="C22" s="69" t="s">
        <v>174</v>
      </c>
      <c r="D22" s="69" t="s">
        <v>173</v>
      </c>
      <c r="E22" s="70"/>
      <c r="F22" s="68" t="s">
        <v>26</v>
      </c>
      <c r="G22" s="68" t="s">
        <v>148</v>
      </c>
      <c r="H22" s="56" t="s">
        <v>2815</v>
      </c>
      <c r="I22" s="56">
        <v>18</v>
      </c>
      <c r="J22" s="58" t="str">
        <f t="shared" si="14"/>
        <v>رمان</v>
      </c>
      <c r="K22" s="58" t="str">
        <f t="shared" si="15"/>
        <v>داستانی</v>
      </c>
      <c r="L22" s="58" t="str">
        <f t="shared" si="16"/>
        <v>سایر</v>
      </c>
      <c r="M22" s="58" t="str">
        <f t="shared" si="17"/>
        <v>---</v>
      </c>
      <c r="N22" s="56">
        <v>1</v>
      </c>
      <c r="O22" s="58" t="str">
        <f t="shared" si="3"/>
        <v>*</v>
      </c>
      <c r="P22" s="58" t="str">
        <f t="shared" si="4"/>
        <v>---</v>
      </c>
      <c r="Q22" s="56" t="str">
        <f t="shared" si="5"/>
        <v>---</v>
      </c>
      <c r="R22" s="56" t="str">
        <f t="shared" si="6"/>
        <v>---</v>
      </c>
      <c r="S22" s="56" t="str">
        <f t="shared" si="7"/>
        <v>---</v>
      </c>
      <c r="T22" s="56" t="str">
        <f t="shared" si="8"/>
        <v>---</v>
      </c>
      <c r="U22" s="56" t="str">
        <f t="shared" si="9"/>
        <v>---</v>
      </c>
      <c r="V22" s="56" t="str">
        <f t="shared" si="10"/>
        <v>---</v>
      </c>
      <c r="W22" s="56" t="str">
        <f t="shared" si="11"/>
        <v>---</v>
      </c>
      <c r="X22" s="56">
        <v>3</v>
      </c>
      <c r="Y22" s="58" t="str">
        <f t="shared" si="12"/>
        <v>دبیرستان</v>
      </c>
      <c r="Z22" s="58" t="str">
        <f t="shared" si="13"/>
        <v>15-18</v>
      </c>
      <c r="AA22" s="59">
        <v>1390</v>
      </c>
      <c r="AB22" s="65" t="s">
        <v>2825</v>
      </c>
    </row>
    <row r="23" spans="2:28" ht="21.75">
      <c r="B23" s="57">
        <v>17</v>
      </c>
      <c r="C23" s="69" t="s">
        <v>175</v>
      </c>
      <c r="D23" s="69" t="s">
        <v>173</v>
      </c>
      <c r="E23" s="70"/>
      <c r="F23" s="68" t="s">
        <v>26</v>
      </c>
      <c r="G23" s="68" t="s">
        <v>149</v>
      </c>
      <c r="H23" s="56" t="s">
        <v>2815</v>
      </c>
      <c r="I23" s="56">
        <v>18</v>
      </c>
      <c r="J23" s="58" t="str">
        <f t="shared" si="14"/>
        <v>رمان</v>
      </c>
      <c r="K23" s="58" t="str">
        <f t="shared" si="15"/>
        <v>داستانی</v>
      </c>
      <c r="L23" s="58" t="str">
        <f t="shared" si="16"/>
        <v>سایر</v>
      </c>
      <c r="M23" s="58" t="str">
        <f t="shared" si="17"/>
        <v>---</v>
      </c>
      <c r="N23" s="56">
        <v>1</v>
      </c>
      <c r="O23" s="58" t="str">
        <f t="shared" si="3"/>
        <v>*</v>
      </c>
      <c r="P23" s="58" t="str">
        <f t="shared" si="4"/>
        <v>---</v>
      </c>
      <c r="Q23" s="56" t="str">
        <f t="shared" si="5"/>
        <v>---</v>
      </c>
      <c r="R23" s="56" t="str">
        <f t="shared" si="6"/>
        <v>---</v>
      </c>
      <c r="S23" s="56" t="str">
        <f t="shared" si="7"/>
        <v>---</v>
      </c>
      <c r="T23" s="56" t="str">
        <f t="shared" si="8"/>
        <v>---</v>
      </c>
      <c r="U23" s="56" t="str">
        <f t="shared" si="9"/>
        <v>---</v>
      </c>
      <c r="V23" s="56" t="str">
        <f t="shared" si="10"/>
        <v>---</v>
      </c>
      <c r="W23" s="56" t="str">
        <f t="shared" si="11"/>
        <v>---</v>
      </c>
      <c r="X23" s="56">
        <v>3</v>
      </c>
      <c r="Y23" s="58" t="str">
        <f t="shared" si="12"/>
        <v>دبیرستان</v>
      </c>
      <c r="Z23" s="58" t="str">
        <f t="shared" si="13"/>
        <v>15-18</v>
      </c>
      <c r="AA23" s="59">
        <v>1390</v>
      </c>
      <c r="AB23" s="65" t="s">
        <v>2825</v>
      </c>
    </row>
    <row r="24" spans="2:28" ht="21.75">
      <c r="B24" s="57">
        <v>18</v>
      </c>
      <c r="C24" s="69" t="s">
        <v>344</v>
      </c>
      <c r="D24" s="69" t="s">
        <v>173</v>
      </c>
      <c r="E24" s="70"/>
      <c r="F24" s="68" t="s">
        <v>26</v>
      </c>
      <c r="G24" s="68" t="s">
        <v>150</v>
      </c>
      <c r="H24" s="56" t="s">
        <v>2815</v>
      </c>
      <c r="I24" s="56">
        <v>18</v>
      </c>
      <c r="J24" s="58" t="str">
        <f t="shared" si="14"/>
        <v>رمان</v>
      </c>
      <c r="K24" s="58" t="str">
        <f t="shared" si="15"/>
        <v>داستانی</v>
      </c>
      <c r="L24" s="58" t="str">
        <f t="shared" si="16"/>
        <v>سایر</v>
      </c>
      <c r="M24" s="58" t="str">
        <f t="shared" si="17"/>
        <v>---</v>
      </c>
      <c r="N24" s="56">
        <v>3</v>
      </c>
      <c r="O24" s="58" t="str">
        <f t="shared" si="3"/>
        <v>*</v>
      </c>
      <c r="P24" s="58" t="str">
        <f t="shared" si="4"/>
        <v>---</v>
      </c>
      <c r="Q24" s="56">
        <f t="shared" si="5"/>
        <v>0</v>
      </c>
      <c r="R24" s="56">
        <f t="shared" si="6"/>
        <v>0</v>
      </c>
      <c r="S24" s="56">
        <f t="shared" si="7"/>
        <v>0</v>
      </c>
      <c r="T24" s="56">
        <f t="shared" si="8"/>
        <v>0</v>
      </c>
      <c r="U24" s="56">
        <f t="shared" si="9"/>
        <v>0</v>
      </c>
      <c r="V24" s="56">
        <f t="shared" si="10"/>
        <v>0</v>
      </c>
      <c r="W24" s="56">
        <f t="shared" si="11"/>
        <v>0</v>
      </c>
      <c r="X24" s="56">
        <v>3</v>
      </c>
      <c r="Y24" s="58" t="str">
        <f t="shared" si="12"/>
        <v>دبیرستان</v>
      </c>
      <c r="Z24" s="58" t="str">
        <f t="shared" si="13"/>
        <v>15-18</v>
      </c>
      <c r="AA24" s="59">
        <v>1391</v>
      </c>
      <c r="AB24" s="65" t="s">
        <v>2826</v>
      </c>
    </row>
    <row r="25" spans="2:28" ht="21.75">
      <c r="B25" s="57">
        <v>19</v>
      </c>
      <c r="C25" s="69" t="s">
        <v>345</v>
      </c>
      <c r="D25" s="69" t="s">
        <v>173</v>
      </c>
      <c r="E25" s="70"/>
      <c r="F25" s="68" t="s">
        <v>26</v>
      </c>
      <c r="G25" s="68" t="s">
        <v>151</v>
      </c>
      <c r="H25" s="56" t="s">
        <v>2815</v>
      </c>
      <c r="I25" s="56">
        <v>18</v>
      </c>
      <c r="J25" s="58" t="str">
        <f t="shared" si="14"/>
        <v>رمان</v>
      </c>
      <c r="K25" s="58" t="str">
        <f t="shared" si="15"/>
        <v>داستانی</v>
      </c>
      <c r="L25" s="58" t="str">
        <f t="shared" si="16"/>
        <v>سایر</v>
      </c>
      <c r="M25" s="58" t="str">
        <f t="shared" si="17"/>
        <v>---</v>
      </c>
      <c r="N25" s="56">
        <v>3</v>
      </c>
      <c r="O25" s="58" t="str">
        <f t="shared" si="3"/>
        <v>*</v>
      </c>
      <c r="P25" s="58" t="str">
        <f t="shared" si="4"/>
        <v>---</v>
      </c>
      <c r="Q25" s="56">
        <f t="shared" si="5"/>
        <v>0</v>
      </c>
      <c r="R25" s="56">
        <f t="shared" si="6"/>
        <v>0</v>
      </c>
      <c r="S25" s="56">
        <f t="shared" si="7"/>
        <v>0</v>
      </c>
      <c r="T25" s="56">
        <f t="shared" si="8"/>
        <v>0</v>
      </c>
      <c r="U25" s="56">
        <f t="shared" si="9"/>
        <v>0</v>
      </c>
      <c r="V25" s="56">
        <f t="shared" si="10"/>
        <v>0</v>
      </c>
      <c r="W25" s="56">
        <f t="shared" si="11"/>
        <v>0</v>
      </c>
      <c r="X25" s="56">
        <v>3</v>
      </c>
      <c r="Y25" s="58" t="str">
        <f t="shared" si="12"/>
        <v>دبیرستان</v>
      </c>
      <c r="Z25" s="58" t="str">
        <f t="shared" si="13"/>
        <v>15-18</v>
      </c>
      <c r="AA25" s="59">
        <v>1391</v>
      </c>
      <c r="AB25" s="65" t="s">
        <v>2824</v>
      </c>
    </row>
    <row r="26" spans="2:28" ht="21.75">
      <c r="B26" s="57">
        <v>20</v>
      </c>
      <c r="C26" s="69" t="s">
        <v>346</v>
      </c>
      <c r="D26" s="69" t="s">
        <v>173</v>
      </c>
      <c r="E26" s="70"/>
      <c r="F26" s="68" t="s">
        <v>26</v>
      </c>
      <c r="G26" s="68" t="s">
        <v>152</v>
      </c>
      <c r="H26" s="56" t="s">
        <v>2815</v>
      </c>
      <c r="I26" s="56">
        <v>18</v>
      </c>
      <c r="J26" s="58" t="str">
        <f t="shared" si="14"/>
        <v>رمان</v>
      </c>
      <c r="K26" s="58" t="str">
        <f t="shared" si="15"/>
        <v>داستانی</v>
      </c>
      <c r="L26" s="58" t="str">
        <f t="shared" si="16"/>
        <v>سایر</v>
      </c>
      <c r="M26" s="58" t="str">
        <f t="shared" si="17"/>
        <v>---</v>
      </c>
      <c r="N26" s="56">
        <v>1</v>
      </c>
      <c r="O26" s="58" t="str">
        <f t="shared" si="3"/>
        <v>*</v>
      </c>
      <c r="P26" s="58" t="str">
        <f t="shared" si="4"/>
        <v>---</v>
      </c>
      <c r="Q26" s="56" t="str">
        <f t="shared" si="5"/>
        <v>---</v>
      </c>
      <c r="R26" s="56" t="str">
        <f t="shared" si="6"/>
        <v>---</v>
      </c>
      <c r="S26" s="56" t="str">
        <f t="shared" si="7"/>
        <v>---</v>
      </c>
      <c r="T26" s="56" t="str">
        <f t="shared" si="8"/>
        <v>---</v>
      </c>
      <c r="U26" s="56" t="str">
        <f t="shared" si="9"/>
        <v>---</v>
      </c>
      <c r="V26" s="56" t="str">
        <f t="shared" si="10"/>
        <v>---</v>
      </c>
      <c r="W26" s="56" t="str">
        <f t="shared" si="11"/>
        <v>---</v>
      </c>
      <c r="X26" s="56">
        <v>3</v>
      </c>
      <c r="Y26" s="58" t="str">
        <f t="shared" si="12"/>
        <v>دبیرستان</v>
      </c>
      <c r="Z26" s="58" t="str">
        <f t="shared" si="13"/>
        <v>15-18</v>
      </c>
      <c r="AA26" s="59">
        <v>1390</v>
      </c>
      <c r="AB26" s="65" t="s">
        <v>2827</v>
      </c>
    </row>
    <row r="27" spans="2:28" ht="21.75">
      <c r="B27" s="57">
        <v>21</v>
      </c>
      <c r="C27" s="69" t="s">
        <v>347</v>
      </c>
      <c r="D27" s="69" t="s">
        <v>173</v>
      </c>
      <c r="E27" s="70"/>
      <c r="F27" s="68" t="s">
        <v>26</v>
      </c>
      <c r="G27" s="68" t="s">
        <v>153</v>
      </c>
      <c r="H27" s="56" t="s">
        <v>2815</v>
      </c>
      <c r="I27" s="56">
        <v>18</v>
      </c>
      <c r="J27" s="58" t="s">
        <v>37</v>
      </c>
      <c r="K27" s="58" t="s">
        <v>41</v>
      </c>
      <c r="L27" s="58" t="s">
        <v>28</v>
      </c>
      <c r="M27" s="58"/>
      <c r="N27" s="56">
        <v>3</v>
      </c>
      <c r="O27" s="58" t="str">
        <f t="shared" si="3"/>
        <v>*</v>
      </c>
      <c r="P27" s="58" t="str">
        <f t="shared" si="4"/>
        <v>---</v>
      </c>
      <c r="Q27" s="56">
        <f t="shared" si="5"/>
        <v>0</v>
      </c>
      <c r="R27" s="56">
        <f t="shared" si="6"/>
        <v>0</v>
      </c>
      <c r="S27" s="56">
        <f t="shared" si="7"/>
        <v>0</v>
      </c>
      <c r="T27" s="56">
        <f t="shared" si="8"/>
        <v>0</v>
      </c>
      <c r="U27" s="56">
        <f t="shared" si="9"/>
        <v>0</v>
      </c>
      <c r="V27" s="56">
        <f t="shared" si="10"/>
        <v>0</v>
      </c>
      <c r="W27" s="56">
        <f t="shared" si="11"/>
        <v>0</v>
      </c>
      <c r="X27" s="56">
        <v>3</v>
      </c>
      <c r="Y27" s="58" t="str">
        <f t="shared" si="12"/>
        <v>دبیرستان</v>
      </c>
      <c r="Z27" s="58" t="str">
        <f t="shared" si="13"/>
        <v>15-18</v>
      </c>
      <c r="AA27" s="59">
        <v>1388</v>
      </c>
      <c r="AB27" s="65" t="s">
        <v>2818</v>
      </c>
    </row>
    <row r="28" spans="2:28" ht="21.75">
      <c r="B28" s="57">
        <v>22</v>
      </c>
      <c r="C28" s="69" t="s">
        <v>327</v>
      </c>
      <c r="D28" s="69" t="s">
        <v>173</v>
      </c>
      <c r="E28" s="70"/>
      <c r="F28" s="68" t="s">
        <v>26</v>
      </c>
      <c r="G28" s="68" t="s">
        <v>154</v>
      </c>
      <c r="H28" s="56" t="s">
        <v>2815</v>
      </c>
      <c r="I28" s="56">
        <v>18</v>
      </c>
      <c r="J28" s="58" t="s">
        <v>37</v>
      </c>
      <c r="K28" s="58" t="s">
        <v>41</v>
      </c>
      <c r="L28" s="58" t="s">
        <v>28</v>
      </c>
      <c r="M28" s="58"/>
      <c r="N28" s="56">
        <v>1</v>
      </c>
      <c r="O28" s="58" t="str">
        <f t="shared" si="3"/>
        <v>*</v>
      </c>
      <c r="P28" s="58" t="str">
        <f t="shared" si="4"/>
        <v>---</v>
      </c>
      <c r="Q28" s="56" t="str">
        <f t="shared" si="5"/>
        <v>---</v>
      </c>
      <c r="R28" s="56" t="str">
        <f t="shared" si="6"/>
        <v>---</v>
      </c>
      <c r="S28" s="56" t="str">
        <f t="shared" si="7"/>
        <v>---</v>
      </c>
      <c r="T28" s="56" t="str">
        <f t="shared" si="8"/>
        <v>---</v>
      </c>
      <c r="U28" s="56" t="str">
        <f t="shared" si="9"/>
        <v>---</v>
      </c>
      <c r="V28" s="56" t="str">
        <f t="shared" si="10"/>
        <v>---</v>
      </c>
      <c r="W28" s="56" t="str">
        <f t="shared" si="11"/>
        <v>---</v>
      </c>
      <c r="X28" s="56">
        <v>3</v>
      </c>
      <c r="Y28" s="58" t="str">
        <f t="shared" si="12"/>
        <v>دبیرستان</v>
      </c>
      <c r="Z28" s="58" t="str">
        <f t="shared" si="13"/>
        <v>15-18</v>
      </c>
      <c r="AA28" s="59">
        <v>1390</v>
      </c>
      <c r="AB28" s="65" t="s">
        <v>2823</v>
      </c>
    </row>
    <row r="29" spans="2:28" ht="21.75">
      <c r="B29" s="57">
        <v>23</v>
      </c>
      <c r="C29" s="69" t="s">
        <v>348</v>
      </c>
      <c r="D29" s="69" t="s">
        <v>173</v>
      </c>
      <c r="E29" s="70"/>
      <c r="F29" s="68" t="s">
        <v>26</v>
      </c>
      <c r="G29" s="68" t="s">
        <v>155</v>
      </c>
      <c r="H29" s="56" t="s">
        <v>2815</v>
      </c>
      <c r="I29" s="56">
        <v>18</v>
      </c>
      <c r="J29" s="58" t="str">
        <f t="shared" si="14"/>
        <v>رمان</v>
      </c>
      <c r="K29" s="58" t="str">
        <f t="shared" si="15"/>
        <v>داستانی</v>
      </c>
      <c r="L29" s="58" t="str">
        <f t="shared" si="16"/>
        <v>سایر</v>
      </c>
      <c r="M29" s="58" t="str">
        <f t="shared" si="17"/>
        <v>---</v>
      </c>
      <c r="N29" s="56">
        <v>1</v>
      </c>
      <c r="O29" s="58" t="str">
        <f t="shared" si="3"/>
        <v>*</v>
      </c>
      <c r="P29" s="58" t="str">
        <f t="shared" si="4"/>
        <v>---</v>
      </c>
      <c r="Q29" s="56" t="str">
        <f t="shared" si="5"/>
        <v>---</v>
      </c>
      <c r="R29" s="56" t="str">
        <f t="shared" si="6"/>
        <v>---</v>
      </c>
      <c r="S29" s="56" t="str">
        <f t="shared" si="7"/>
        <v>---</v>
      </c>
      <c r="T29" s="56" t="str">
        <f t="shared" si="8"/>
        <v>---</v>
      </c>
      <c r="U29" s="56" t="str">
        <f t="shared" si="9"/>
        <v>---</v>
      </c>
      <c r="V29" s="56" t="str">
        <f t="shared" si="10"/>
        <v>---</v>
      </c>
      <c r="W29" s="56" t="str">
        <f t="shared" si="11"/>
        <v>---</v>
      </c>
      <c r="X29" s="56">
        <v>3</v>
      </c>
      <c r="Y29" s="58" t="str">
        <f t="shared" si="12"/>
        <v>دبیرستان</v>
      </c>
      <c r="Z29" s="58" t="str">
        <f t="shared" si="13"/>
        <v>15-18</v>
      </c>
      <c r="AA29" s="59">
        <v>1391</v>
      </c>
      <c r="AB29" s="65" t="s">
        <v>2825</v>
      </c>
    </row>
    <row r="30" spans="2:28" ht="21.75">
      <c r="B30" s="57">
        <v>24</v>
      </c>
      <c r="C30" s="69" t="s">
        <v>176</v>
      </c>
      <c r="D30" s="69" t="s">
        <v>173</v>
      </c>
      <c r="E30" s="70"/>
      <c r="F30" s="68" t="s">
        <v>26</v>
      </c>
      <c r="G30" s="68" t="s">
        <v>156</v>
      </c>
      <c r="H30" s="56" t="s">
        <v>2815</v>
      </c>
      <c r="I30" s="56">
        <v>18</v>
      </c>
      <c r="J30" s="58" t="str">
        <f t="shared" si="14"/>
        <v>رمان</v>
      </c>
      <c r="K30" s="58" t="str">
        <f t="shared" si="15"/>
        <v>داستانی</v>
      </c>
      <c r="L30" s="58" t="str">
        <f t="shared" si="16"/>
        <v>سایر</v>
      </c>
      <c r="M30" s="58" t="str">
        <f t="shared" si="17"/>
        <v>---</v>
      </c>
      <c r="N30" s="56">
        <v>1</v>
      </c>
      <c r="O30" s="58" t="str">
        <f t="shared" si="3"/>
        <v>*</v>
      </c>
      <c r="P30" s="58" t="str">
        <f t="shared" si="4"/>
        <v>---</v>
      </c>
      <c r="Q30" s="56" t="str">
        <f t="shared" si="5"/>
        <v>---</v>
      </c>
      <c r="R30" s="56" t="str">
        <f t="shared" si="6"/>
        <v>---</v>
      </c>
      <c r="S30" s="56" t="str">
        <f t="shared" si="7"/>
        <v>---</v>
      </c>
      <c r="T30" s="56" t="str">
        <f t="shared" si="8"/>
        <v>---</v>
      </c>
      <c r="U30" s="56" t="str">
        <f t="shared" si="9"/>
        <v>---</v>
      </c>
      <c r="V30" s="56" t="str">
        <f t="shared" si="10"/>
        <v>---</v>
      </c>
      <c r="W30" s="56" t="str">
        <f t="shared" si="11"/>
        <v>---</v>
      </c>
      <c r="X30" s="56">
        <v>3</v>
      </c>
      <c r="Y30" s="58" t="str">
        <f t="shared" si="12"/>
        <v>دبیرستان</v>
      </c>
      <c r="Z30" s="58" t="str">
        <f t="shared" si="13"/>
        <v>15-18</v>
      </c>
      <c r="AA30" s="59">
        <v>1388</v>
      </c>
      <c r="AB30" s="65" t="s">
        <v>2823</v>
      </c>
    </row>
    <row r="31" spans="2:28" ht="21.75">
      <c r="B31" s="57">
        <v>25</v>
      </c>
      <c r="C31" s="69" t="s">
        <v>177</v>
      </c>
      <c r="D31" s="69" t="s">
        <v>173</v>
      </c>
      <c r="E31" s="70"/>
      <c r="F31" s="68" t="s">
        <v>171</v>
      </c>
      <c r="G31" s="68" t="s">
        <v>157</v>
      </c>
      <c r="H31" s="56" t="s">
        <v>2815</v>
      </c>
      <c r="I31" s="56">
        <v>18</v>
      </c>
      <c r="J31" s="58" t="str">
        <f t="shared" si="14"/>
        <v>رمان</v>
      </c>
      <c r="K31" s="58" t="str">
        <f t="shared" si="15"/>
        <v>داستانی</v>
      </c>
      <c r="L31" s="58" t="str">
        <f t="shared" si="16"/>
        <v>سایر</v>
      </c>
      <c r="M31" s="58" t="str">
        <f t="shared" si="17"/>
        <v>---</v>
      </c>
      <c r="N31" s="56">
        <v>3</v>
      </c>
      <c r="O31" s="58" t="str">
        <f t="shared" si="3"/>
        <v>*</v>
      </c>
      <c r="P31" s="58" t="str">
        <f t="shared" si="4"/>
        <v>---</v>
      </c>
      <c r="Q31" s="56">
        <f t="shared" si="5"/>
        <v>0</v>
      </c>
      <c r="R31" s="56">
        <f t="shared" si="6"/>
        <v>0</v>
      </c>
      <c r="S31" s="56">
        <f t="shared" si="7"/>
        <v>0</v>
      </c>
      <c r="T31" s="56">
        <f t="shared" si="8"/>
        <v>0</v>
      </c>
      <c r="U31" s="56">
        <f t="shared" si="9"/>
        <v>0</v>
      </c>
      <c r="V31" s="56">
        <f t="shared" si="10"/>
        <v>0</v>
      </c>
      <c r="W31" s="56">
        <f t="shared" si="11"/>
        <v>0</v>
      </c>
      <c r="X31" s="56">
        <v>3</v>
      </c>
      <c r="Y31" s="58" t="str">
        <f t="shared" si="12"/>
        <v>دبیرستان</v>
      </c>
      <c r="Z31" s="58" t="str">
        <f t="shared" si="13"/>
        <v>15-18</v>
      </c>
      <c r="AA31" s="59">
        <v>1391</v>
      </c>
      <c r="AB31" s="65" t="s">
        <v>2828</v>
      </c>
    </row>
    <row r="32" spans="2:28" ht="21.75">
      <c r="B32" s="57">
        <v>26</v>
      </c>
      <c r="C32" s="69" t="s">
        <v>178</v>
      </c>
      <c r="D32" s="69" t="s">
        <v>173</v>
      </c>
      <c r="E32" s="70"/>
      <c r="F32" s="68" t="s">
        <v>171</v>
      </c>
      <c r="G32" s="68" t="s">
        <v>158</v>
      </c>
      <c r="H32" s="56" t="s">
        <v>2815</v>
      </c>
      <c r="I32" s="56">
        <v>18</v>
      </c>
      <c r="J32" s="58" t="str">
        <f t="shared" si="14"/>
        <v>رمان</v>
      </c>
      <c r="K32" s="58" t="str">
        <f t="shared" si="15"/>
        <v>داستانی</v>
      </c>
      <c r="L32" s="58" t="str">
        <f t="shared" si="16"/>
        <v>سایر</v>
      </c>
      <c r="M32" s="58" t="str">
        <f t="shared" si="17"/>
        <v>---</v>
      </c>
      <c r="N32" s="56">
        <v>1</v>
      </c>
      <c r="O32" s="58" t="str">
        <f t="shared" si="3"/>
        <v>*</v>
      </c>
      <c r="P32" s="58" t="str">
        <f t="shared" si="4"/>
        <v>---</v>
      </c>
      <c r="Q32" s="56" t="str">
        <f t="shared" si="5"/>
        <v>---</v>
      </c>
      <c r="R32" s="56" t="str">
        <f t="shared" si="6"/>
        <v>---</v>
      </c>
      <c r="S32" s="56" t="str">
        <f t="shared" si="7"/>
        <v>---</v>
      </c>
      <c r="T32" s="56" t="str">
        <f t="shared" si="8"/>
        <v>---</v>
      </c>
      <c r="U32" s="56" t="str">
        <f t="shared" si="9"/>
        <v>---</v>
      </c>
      <c r="V32" s="56" t="str">
        <f t="shared" si="10"/>
        <v>---</v>
      </c>
      <c r="W32" s="56" t="str">
        <f t="shared" si="11"/>
        <v>---</v>
      </c>
      <c r="X32" s="56">
        <v>3</v>
      </c>
      <c r="Y32" s="58" t="str">
        <f t="shared" si="12"/>
        <v>دبیرستان</v>
      </c>
      <c r="Z32" s="58" t="str">
        <f t="shared" si="13"/>
        <v>15-18</v>
      </c>
      <c r="AA32" s="59">
        <v>1391</v>
      </c>
      <c r="AB32" s="65" t="s">
        <v>2828</v>
      </c>
    </row>
    <row r="33" spans="2:28" ht="21.75">
      <c r="B33" s="57">
        <v>27</v>
      </c>
      <c r="C33" s="69" t="s">
        <v>349</v>
      </c>
      <c r="D33" s="68" t="s">
        <v>328</v>
      </c>
      <c r="E33" s="70" t="s">
        <v>329</v>
      </c>
      <c r="F33" s="68" t="s">
        <v>170</v>
      </c>
      <c r="G33" s="68" t="s">
        <v>159</v>
      </c>
      <c r="H33" s="56" t="s">
        <v>2815</v>
      </c>
      <c r="I33" s="56">
        <v>59</v>
      </c>
      <c r="J33" s="58" t="str">
        <f t="shared" si="14"/>
        <v>علوم پایه</v>
      </c>
      <c r="K33" s="58" t="str">
        <f t="shared" si="15"/>
        <v>نجوم</v>
      </c>
      <c r="L33" s="58" t="str">
        <f t="shared" si="16"/>
        <v>---</v>
      </c>
      <c r="M33" s="58" t="str">
        <f t="shared" si="17"/>
        <v>---</v>
      </c>
      <c r="N33" s="56">
        <v>1</v>
      </c>
      <c r="O33" s="58" t="str">
        <f t="shared" si="3"/>
        <v>*</v>
      </c>
      <c r="P33" s="58" t="str">
        <f t="shared" si="4"/>
        <v>---</v>
      </c>
      <c r="Q33" s="56" t="str">
        <f t="shared" si="5"/>
        <v>---</v>
      </c>
      <c r="R33" s="56" t="str">
        <f t="shared" si="6"/>
        <v>---</v>
      </c>
      <c r="S33" s="56" t="str">
        <f t="shared" si="7"/>
        <v>---</v>
      </c>
      <c r="T33" s="56" t="str">
        <f t="shared" si="8"/>
        <v>---</v>
      </c>
      <c r="U33" s="56" t="str">
        <f t="shared" si="9"/>
        <v>---</v>
      </c>
      <c r="V33" s="56" t="str">
        <f t="shared" si="10"/>
        <v>---</v>
      </c>
      <c r="W33" s="56" t="str">
        <f t="shared" si="11"/>
        <v>---</v>
      </c>
      <c r="X33" s="56">
        <v>3</v>
      </c>
      <c r="Y33" s="58" t="str">
        <f t="shared" si="12"/>
        <v>دبیرستان</v>
      </c>
      <c r="Z33" s="58" t="str">
        <f t="shared" si="13"/>
        <v>15-18</v>
      </c>
      <c r="AA33" s="59">
        <v>1391</v>
      </c>
      <c r="AB33" s="65" t="s">
        <v>2817</v>
      </c>
    </row>
    <row r="34" spans="2:28" ht="21.75">
      <c r="B34" s="57">
        <v>28</v>
      </c>
      <c r="C34" s="69" t="s">
        <v>2816</v>
      </c>
      <c r="D34" s="68" t="s">
        <v>515</v>
      </c>
      <c r="E34" s="70"/>
      <c r="F34" s="68" t="s">
        <v>652</v>
      </c>
      <c r="G34" s="68" t="s">
        <v>160</v>
      </c>
      <c r="H34" s="56" t="s">
        <v>2815</v>
      </c>
      <c r="I34" s="56">
        <v>26</v>
      </c>
      <c r="J34" s="58" t="str">
        <f t="shared" si="14"/>
        <v>مذهبی</v>
      </c>
      <c r="K34" s="58" t="str">
        <f t="shared" si="15"/>
        <v>قران و تفسیر</v>
      </c>
      <c r="L34" s="58" t="str">
        <f t="shared" si="16"/>
        <v>علوم قرانی</v>
      </c>
      <c r="M34" s="58" t="str">
        <f t="shared" si="17"/>
        <v>سایر</v>
      </c>
      <c r="N34" s="56">
        <v>1</v>
      </c>
      <c r="O34" s="58" t="str">
        <f t="shared" si="3"/>
        <v>*</v>
      </c>
      <c r="P34" s="58" t="str">
        <f t="shared" si="4"/>
        <v>---</v>
      </c>
      <c r="Q34" s="56" t="str">
        <f t="shared" si="5"/>
        <v>---</v>
      </c>
      <c r="R34" s="56" t="str">
        <f t="shared" si="6"/>
        <v>---</v>
      </c>
      <c r="S34" s="56" t="str">
        <f t="shared" si="7"/>
        <v>---</v>
      </c>
      <c r="T34" s="56" t="str">
        <f t="shared" si="8"/>
        <v>---</v>
      </c>
      <c r="U34" s="56" t="str">
        <f t="shared" si="9"/>
        <v>---</v>
      </c>
      <c r="V34" s="56" t="str">
        <f t="shared" si="10"/>
        <v>---</v>
      </c>
      <c r="W34" s="56" t="str">
        <f t="shared" si="11"/>
        <v>---</v>
      </c>
      <c r="X34" s="56">
        <v>3</v>
      </c>
      <c r="Y34" s="58" t="str">
        <f t="shared" si="12"/>
        <v>دبیرستان</v>
      </c>
      <c r="Z34" s="58" t="str">
        <f t="shared" si="13"/>
        <v>15-18</v>
      </c>
      <c r="AA34" s="59">
        <v>1391</v>
      </c>
      <c r="AB34" s="65" t="s">
        <v>2829</v>
      </c>
    </row>
    <row r="35" spans="2:28" ht="21.75">
      <c r="B35" s="57">
        <v>29</v>
      </c>
      <c r="C35" s="69" t="s">
        <v>350</v>
      </c>
      <c r="D35" s="68" t="s">
        <v>516</v>
      </c>
      <c r="E35" s="68" t="s">
        <v>517</v>
      </c>
      <c r="F35" s="68" t="s">
        <v>170</v>
      </c>
      <c r="G35" s="68" t="s">
        <v>161</v>
      </c>
      <c r="H35" s="56" t="s">
        <v>2815</v>
      </c>
      <c r="I35" s="56">
        <v>10</v>
      </c>
      <c r="J35" s="58" t="str">
        <f t="shared" si="14"/>
        <v>مرجع</v>
      </c>
      <c r="K35" s="58" t="str">
        <f t="shared" si="15"/>
        <v>دایره المعارف</v>
      </c>
      <c r="L35" s="58" t="str">
        <f t="shared" si="16"/>
        <v>---</v>
      </c>
      <c r="M35" s="58" t="str">
        <f t="shared" si="17"/>
        <v>---</v>
      </c>
      <c r="N35" s="56">
        <v>1</v>
      </c>
      <c r="O35" s="58" t="str">
        <f t="shared" si="3"/>
        <v>---</v>
      </c>
      <c r="P35" s="58" t="str">
        <f t="shared" si="4"/>
        <v>---</v>
      </c>
      <c r="Q35" s="56" t="str">
        <f t="shared" si="5"/>
        <v>---</v>
      </c>
      <c r="R35" s="56" t="str">
        <f t="shared" si="6"/>
        <v>---</v>
      </c>
      <c r="S35" s="56" t="str">
        <f t="shared" si="7"/>
        <v>---</v>
      </c>
      <c r="T35" s="56" t="str">
        <f t="shared" si="8"/>
        <v>---</v>
      </c>
      <c r="U35" s="56" t="str">
        <f t="shared" si="9"/>
        <v>---</v>
      </c>
      <c r="V35" s="56" t="str">
        <f t="shared" si="10"/>
        <v>---</v>
      </c>
      <c r="W35" s="56" t="str">
        <f t="shared" si="11"/>
        <v>---</v>
      </c>
      <c r="X35" s="56">
        <v>3</v>
      </c>
      <c r="Y35" s="58" t="str">
        <f t="shared" si="12"/>
        <v>دبیرستان</v>
      </c>
      <c r="Z35" s="58" t="str">
        <f t="shared" si="13"/>
        <v>15-18</v>
      </c>
      <c r="AA35" s="59">
        <v>1391</v>
      </c>
      <c r="AB35" s="65" t="s">
        <v>2817</v>
      </c>
    </row>
    <row r="36" spans="2:28" ht="21.75">
      <c r="B36" s="57">
        <v>30</v>
      </c>
      <c r="C36" s="69" t="s">
        <v>351</v>
      </c>
      <c r="D36" s="68" t="s">
        <v>516</v>
      </c>
      <c r="E36" s="68" t="s">
        <v>517</v>
      </c>
      <c r="F36" s="68" t="s">
        <v>652</v>
      </c>
      <c r="G36" s="68" t="s">
        <v>162</v>
      </c>
      <c r="H36" s="56" t="s">
        <v>2815</v>
      </c>
      <c r="I36" s="56">
        <v>10</v>
      </c>
      <c r="J36" s="58" t="s">
        <v>21</v>
      </c>
      <c r="K36" s="58" t="s">
        <v>33</v>
      </c>
      <c r="L36" s="58"/>
      <c r="M36" s="58"/>
      <c r="N36" s="56">
        <v>1</v>
      </c>
      <c r="O36" s="58" t="str">
        <f t="shared" si="3"/>
        <v>*</v>
      </c>
      <c r="P36" s="58" t="str">
        <f t="shared" si="4"/>
        <v>---</v>
      </c>
      <c r="Q36" s="56" t="str">
        <f t="shared" si="5"/>
        <v>---</v>
      </c>
      <c r="R36" s="56" t="str">
        <f t="shared" si="6"/>
        <v>---</v>
      </c>
      <c r="S36" s="56" t="str">
        <f t="shared" si="7"/>
        <v>---</v>
      </c>
      <c r="T36" s="56" t="str">
        <f t="shared" si="8"/>
        <v>---</v>
      </c>
      <c r="U36" s="56" t="str">
        <f t="shared" si="9"/>
        <v>---</v>
      </c>
      <c r="V36" s="56" t="str">
        <f t="shared" si="10"/>
        <v>---</v>
      </c>
      <c r="W36" s="56" t="str">
        <f t="shared" si="11"/>
        <v>---</v>
      </c>
      <c r="X36" s="56">
        <v>3</v>
      </c>
      <c r="Y36" s="58" t="str">
        <f t="shared" si="12"/>
        <v>دبیرستان</v>
      </c>
      <c r="Z36" s="58" t="str">
        <f t="shared" si="13"/>
        <v>15-18</v>
      </c>
      <c r="AA36" s="59">
        <v>1390</v>
      </c>
      <c r="AB36" s="65" t="s">
        <v>2818</v>
      </c>
    </row>
    <row r="37" spans="2:28" ht="21.75">
      <c r="B37" s="57">
        <v>31</v>
      </c>
      <c r="C37" s="69" t="s">
        <v>352</v>
      </c>
      <c r="D37" s="68" t="s">
        <v>518</v>
      </c>
      <c r="E37" s="68" t="s">
        <v>519</v>
      </c>
      <c r="F37" s="68" t="s">
        <v>170</v>
      </c>
      <c r="G37" s="68" t="s">
        <v>163</v>
      </c>
      <c r="H37" s="56" t="s">
        <v>2815</v>
      </c>
      <c r="I37" s="56">
        <v>10</v>
      </c>
      <c r="J37" s="58" t="str">
        <f t="shared" si="14"/>
        <v>مرجع</v>
      </c>
      <c r="K37" s="58" t="str">
        <f t="shared" si="15"/>
        <v>دایره المعارف</v>
      </c>
      <c r="L37" s="58" t="str">
        <f t="shared" si="16"/>
        <v>---</v>
      </c>
      <c r="M37" s="58" t="str">
        <f t="shared" si="17"/>
        <v>---</v>
      </c>
      <c r="N37" s="56">
        <v>1</v>
      </c>
      <c r="O37" s="58" t="str">
        <f t="shared" si="3"/>
        <v>*</v>
      </c>
      <c r="P37" s="58" t="str">
        <f t="shared" si="4"/>
        <v>---</v>
      </c>
      <c r="Q37" s="56" t="str">
        <f t="shared" si="5"/>
        <v>---</v>
      </c>
      <c r="R37" s="56" t="str">
        <f t="shared" si="6"/>
        <v>---</v>
      </c>
      <c r="S37" s="56" t="str">
        <f t="shared" si="7"/>
        <v>---</v>
      </c>
      <c r="T37" s="56" t="str">
        <f t="shared" si="8"/>
        <v>---</v>
      </c>
      <c r="U37" s="56" t="str">
        <f t="shared" si="9"/>
        <v>---</v>
      </c>
      <c r="V37" s="56" t="str">
        <f t="shared" si="10"/>
        <v>---</v>
      </c>
      <c r="W37" s="56" t="str">
        <f t="shared" si="11"/>
        <v>---</v>
      </c>
      <c r="X37" s="56">
        <v>3</v>
      </c>
      <c r="Y37" s="58" t="str">
        <f t="shared" si="12"/>
        <v>دبیرستان</v>
      </c>
      <c r="Z37" s="58" t="str">
        <f t="shared" si="13"/>
        <v>15-18</v>
      </c>
      <c r="AA37" s="59">
        <v>1390</v>
      </c>
      <c r="AB37" s="65" t="s">
        <v>2818</v>
      </c>
    </row>
    <row r="38" spans="2:28" ht="21.75">
      <c r="B38" s="57">
        <v>32</v>
      </c>
      <c r="C38" s="69" t="s">
        <v>353</v>
      </c>
      <c r="D38" s="68" t="s">
        <v>520</v>
      </c>
      <c r="E38" s="68"/>
      <c r="F38" s="68" t="s">
        <v>170</v>
      </c>
      <c r="G38" s="68" t="s">
        <v>164</v>
      </c>
      <c r="H38" s="56" t="s">
        <v>2815</v>
      </c>
      <c r="I38" s="56">
        <v>10</v>
      </c>
      <c r="J38" s="58" t="str">
        <f t="shared" si="14"/>
        <v>مرجع</v>
      </c>
      <c r="K38" s="58" t="str">
        <f t="shared" si="15"/>
        <v>دایره المعارف</v>
      </c>
      <c r="L38" s="58" t="str">
        <f t="shared" si="16"/>
        <v>---</v>
      </c>
      <c r="M38" s="58" t="str">
        <f t="shared" si="17"/>
        <v>---</v>
      </c>
      <c r="N38" s="56">
        <v>1</v>
      </c>
      <c r="O38" s="58" t="str">
        <f t="shared" si="3"/>
        <v>---</v>
      </c>
      <c r="P38" s="58" t="str">
        <f t="shared" si="4"/>
        <v>---</v>
      </c>
      <c r="Q38" s="56" t="str">
        <f t="shared" si="5"/>
        <v>---</v>
      </c>
      <c r="R38" s="56" t="str">
        <f t="shared" si="6"/>
        <v>---</v>
      </c>
      <c r="S38" s="56" t="str">
        <f t="shared" si="7"/>
        <v>---</v>
      </c>
      <c r="T38" s="56" t="str">
        <f t="shared" si="8"/>
        <v>---</v>
      </c>
      <c r="U38" s="56" t="str">
        <f t="shared" si="9"/>
        <v>---</v>
      </c>
      <c r="V38" s="56" t="str">
        <f t="shared" si="10"/>
        <v>---</v>
      </c>
      <c r="W38" s="56" t="str">
        <f t="shared" si="11"/>
        <v>---</v>
      </c>
      <c r="X38" s="56">
        <v>3</v>
      </c>
      <c r="Y38" s="58" t="str">
        <f t="shared" si="12"/>
        <v>دبیرستان</v>
      </c>
      <c r="Z38" s="58" t="str">
        <f t="shared" si="13"/>
        <v>15-18</v>
      </c>
      <c r="AA38" s="59">
        <v>1390</v>
      </c>
      <c r="AB38" s="65" t="s">
        <v>2818</v>
      </c>
    </row>
    <row r="39" spans="2:28" ht="21.75">
      <c r="B39" s="57">
        <v>33</v>
      </c>
      <c r="C39" s="69" t="s">
        <v>354</v>
      </c>
      <c r="D39" s="68" t="s">
        <v>521</v>
      </c>
      <c r="E39" s="68" t="s">
        <v>522</v>
      </c>
      <c r="F39" s="68" t="s">
        <v>652</v>
      </c>
      <c r="G39" s="68" t="s">
        <v>165</v>
      </c>
      <c r="H39" s="56" t="s">
        <v>2815</v>
      </c>
      <c r="I39" s="56">
        <v>10</v>
      </c>
      <c r="J39" s="58" t="str">
        <f t="shared" si="14"/>
        <v>مرجع</v>
      </c>
      <c r="K39" s="58" t="str">
        <f t="shared" si="15"/>
        <v>دایره المعارف</v>
      </c>
      <c r="L39" s="58" t="str">
        <f t="shared" si="16"/>
        <v>---</v>
      </c>
      <c r="M39" s="58" t="str">
        <f t="shared" si="17"/>
        <v>---</v>
      </c>
      <c r="N39" s="56">
        <v>1</v>
      </c>
      <c r="O39" s="58" t="str">
        <f t="shared" si="3"/>
        <v>*</v>
      </c>
      <c r="P39" s="58" t="str">
        <f t="shared" si="4"/>
        <v>---</v>
      </c>
      <c r="Q39" s="56" t="str">
        <f t="shared" si="5"/>
        <v>---</v>
      </c>
      <c r="R39" s="56" t="str">
        <f t="shared" si="6"/>
        <v>---</v>
      </c>
      <c r="S39" s="56" t="str">
        <f t="shared" si="7"/>
        <v>---</v>
      </c>
      <c r="T39" s="56" t="str">
        <f t="shared" si="8"/>
        <v>---</v>
      </c>
      <c r="U39" s="56" t="str">
        <f t="shared" si="9"/>
        <v>---</v>
      </c>
      <c r="V39" s="56" t="str">
        <f t="shared" si="10"/>
        <v>---</v>
      </c>
      <c r="W39" s="56" t="str">
        <f t="shared" si="11"/>
        <v>---</v>
      </c>
      <c r="X39" s="56">
        <v>3</v>
      </c>
      <c r="Y39" s="58" t="str">
        <f t="shared" si="12"/>
        <v>دبیرستان</v>
      </c>
      <c r="Z39" s="58" t="str">
        <f t="shared" si="13"/>
        <v>15-18</v>
      </c>
      <c r="AA39" s="59">
        <v>1390</v>
      </c>
      <c r="AB39" s="65" t="s">
        <v>2819</v>
      </c>
    </row>
    <row r="40" spans="2:28" ht="21.75">
      <c r="B40" s="57">
        <v>34</v>
      </c>
      <c r="C40" s="69" t="s">
        <v>355</v>
      </c>
      <c r="D40" s="68" t="s">
        <v>329</v>
      </c>
      <c r="E40" s="68"/>
      <c r="F40" s="68" t="s">
        <v>170</v>
      </c>
      <c r="G40" s="68" t="s">
        <v>166</v>
      </c>
      <c r="H40" s="56" t="s">
        <v>2815</v>
      </c>
      <c r="I40" s="56">
        <v>10</v>
      </c>
      <c r="J40" s="58" t="str">
        <f t="shared" si="14"/>
        <v>مرجع</v>
      </c>
      <c r="K40" s="58" t="str">
        <f t="shared" si="15"/>
        <v>دایره المعارف</v>
      </c>
      <c r="L40" s="58" t="str">
        <f t="shared" si="16"/>
        <v>---</v>
      </c>
      <c r="M40" s="58" t="str">
        <f t="shared" si="17"/>
        <v>---</v>
      </c>
      <c r="N40" s="56">
        <v>1</v>
      </c>
      <c r="O40" s="58" t="str">
        <f t="shared" si="3"/>
        <v>*</v>
      </c>
      <c r="P40" s="58" t="str">
        <f t="shared" si="4"/>
        <v>---</v>
      </c>
      <c r="Q40" s="56" t="str">
        <f t="shared" si="5"/>
        <v>---</v>
      </c>
      <c r="R40" s="56" t="str">
        <f t="shared" si="6"/>
        <v>---</v>
      </c>
      <c r="S40" s="56" t="str">
        <f t="shared" si="7"/>
        <v>---</v>
      </c>
      <c r="T40" s="56" t="str">
        <f t="shared" si="8"/>
        <v>---</v>
      </c>
      <c r="U40" s="56" t="str">
        <f t="shared" si="9"/>
        <v>---</v>
      </c>
      <c r="V40" s="56" t="str">
        <f t="shared" si="10"/>
        <v>---</v>
      </c>
      <c r="W40" s="56" t="str">
        <f t="shared" si="11"/>
        <v>---</v>
      </c>
      <c r="X40" s="56">
        <v>3</v>
      </c>
      <c r="Y40" s="58" t="str">
        <f t="shared" si="12"/>
        <v>دبیرستان</v>
      </c>
      <c r="Z40" s="58" t="str">
        <f t="shared" si="13"/>
        <v>15-18</v>
      </c>
      <c r="AA40" s="59">
        <v>1390</v>
      </c>
      <c r="AB40" s="65" t="s">
        <v>2818</v>
      </c>
    </row>
    <row r="41" spans="2:28" ht="21.75">
      <c r="B41" s="57">
        <v>35</v>
      </c>
      <c r="C41" s="69" t="s">
        <v>356</v>
      </c>
      <c r="D41" s="69" t="s">
        <v>523</v>
      </c>
      <c r="E41" s="68" t="s">
        <v>524</v>
      </c>
      <c r="F41" s="68" t="s">
        <v>652</v>
      </c>
      <c r="G41" s="68" t="s">
        <v>167</v>
      </c>
      <c r="H41" s="56" t="s">
        <v>2815</v>
      </c>
      <c r="I41" s="56">
        <v>10</v>
      </c>
      <c r="J41" s="58" t="str">
        <f t="shared" si="14"/>
        <v>مرجع</v>
      </c>
      <c r="K41" s="58" t="str">
        <f t="shared" si="15"/>
        <v>دایره المعارف</v>
      </c>
      <c r="L41" s="58" t="str">
        <f t="shared" si="16"/>
        <v>---</v>
      </c>
      <c r="M41" s="58" t="str">
        <f t="shared" si="17"/>
        <v>---</v>
      </c>
      <c r="N41" s="56">
        <v>1</v>
      </c>
      <c r="O41" s="58" t="str">
        <f t="shared" si="3"/>
        <v>*</v>
      </c>
      <c r="P41" s="58" t="str">
        <f t="shared" si="4"/>
        <v>---</v>
      </c>
      <c r="Q41" s="56" t="str">
        <f t="shared" si="5"/>
        <v>---</v>
      </c>
      <c r="R41" s="56" t="str">
        <f t="shared" si="6"/>
        <v>---</v>
      </c>
      <c r="S41" s="56" t="str">
        <f t="shared" si="7"/>
        <v>---</v>
      </c>
      <c r="T41" s="56" t="str">
        <f t="shared" si="8"/>
        <v>---</v>
      </c>
      <c r="U41" s="56" t="str">
        <f t="shared" si="9"/>
        <v>---</v>
      </c>
      <c r="V41" s="56" t="str">
        <f t="shared" si="10"/>
        <v>---</v>
      </c>
      <c r="W41" s="56" t="str">
        <f t="shared" si="11"/>
        <v>---</v>
      </c>
      <c r="X41" s="56">
        <v>3</v>
      </c>
      <c r="Y41" s="58" t="str">
        <f t="shared" si="12"/>
        <v>دبیرستان</v>
      </c>
      <c r="Z41" s="58" t="str">
        <f t="shared" si="13"/>
        <v>15-18</v>
      </c>
      <c r="AA41" s="59">
        <v>1389</v>
      </c>
      <c r="AB41" s="65" t="s">
        <v>2817</v>
      </c>
    </row>
    <row r="42" spans="2:28" ht="21.75">
      <c r="B42" s="57">
        <v>36</v>
      </c>
      <c r="C42" s="69" t="s">
        <v>357</v>
      </c>
      <c r="D42" s="68" t="s">
        <v>525</v>
      </c>
      <c r="E42" s="68" t="s">
        <v>517</v>
      </c>
      <c r="F42" s="68" t="s">
        <v>652</v>
      </c>
      <c r="G42" s="68" t="s">
        <v>168</v>
      </c>
      <c r="H42" s="56" t="s">
        <v>2815</v>
      </c>
      <c r="I42" s="56">
        <v>10</v>
      </c>
      <c r="J42" s="58" t="str">
        <f t="shared" si="14"/>
        <v>مرجع</v>
      </c>
      <c r="K42" s="58" t="str">
        <f t="shared" si="15"/>
        <v>دایره المعارف</v>
      </c>
      <c r="L42" s="58" t="str">
        <f t="shared" si="16"/>
        <v>---</v>
      </c>
      <c r="M42" s="58" t="str">
        <f t="shared" si="17"/>
        <v>---</v>
      </c>
      <c r="N42" s="56">
        <v>1</v>
      </c>
      <c r="O42" s="58" t="str">
        <f t="shared" si="3"/>
        <v>*</v>
      </c>
      <c r="P42" s="58" t="str">
        <f t="shared" si="4"/>
        <v>---</v>
      </c>
      <c r="Q42" s="56" t="str">
        <f t="shared" si="5"/>
        <v>---</v>
      </c>
      <c r="R42" s="56" t="str">
        <f t="shared" si="6"/>
        <v>---</v>
      </c>
      <c r="S42" s="56" t="str">
        <f t="shared" si="7"/>
        <v>---</v>
      </c>
      <c r="T42" s="56" t="str">
        <f t="shared" si="8"/>
        <v>---</v>
      </c>
      <c r="U42" s="56" t="str">
        <f t="shared" si="9"/>
        <v>---</v>
      </c>
      <c r="V42" s="56" t="str">
        <f t="shared" si="10"/>
        <v>---</v>
      </c>
      <c r="W42" s="56" t="str">
        <f t="shared" si="11"/>
        <v>---</v>
      </c>
      <c r="X42" s="56">
        <v>3</v>
      </c>
      <c r="Y42" s="58" t="str">
        <f t="shared" si="12"/>
        <v>دبیرستان</v>
      </c>
      <c r="Z42" s="58" t="str">
        <f t="shared" si="13"/>
        <v>15-18</v>
      </c>
      <c r="AA42" s="59">
        <v>1390</v>
      </c>
      <c r="AB42" s="65" t="s">
        <v>2818</v>
      </c>
    </row>
    <row r="43" spans="2:28" ht="21">
      <c r="B43" s="57">
        <v>37</v>
      </c>
      <c r="C43" s="71" t="s">
        <v>358</v>
      </c>
      <c r="D43" s="68" t="s">
        <v>526</v>
      </c>
      <c r="E43" s="68" t="s">
        <v>527</v>
      </c>
      <c r="F43" s="68" t="s">
        <v>652</v>
      </c>
      <c r="G43" s="68" t="s">
        <v>179</v>
      </c>
      <c r="H43" s="56" t="s">
        <v>2815</v>
      </c>
      <c r="I43" s="56">
        <v>64</v>
      </c>
      <c r="J43" s="58" t="str">
        <f t="shared" si="14"/>
        <v>علوم پایه</v>
      </c>
      <c r="K43" s="58" t="str">
        <f t="shared" si="15"/>
        <v>سایر</v>
      </c>
      <c r="L43" s="58" t="str">
        <f t="shared" si="16"/>
        <v>---</v>
      </c>
      <c r="M43" s="58" t="str">
        <f t="shared" si="17"/>
        <v>---</v>
      </c>
      <c r="N43" s="56">
        <v>1</v>
      </c>
      <c r="O43" s="58" t="str">
        <f t="shared" si="3"/>
        <v>*</v>
      </c>
      <c r="P43" s="58" t="str">
        <f t="shared" si="4"/>
        <v>---</v>
      </c>
      <c r="Q43" s="56" t="str">
        <f t="shared" si="5"/>
        <v>---</v>
      </c>
      <c r="R43" s="56" t="str">
        <f t="shared" si="6"/>
        <v>---</v>
      </c>
      <c r="S43" s="56" t="str">
        <f t="shared" si="7"/>
        <v>---</v>
      </c>
      <c r="T43" s="56" t="str">
        <f t="shared" si="8"/>
        <v>---</v>
      </c>
      <c r="U43" s="56" t="str">
        <f t="shared" si="9"/>
        <v>---</v>
      </c>
      <c r="V43" s="56" t="str">
        <f t="shared" si="10"/>
        <v>---</v>
      </c>
      <c r="W43" s="56" t="str">
        <f t="shared" si="11"/>
        <v>---</v>
      </c>
      <c r="X43" s="56">
        <v>3</v>
      </c>
      <c r="Y43" s="58" t="str">
        <f t="shared" si="12"/>
        <v>دبیرستان</v>
      </c>
      <c r="Z43" s="58" t="str">
        <f t="shared" si="13"/>
        <v>15-18</v>
      </c>
      <c r="AA43" s="59">
        <v>1390</v>
      </c>
      <c r="AB43" s="65" t="s">
        <v>2818</v>
      </c>
    </row>
    <row r="44" spans="2:28" ht="21.75">
      <c r="B44" s="57">
        <v>38</v>
      </c>
      <c r="C44" s="69" t="s">
        <v>359</v>
      </c>
      <c r="D44" s="68" t="s">
        <v>528</v>
      </c>
      <c r="E44" s="68" t="s">
        <v>529</v>
      </c>
      <c r="F44" s="68" t="s">
        <v>652</v>
      </c>
      <c r="G44" s="68" t="s">
        <v>180</v>
      </c>
      <c r="H44" s="56" t="s">
        <v>2815</v>
      </c>
      <c r="I44" s="56">
        <v>59</v>
      </c>
      <c r="J44" s="58" t="str">
        <f t="shared" si="14"/>
        <v>علوم پایه</v>
      </c>
      <c r="K44" s="58" t="str">
        <f t="shared" si="15"/>
        <v>نجوم</v>
      </c>
      <c r="L44" s="58" t="str">
        <f t="shared" si="16"/>
        <v>---</v>
      </c>
      <c r="M44" s="58" t="str">
        <f t="shared" si="17"/>
        <v>---</v>
      </c>
      <c r="N44" s="56">
        <v>1</v>
      </c>
      <c r="O44" s="58" t="str">
        <f t="shared" si="3"/>
        <v>*</v>
      </c>
      <c r="P44" s="58" t="str">
        <f t="shared" si="4"/>
        <v>---</v>
      </c>
      <c r="Q44" s="56" t="str">
        <f t="shared" si="5"/>
        <v>---</v>
      </c>
      <c r="R44" s="56" t="str">
        <f t="shared" si="6"/>
        <v>---</v>
      </c>
      <c r="S44" s="56" t="str">
        <f t="shared" si="7"/>
        <v>---</v>
      </c>
      <c r="T44" s="56" t="str">
        <f t="shared" si="8"/>
        <v>---</v>
      </c>
      <c r="U44" s="56" t="str">
        <f t="shared" si="9"/>
        <v>---</v>
      </c>
      <c r="V44" s="56" t="str">
        <f t="shared" si="10"/>
        <v>---</v>
      </c>
      <c r="W44" s="56" t="str">
        <f t="shared" si="11"/>
        <v>---</v>
      </c>
      <c r="X44" s="56">
        <v>3</v>
      </c>
      <c r="Y44" s="58" t="str">
        <f t="shared" si="12"/>
        <v>دبیرستان</v>
      </c>
      <c r="Z44" s="58" t="str">
        <f t="shared" si="13"/>
        <v>15-18</v>
      </c>
      <c r="AA44" s="59">
        <v>1390</v>
      </c>
      <c r="AB44" s="65" t="s">
        <v>2818</v>
      </c>
    </row>
    <row r="45" spans="2:28" ht="21.75">
      <c r="B45" s="57">
        <v>39</v>
      </c>
      <c r="C45" s="69" t="s">
        <v>360</v>
      </c>
      <c r="D45" s="68" t="s">
        <v>530</v>
      </c>
      <c r="E45" s="68" t="s">
        <v>529</v>
      </c>
      <c r="F45" s="68" t="s">
        <v>652</v>
      </c>
      <c r="G45" s="68" t="s">
        <v>181</v>
      </c>
      <c r="H45" s="56" t="s">
        <v>2815</v>
      </c>
      <c r="I45" s="56">
        <v>63</v>
      </c>
      <c r="J45" s="58" t="str">
        <f t="shared" si="14"/>
        <v>علوم پایه</v>
      </c>
      <c r="K45" s="58" t="str">
        <f t="shared" si="15"/>
        <v>زیست شناسی</v>
      </c>
      <c r="L45" s="58" t="str">
        <f t="shared" si="16"/>
        <v>---</v>
      </c>
      <c r="M45" s="58" t="str">
        <f t="shared" si="17"/>
        <v>---</v>
      </c>
      <c r="N45" s="56">
        <v>1</v>
      </c>
      <c r="O45" s="58" t="str">
        <f t="shared" si="3"/>
        <v>*</v>
      </c>
      <c r="P45" s="58" t="str">
        <f t="shared" si="4"/>
        <v>---</v>
      </c>
      <c r="Q45" s="56" t="str">
        <f t="shared" si="5"/>
        <v>---</v>
      </c>
      <c r="R45" s="56" t="str">
        <f t="shared" si="6"/>
        <v>---</v>
      </c>
      <c r="S45" s="56" t="str">
        <f t="shared" si="7"/>
        <v>---</v>
      </c>
      <c r="T45" s="56" t="str">
        <f t="shared" si="8"/>
        <v>---</v>
      </c>
      <c r="U45" s="56" t="str">
        <f t="shared" si="9"/>
        <v>---</v>
      </c>
      <c r="V45" s="56" t="str">
        <f t="shared" si="10"/>
        <v>---</v>
      </c>
      <c r="W45" s="56" t="str">
        <f t="shared" si="11"/>
        <v>---</v>
      </c>
      <c r="X45" s="56">
        <v>3</v>
      </c>
      <c r="Y45" s="58" t="str">
        <f t="shared" si="12"/>
        <v>دبیرستان</v>
      </c>
      <c r="Z45" s="58" t="str">
        <f t="shared" si="13"/>
        <v>15-18</v>
      </c>
      <c r="AA45" s="59">
        <v>1390</v>
      </c>
      <c r="AB45" s="65" t="s">
        <v>2830</v>
      </c>
    </row>
    <row r="46" spans="2:28" ht="21.75">
      <c r="B46" s="57">
        <v>40</v>
      </c>
      <c r="C46" s="69" t="s">
        <v>361</v>
      </c>
      <c r="D46" s="68" t="s">
        <v>330</v>
      </c>
      <c r="E46" s="68" t="s">
        <v>531</v>
      </c>
      <c r="F46" s="68" t="s">
        <v>652</v>
      </c>
      <c r="G46" s="68" t="s">
        <v>182</v>
      </c>
      <c r="H46" s="56" t="s">
        <v>2815</v>
      </c>
      <c r="I46" s="56">
        <v>64</v>
      </c>
      <c r="J46" s="58" t="str">
        <f t="shared" si="14"/>
        <v>علوم پایه</v>
      </c>
      <c r="K46" s="58" t="str">
        <f t="shared" si="15"/>
        <v>سایر</v>
      </c>
      <c r="L46" s="58" t="str">
        <f t="shared" si="16"/>
        <v>---</v>
      </c>
      <c r="M46" s="58" t="str">
        <f t="shared" si="17"/>
        <v>---</v>
      </c>
      <c r="N46" s="56">
        <v>1</v>
      </c>
      <c r="O46" s="58" t="str">
        <f t="shared" si="3"/>
        <v>*</v>
      </c>
      <c r="P46" s="58" t="str">
        <f t="shared" si="4"/>
        <v>---</v>
      </c>
      <c r="Q46" s="56" t="str">
        <f t="shared" si="5"/>
        <v>---</v>
      </c>
      <c r="R46" s="56" t="str">
        <f t="shared" si="6"/>
        <v>---</v>
      </c>
      <c r="S46" s="56" t="str">
        <f t="shared" si="7"/>
        <v>---</v>
      </c>
      <c r="T46" s="56" t="str">
        <f t="shared" si="8"/>
        <v>---</v>
      </c>
      <c r="U46" s="56" t="str">
        <f t="shared" si="9"/>
        <v>---</v>
      </c>
      <c r="V46" s="56" t="str">
        <f t="shared" si="10"/>
        <v>---</v>
      </c>
      <c r="W46" s="56" t="str">
        <f t="shared" si="11"/>
        <v>---</v>
      </c>
      <c r="X46" s="56">
        <v>3</v>
      </c>
      <c r="Y46" s="58" t="str">
        <f t="shared" si="12"/>
        <v>دبیرستان</v>
      </c>
      <c r="Z46" s="58" t="str">
        <f t="shared" si="13"/>
        <v>15-18</v>
      </c>
      <c r="AA46" s="59">
        <v>1390</v>
      </c>
      <c r="AB46" s="65" t="s">
        <v>2822</v>
      </c>
    </row>
    <row r="47" spans="2:28" ht="21.75">
      <c r="B47" s="57">
        <v>41</v>
      </c>
      <c r="C47" s="69" t="s">
        <v>362</v>
      </c>
      <c r="D47" s="68" t="s">
        <v>532</v>
      </c>
      <c r="E47" s="68" t="s">
        <v>529</v>
      </c>
      <c r="F47" s="68" t="s">
        <v>652</v>
      </c>
      <c r="G47" s="68" t="s">
        <v>183</v>
      </c>
      <c r="H47" s="56" t="s">
        <v>2815</v>
      </c>
      <c r="I47" s="56">
        <v>64</v>
      </c>
      <c r="J47" s="58" t="str">
        <f t="shared" si="14"/>
        <v>علوم پایه</v>
      </c>
      <c r="K47" s="58" t="str">
        <f t="shared" si="15"/>
        <v>سایر</v>
      </c>
      <c r="L47" s="58" t="str">
        <f t="shared" si="16"/>
        <v>---</v>
      </c>
      <c r="M47" s="58" t="str">
        <f t="shared" si="17"/>
        <v>---</v>
      </c>
      <c r="N47" s="56">
        <v>1</v>
      </c>
      <c r="O47" s="58" t="str">
        <f t="shared" si="3"/>
        <v>*</v>
      </c>
      <c r="P47" s="58" t="str">
        <f t="shared" si="4"/>
        <v>---</v>
      </c>
      <c r="Q47" s="56" t="str">
        <f t="shared" si="5"/>
        <v>---</v>
      </c>
      <c r="R47" s="56" t="str">
        <f t="shared" si="6"/>
        <v>---</v>
      </c>
      <c r="S47" s="56" t="str">
        <f t="shared" si="7"/>
        <v>---</v>
      </c>
      <c r="T47" s="56" t="str">
        <f t="shared" si="8"/>
        <v>---</v>
      </c>
      <c r="U47" s="56" t="str">
        <f t="shared" si="9"/>
        <v>---</v>
      </c>
      <c r="V47" s="56" t="str">
        <f t="shared" si="10"/>
        <v>---</v>
      </c>
      <c r="W47" s="56" t="str">
        <f t="shared" si="11"/>
        <v>---</v>
      </c>
      <c r="X47" s="56">
        <v>3</v>
      </c>
      <c r="Y47" s="58" t="str">
        <f t="shared" si="12"/>
        <v>دبیرستان</v>
      </c>
      <c r="Z47" s="58" t="str">
        <f t="shared" si="13"/>
        <v>15-18</v>
      </c>
      <c r="AA47" s="59">
        <v>1341</v>
      </c>
      <c r="AB47" s="65" t="s">
        <v>2826</v>
      </c>
    </row>
    <row r="48" spans="2:28" ht="21.75">
      <c r="B48" s="57">
        <v>42</v>
      </c>
      <c r="C48" s="69" t="s">
        <v>363</v>
      </c>
      <c r="D48" s="68" t="s">
        <v>533</v>
      </c>
      <c r="E48" s="68" t="s">
        <v>531</v>
      </c>
      <c r="F48" s="68" t="s">
        <v>652</v>
      </c>
      <c r="G48" s="68" t="s">
        <v>184</v>
      </c>
      <c r="H48" s="56" t="s">
        <v>2815</v>
      </c>
      <c r="I48" s="56">
        <v>26</v>
      </c>
      <c r="J48" s="58" t="str">
        <f t="shared" si="14"/>
        <v>مذهبی</v>
      </c>
      <c r="K48" s="58" t="str">
        <f t="shared" si="15"/>
        <v>قران و تفسیر</v>
      </c>
      <c r="L48" s="58" t="str">
        <f t="shared" si="16"/>
        <v>علوم قرانی</v>
      </c>
      <c r="M48" s="58" t="str">
        <f t="shared" si="17"/>
        <v>سایر</v>
      </c>
      <c r="N48" s="56">
        <v>1</v>
      </c>
      <c r="O48" s="58" t="str">
        <f t="shared" si="3"/>
        <v>*</v>
      </c>
      <c r="P48" s="58" t="str">
        <f t="shared" si="4"/>
        <v>---</v>
      </c>
      <c r="Q48" s="56" t="str">
        <f t="shared" si="5"/>
        <v>---</v>
      </c>
      <c r="R48" s="56" t="str">
        <f t="shared" si="6"/>
        <v>---</v>
      </c>
      <c r="S48" s="56" t="str">
        <f t="shared" si="7"/>
        <v>---</v>
      </c>
      <c r="T48" s="56" t="str">
        <f t="shared" si="8"/>
        <v>---</v>
      </c>
      <c r="U48" s="56" t="str">
        <f t="shared" si="9"/>
        <v>---</v>
      </c>
      <c r="V48" s="56" t="str">
        <f t="shared" si="10"/>
        <v>---</v>
      </c>
      <c r="W48" s="56" t="str">
        <f t="shared" si="11"/>
        <v>---</v>
      </c>
      <c r="X48" s="56">
        <v>3</v>
      </c>
      <c r="Y48" s="58" t="str">
        <f t="shared" si="12"/>
        <v>دبیرستان</v>
      </c>
      <c r="Z48" s="58" t="str">
        <f t="shared" si="13"/>
        <v>15-18</v>
      </c>
      <c r="AA48" s="59">
        <v>1391</v>
      </c>
      <c r="AB48" s="65" t="s">
        <v>2822</v>
      </c>
    </row>
    <row r="49" spans="2:28" ht="21.75">
      <c r="B49" s="57">
        <v>43</v>
      </c>
      <c r="C49" s="69" t="s">
        <v>364</v>
      </c>
      <c r="D49" s="68" t="s">
        <v>528</v>
      </c>
      <c r="E49" s="68" t="s">
        <v>529</v>
      </c>
      <c r="F49" s="68" t="s">
        <v>652</v>
      </c>
      <c r="G49" s="68" t="s">
        <v>185</v>
      </c>
      <c r="H49" s="56" t="s">
        <v>2815</v>
      </c>
      <c r="I49" s="56">
        <v>64</v>
      </c>
      <c r="J49" s="58" t="str">
        <f t="shared" si="14"/>
        <v>علوم پایه</v>
      </c>
      <c r="K49" s="58" t="str">
        <f t="shared" si="15"/>
        <v>سایر</v>
      </c>
      <c r="L49" s="58" t="str">
        <f t="shared" si="16"/>
        <v>---</v>
      </c>
      <c r="M49" s="58" t="str">
        <f t="shared" si="17"/>
        <v>---</v>
      </c>
      <c r="N49" s="56">
        <v>1</v>
      </c>
      <c r="O49" s="58" t="str">
        <f t="shared" si="3"/>
        <v>*</v>
      </c>
      <c r="P49" s="58" t="str">
        <f t="shared" si="4"/>
        <v>---</v>
      </c>
      <c r="Q49" s="56" t="str">
        <f t="shared" si="5"/>
        <v>---</v>
      </c>
      <c r="R49" s="56" t="str">
        <f t="shared" si="6"/>
        <v>---</v>
      </c>
      <c r="S49" s="56" t="str">
        <f t="shared" si="7"/>
        <v>---</v>
      </c>
      <c r="T49" s="56" t="str">
        <f t="shared" si="8"/>
        <v>---</v>
      </c>
      <c r="U49" s="56" t="str">
        <f t="shared" si="9"/>
        <v>---</v>
      </c>
      <c r="V49" s="56" t="str">
        <f t="shared" si="10"/>
        <v>---</v>
      </c>
      <c r="W49" s="56" t="str">
        <f t="shared" si="11"/>
        <v>---</v>
      </c>
      <c r="X49" s="56">
        <v>3</v>
      </c>
      <c r="Y49" s="58" t="str">
        <f t="shared" si="12"/>
        <v>دبیرستان</v>
      </c>
      <c r="Z49" s="58" t="str">
        <f t="shared" si="13"/>
        <v>15-18</v>
      </c>
      <c r="AA49" s="59">
        <v>1390</v>
      </c>
      <c r="AB49" s="65" t="s">
        <v>2828</v>
      </c>
    </row>
    <row r="50" spans="2:28" ht="21.75">
      <c r="B50" s="57">
        <v>44</v>
      </c>
      <c r="C50" s="69" t="s">
        <v>365</v>
      </c>
      <c r="D50" s="68" t="s">
        <v>532</v>
      </c>
      <c r="E50" s="68" t="s">
        <v>534</v>
      </c>
      <c r="F50" s="68" t="s">
        <v>652</v>
      </c>
      <c r="G50" s="68" t="s">
        <v>186</v>
      </c>
      <c r="H50" s="56" t="s">
        <v>2815</v>
      </c>
      <c r="I50" s="56">
        <v>64</v>
      </c>
      <c r="J50" s="58" t="str">
        <f t="shared" si="14"/>
        <v>علوم پایه</v>
      </c>
      <c r="K50" s="58" t="str">
        <f t="shared" si="15"/>
        <v>سایر</v>
      </c>
      <c r="L50" s="58" t="str">
        <f t="shared" si="16"/>
        <v>---</v>
      </c>
      <c r="M50" s="58" t="str">
        <f t="shared" si="17"/>
        <v>---</v>
      </c>
      <c r="N50" s="56">
        <v>1</v>
      </c>
      <c r="O50" s="58" t="str">
        <f t="shared" si="3"/>
        <v>*</v>
      </c>
      <c r="P50" s="58" t="str">
        <f t="shared" si="4"/>
        <v>---</v>
      </c>
      <c r="Q50" s="56" t="str">
        <f t="shared" si="5"/>
        <v>---</v>
      </c>
      <c r="R50" s="56" t="str">
        <f t="shared" si="6"/>
        <v>---</v>
      </c>
      <c r="S50" s="56" t="str">
        <f t="shared" si="7"/>
        <v>---</v>
      </c>
      <c r="T50" s="56" t="str">
        <f t="shared" si="8"/>
        <v>---</v>
      </c>
      <c r="U50" s="56" t="str">
        <f t="shared" si="9"/>
        <v>---</v>
      </c>
      <c r="V50" s="56" t="str">
        <f t="shared" si="10"/>
        <v>---</v>
      </c>
      <c r="W50" s="56" t="str">
        <f t="shared" si="11"/>
        <v>---</v>
      </c>
      <c r="X50" s="56">
        <v>3</v>
      </c>
      <c r="Y50" s="58" t="str">
        <f t="shared" si="12"/>
        <v>دبیرستان</v>
      </c>
      <c r="Z50" s="58" t="str">
        <f t="shared" si="13"/>
        <v>15-18</v>
      </c>
      <c r="AA50" s="59">
        <v>1390</v>
      </c>
      <c r="AB50" s="65" t="s">
        <v>2827</v>
      </c>
    </row>
    <row r="51" spans="2:28" ht="21.75">
      <c r="B51" s="57">
        <v>45</v>
      </c>
      <c r="C51" s="69" t="s">
        <v>366</v>
      </c>
      <c r="D51" s="68" t="s">
        <v>535</v>
      </c>
      <c r="E51" s="68" t="s">
        <v>534</v>
      </c>
      <c r="F51" s="68" t="s">
        <v>652</v>
      </c>
      <c r="G51" s="68" t="s">
        <v>187</v>
      </c>
      <c r="H51" s="56" t="s">
        <v>2815</v>
      </c>
      <c r="I51" s="56">
        <v>64</v>
      </c>
      <c r="J51" s="58" t="str">
        <f t="shared" si="14"/>
        <v>علوم پایه</v>
      </c>
      <c r="K51" s="58" t="str">
        <f t="shared" si="15"/>
        <v>سایر</v>
      </c>
      <c r="L51" s="58" t="str">
        <f t="shared" si="16"/>
        <v>---</v>
      </c>
      <c r="M51" s="58" t="str">
        <f t="shared" si="17"/>
        <v>---</v>
      </c>
      <c r="N51" s="56">
        <v>1</v>
      </c>
      <c r="O51" s="58" t="str">
        <f t="shared" si="3"/>
        <v>---</v>
      </c>
      <c r="P51" s="58" t="str">
        <f t="shared" si="4"/>
        <v>---</v>
      </c>
      <c r="Q51" s="56" t="str">
        <f t="shared" si="5"/>
        <v>---</v>
      </c>
      <c r="R51" s="56" t="str">
        <f t="shared" si="6"/>
        <v>---</v>
      </c>
      <c r="S51" s="56" t="str">
        <f t="shared" si="7"/>
        <v>---</v>
      </c>
      <c r="T51" s="56" t="str">
        <f t="shared" si="8"/>
        <v>---</v>
      </c>
      <c r="U51" s="56" t="str">
        <f t="shared" si="9"/>
        <v>---</v>
      </c>
      <c r="V51" s="56" t="str">
        <f t="shared" si="10"/>
        <v>---</v>
      </c>
      <c r="W51" s="56" t="str">
        <f t="shared" si="11"/>
        <v>---</v>
      </c>
      <c r="X51" s="56">
        <v>3</v>
      </c>
      <c r="Y51" s="58" t="str">
        <f t="shared" si="12"/>
        <v>دبیرستان</v>
      </c>
      <c r="Z51" s="58" t="str">
        <f t="shared" si="13"/>
        <v>15-18</v>
      </c>
      <c r="AA51" s="59">
        <v>1390</v>
      </c>
      <c r="AB51" s="65" t="s">
        <v>2826</v>
      </c>
    </row>
    <row r="52" spans="2:28" ht="21.75">
      <c r="B52" s="57">
        <v>46</v>
      </c>
      <c r="C52" s="69" t="s">
        <v>367</v>
      </c>
      <c r="D52" s="68" t="s">
        <v>532</v>
      </c>
      <c r="E52" s="68" t="s">
        <v>529</v>
      </c>
      <c r="F52" s="68" t="s">
        <v>652</v>
      </c>
      <c r="G52" s="68" t="s">
        <v>188</v>
      </c>
      <c r="H52" s="56" t="s">
        <v>2815</v>
      </c>
      <c r="I52" s="56">
        <v>64</v>
      </c>
      <c r="J52" s="58" t="str">
        <f t="shared" si="14"/>
        <v>علوم پایه</v>
      </c>
      <c r="K52" s="58" t="str">
        <f t="shared" si="15"/>
        <v>سایر</v>
      </c>
      <c r="L52" s="58" t="str">
        <f t="shared" si="16"/>
        <v>---</v>
      </c>
      <c r="M52" s="58" t="str">
        <f t="shared" si="17"/>
        <v>---</v>
      </c>
      <c r="N52" s="56">
        <v>1</v>
      </c>
      <c r="O52" s="58" t="str">
        <f t="shared" si="3"/>
        <v>*</v>
      </c>
      <c r="P52" s="58" t="str">
        <f t="shared" si="4"/>
        <v>---</v>
      </c>
      <c r="Q52" s="56" t="str">
        <f t="shared" si="5"/>
        <v>---</v>
      </c>
      <c r="R52" s="56" t="str">
        <f t="shared" si="6"/>
        <v>---</v>
      </c>
      <c r="S52" s="56" t="str">
        <f t="shared" si="7"/>
        <v>---</v>
      </c>
      <c r="T52" s="56" t="str">
        <f t="shared" si="8"/>
        <v>---</v>
      </c>
      <c r="U52" s="56" t="str">
        <f t="shared" si="9"/>
        <v>---</v>
      </c>
      <c r="V52" s="56" t="str">
        <f t="shared" si="10"/>
        <v>---</v>
      </c>
      <c r="W52" s="56" t="str">
        <f t="shared" si="11"/>
        <v>---</v>
      </c>
      <c r="X52" s="56">
        <v>3</v>
      </c>
      <c r="Y52" s="58" t="str">
        <f t="shared" si="12"/>
        <v>دبیرستان</v>
      </c>
      <c r="Z52" s="58" t="str">
        <f t="shared" si="13"/>
        <v>15-18</v>
      </c>
      <c r="AA52" s="59">
        <v>1390</v>
      </c>
      <c r="AB52" s="65" t="s">
        <v>2831</v>
      </c>
    </row>
    <row r="53" spans="2:28" ht="21.75">
      <c r="B53" s="57">
        <v>47</v>
      </c>
      <c r="C53" s="69" t="s">
        <v>368</v>
      </c>
      <c r="D53" s="72" t="s">
        <v>532</v>
      </c>
      <c r="E53" s="68" t="s">
        <v>534</v>
      </c>
      <c r="F53" s="68" t="s">
        <v>652</v>
      </c>
      <c r="G53" s="68" t="s">
        <v>189</v>
      </c>
      <c r="H53" s="56" t="s">
        <v>2815</v>
      </c>
      <c r="I53" s="56">
        <v>64</v>
      </c>
      <c r="J53" s="58" t="str">
        <f t="shared" si="14"/>
        <v>علوم پایه</v>
      </c>
      <c r="K53" s="58" t="str">
        <f t="shared" si="15"/>
        <v>سایر</v>
      </c>
      <c r="L53" s="58" t="str">
        <f t="shared" si="16"/>
        <v>---</v>
      </c>
      <c r="M53" s="58" t="str">
        <f t="shared" si="17"/>
        <v>---</v>
      </c>
      <c r="N53" s="56">
        <v>1</v>
      </c>
      <c r="O53" s="58" t="str">
        <f t="shared" si="3"/>
        <v>*</v>
      </c>
      <c r="P53" s="58" t="str">
        <f t="shared" si="4"/>
        <v>---</v>
      </c>
      <c r="Q53" s="56" t="str">
        <f t="shared" si="5"/>
        <v>---</v>
      </c>
      <c r="R53" s="56" t="str">
        <f t="shared" si="6"/>
        <v>---</v>
      </c>
      <c r="S53" s="56" t="str">
        <f t="shared" si="7"/>
        <v>---</v>
      </c>
      <c r="T53" s="56" t="str">
        <f t="shared" si="8"/>
        <v>---</v>
      </c>
      <c r="U53" s="56" t="str">
        <f t="shared" si="9"/>
        <v>---</v>
      </c>
      <c r="V53" s="56" t="str">
        <f t="shared" si="10"/>
        <v>---</v>
      </c>
      <c r="W53" s="56" t="str">
        <f t="shared" si="11"/>
        <v>---</v>
      </c>
      <c r="X53" s="56">
        <v>3</v>
      </c>
      <c r="Y53" s="58" t="str">
        <f t="shared" si="12"/>
        <v>دبیرستان</v>
      </c>
      <c r="Z53" s="58" t="str">
        <f t="shared" si="13"/>
        <v>15-18</v>
      </c>
      <c r="AA53" s="59">
        <v>1390</v>
      </c>
      <c r="AB53" s="65" t="s">
        <v>2827</v>
      </c>
    </row>
    <row r="54" spans="2:28" ht="21.75">
      <c r="B54" s="57">
        <v>48</v>
      </c>
      <c r="C54" s="69" t="s">
        <v>369</v>
      </c>
      <c r="D54" s="68" t="s">
        <v>536</v>
      </c>
      <c r="E54" s="68" t="s">
        <v>537</v>
      </c>
      <c r="F54" s="68" t="s">
        <v>652</v>
      </c>
      <c r="G54" s="68" t="s">
        <v>190</v>
      </c>
      <c r="H54" s="56" t="s">
        <v>2815</v>
      </c>
      <c r="I54" s="56">
        <v>64</v>
      </c>
      <c r="J54" s="58" t="str">
        <f t="shared" si="14"/>
        <v>علوم پایه</v>
      </c>
      <c r="K54" s="58" t="str">
        <f t="shared" si="15"/>
        <v>سایر</v>
      </c>
      <c r="L54" s="58" t="str">
        <f t="shared" si="16"/>
        <v>---</v>
      </c>
      <c r="M54" s="58" t="str">
        <f t="shared" si="17"/>
        <v>---</v>
      </c>
      <c r="N54" s="56">
        <v>1</v>
      </c>
      <c r="O54" s="58" t="str">
        <f t="shared" si="3"/>
        <v>*</v>
      </c>
      <c r="P54" s="58" t="str">
        <f t="shared" si="4"/>
        <v>---</v>
      </c>
      <c r="Q54" s="56" t="str">
        <f t="shared" si="5"/>
        <v>---</v>
      </c>
      <c r="R54" s="56" t="str">
        <f t="shared" si="6"/>
        <v>---</v>
      </c>
      <c r="S54" s="56" t="str">
        <f t="shared" si="7"/>
        <v>---</v>
      </c>
      <c r="T54" s="56" t="str">
        <f t="shared" si="8"/>
        <v>---</v>
      </c>
      <c r="U54" s="56" t="str">
        <f t="shared" si="9"/>
        <v>---</v>
      </c>
      <c r="V54" s="56" t="str">
        <f t="shared" si="10"/>
        <v>---</v>
      </c>
      <c r="W54" s="56" t="str">
        <f t="shared" si="11"/>
        <v>---</v>
      </c>
      <c r="X54" s="56">
        <v>3</v>
      </c>
      <c r="Y54" s="58" t="str">
        <f t="shared" si="12"/>
        <v>دبیرستان</v>
      </c>
      <c r="Z54" s="58" t="str">
        <f t="shared" si="13"/>
        <v>15-18</v>
      </c>
      <c r="AA54" s="59">
        <v>1391</v>
      </c>
      <c r="AB54" s="65" t="s">
        <v>2826</v>
      </c>
    </row>
    <row r="55" spans="2:28" ht="21.75">
      <c r="B55" s="57">
        <v>49</v>
      </c>
      <c r="C55" s="69" t="s">
        <v>370</v>
      </c>
      <c r="D55" s="68" t="s">
        <v>330</v>
      </c>
      <c r="E55" s="68" t="s">
        <v>531</v>
      </c>
      <c r="F55" s="68" t="s">
        <v>652</v>
      </c>
      <c r="G55" s="68" t="s">
        <v>191</v>
      </c>
      <c r="H55" s="56" t="s">
        <v>2815</v>
      </c>
      <c r="I55" s="56">
        <v>64</v>
      </c>
      <c r="J55" s="58" t="str">
        <f t="shared" si="14"/>
        <v>علوم پایه</v>
      </c>
      <c r="K55" s="58" t="str">
        <f t="shared" si="15"/>
        <v>سایر</v>
      </c>
      <c r="L55" s="58" t="str">
        <f t="shared" si="16"/>
        <v>---</v>
      </c>
      <c r="M55" s="58" t="str">
        <f t="shared" si="17"/>
        <v>---</v>
      </c>
      <c r="N55" s="56">
        <v>1</v>
      </c>
      <c r="O55" s="58" t="str">
        <f t="shared" si="3"/>
        <v>*</v>
      </c>
      <c r="P55" s="58" t="str">
        <f t="shared" si="4"/>
        <v>---</v>
      </c>
      <c r="Q55" s="56" t="str">
        <f t="shared" si="5"/>
        <v>---</v>
      </c>
      <c r="R55" s="56" t="str">
        <f t="shared" si="6"/>
        <v>---</v>
      </c>
      <c r="S55" s="56" t="str">
        <f t="shared" si="7"/>
        <v>---</v>
      </c>
      <c r="T55" s="56" t="str">
        <f t="shared" si="8"/>
        <v>---</v>
      </c>
      <c r="U55" s="56" t="str">
        <f t="shared" si="9"/>
        <v>---</v>
      </c>
      <c r="V55" s="56" t="str">
        <f t="shared" si="10"/>
        <v>---</v>
      </c>
      <c r="W55" s="56" t="str">
        <f t="shared" si="11"/>
        <v>---</v>
      </c>
      <c r="X55" s="56">
        <v>3</v>
      </c>
      <c r="Y55" s="58" t="str">
        <f t="shared" si="12"/>
        <v>دبیرستان</v>
      </c>
      <c r="Z55" s="58" t="str">
        <f t="shared" si="13"/>
        <v>15-18</v>
      </c>
      <c r="AA55" s="59">
        <v>1390</v>
      </c>
      <c r="AB55" s="65" t="s">
        <v>2818</v>
      </c>
    </row>
    <row r="56" spans="2:28" ht="21.75">
      <c r="B56" s="57">
        <v>50</v>
      </c>
      <c r="C56" s="69" t="s">
        <v>371</v>
      </c>
      <c r="D56" s="68" t="s">
        <v>538</v>
      </c>
      <c r="E56" s="68" t="s">
        <v>539</v>
      </c>
      <c r="F56" s="68" t="s">
        <v>652</v>
      </c>
      <c r="G56" s="68" t="s">
        <v>192</v>
      </c>
      <c r="H56" s="56" t="s">
        <v>2815</v>
      </c>
      <c r="I56" s="56">
        <v>72</v>
      </c>
      <c r="J56" s="58" t="str">
        <f t="shared" si="14"/>
        <v>علوم فنی</v>
      </c>
      <c r="K56" s="58" t="str">
        <f t="shared" si="15"/>
        <v xml:space="preserve">کامپیوتر </v>
      </c>
      <c r="L56" s="58" t="str">
        <f t="shared" si="16"/>
        <v>---</v>
      </c>
      <c r="M56" s="58" t="str">
        <f t="shared" si="17"/>
        <v>---</v>
      </c>
      <c r="N56" s="56">
        <v>1</v>
      </c>
      <c r="O56" s="58" t="str">
        <f t="shared" si="3"/>
        <v>*</v>
      </c>
      <c r="P56" s="58" t="str">
        <f t="shared" si="4"/>
        <v>---</v>
      </c>
      <c r="Q56" s="56" t="str">
        <f t="shared" si="5"/>
        <v>---</v>
      </c>
      <c r="R56" s="56" t="str">
        <f t="shared" si="6"/>
        <v>---</v>
      </c>
      <c r="S56" s="56" t="str">
        <f t="shared" si="7"/>
        <v>---</v>
      </c>
      <c r="T56" s="56" t="str">
        <f t="shared" si="8"/>
        <v>---</v>
      </c>
      <c r="U56" s="56" t="str">
        <f t="shared" si="9"/>
        <v>---</v>
      </c>
      <c r="V56" s="56" t="str">
        <f t="shared" si="10"/>
        <v>---</v>
      </c>
      <c r="W56" s="56" t="str">
        <f t="shared" si="11"/>
        <v>---</v>
      </c>
      <c r="X56" s="56">
        <v>3</v>
      </c>
      <c r="Y56" s="58" t="str">
        <f t="shared" si="12"/>
        <v>دبیرستان</v>
      </c>
      <c r="Z56" s="58" t="str">
        <f t="shared" si="13"/>
        <v>15-18</v>
      </c>
      <c r="AA56" s="59">
        <v>1390</v>
      </c>
      <c r="AB56" s="65" t="s">
        <v>2820</v>
      </c>
    </row>
    <row r="57" spans="2:28" ht="21.75">
      <c r="B57" s="57">
        <v>51</v>
      </c>
      <c r="C57" s="69" t="s">
        <v>372</v>
      </c>
      <c r="D57" s="68" t="s">
        <v>538</v>
      </c>
      <c r="E57" s="68" t="s">
        <v>539</v>
      </c>
      <c r="F57" s="68" t="s">
        <v>652</v>
      </c>
      <c r="G57" s="68" t="s">
        <v>193</v>
      </c>
      <c r="H57" s="56" t="s">
        <v>2815</v>
      </c>
      <c r="I57" s="56">
        <v>72</v>
      </c>
      <c r="J57" s="58" t="str">
        <f t="shared" si="14"/>
        <v>علوم فنی</v>
      </c>
      <c r="K57" s="58" t="str">
        <f t="shared" si="15"/>
        <v xml:space="preserve">کامپیوتر </v>
      </c>
      <c r="L57" s="58" t="str">
        <f t="shared" si="16"/>
        <v>---</v>
      </c>
      <c r="M57" s="58" t="str">
        <f t="shared" si="17"/>
        <v>---</v>
      </c>
      <c r="N57" s="56">
        <v>1</v>
      </c>
      <c r="O57" s="58" t="str">
        <f t="shared" si="3"/>
        <v>*</v>
      </c>
      <c r="P57" s="58" t="str">
        <f t="shared" si="4"/>
        <v>---</v>
      </c>
      <c r="Q57" s="56" t="str">
        <f t="shared" si="5"/>
        <v>---</v>
      </c>
      <c r="R57" s="56" t="str">
        <f t="shared" si="6"/>
        <v>---</v>
      </c>
      <c r="S57" s="56" t="str">
        <f t="shared" si="7"/>
        <v>---</v>
      </c>
      <c r="T57" s="56" t="str">
        <f t="shared" si="8"/>
        <v>---</v>
      </c>
      <c r="U57" s="56" t="str">
        <f t="shared" si="9"/>
        <v>---</v>
      </c>
      <c r="V57" s="56" t="str">
        <f t="shared" si="10"/>
        <v>---</v>
      </c>
      <c r="W57" s="56" t="str">
        <f t="shared" si="11"/>
        <v>---</v>
      </c>
      <c r="X57" s="56">
        <v>3</v>
      </c>
      <c r="Y57" s="58" t="str">
        <f t="shared" si="12"/>
        <v>دبیرستان</v>
      </c>
      <c r="Z57" s="58" t="str">
        <f t="shared" si="13"/>
        <v>15-18</v>
      </c>
      <c r="AA57" s="59">
        <v>1390</v>
      </c>
      <c r="AB57" s="65" t="s">
        <v>2818</v>
      </c>
    </row>
    <row r="58" spans="2:28" ht="21.75">
      <c r="B58" s="57">
        <v>52</v>
      </c>
      <c r="C58" s="69" t="s">
        <v>373</v>
      </c>
      <c r="D58" s="68" t="s">
        <v>538</v>
      </c>
      <c r="E58" s="68" t="s">
        <v>539</v>
      </c>
      <c r="F58" s="68" t="s">
        <v>652</v>
      </c>
      <c r="G58" s="68" t="s">
        <v>194</v>
      </c>
      <c r="H58" s="56" t="s">
        <v>2815</v>
      </c>
      <c r="I58" s="56">
        <v>72</v>
      </c>
      <c r="J58" s="58" t="str">
        <f t="shared" si="14"/>
        <v>علوم فنی</v>
      </c>
      <c r="K58" s="58" t="str">
        <f t="shared" si="15"/>
        <v xml:space="preserve">کامپیوتر </v>
      </c>
      <c r="L58" s="58" t="str">
        <f t="shared" si="16"/>
        <v>---</v>
      </c>
      <c r="M58" s="58" t="str">
        <f t="shared" si="17"/>
        <v>---</v>
      </c>
      <c r="N58" s="56">
        <v>1</v>
      </c>
      <c r="O58" s="58" t="str">
        <f t="shared" si="3"/>
        <v>*</v>
      </c>
      <c r="P58" s="58" t="str">
        <f t="shared" si="4"/>
        <v>---</v>
      </c>
      <c r="Q58" s="56" t="str">
        <f t="shared" si="5"/>
        <v>---</v>
      </c>
      <c r="R58" s="56" t="str">
        <f t="shared" si="6"/>
        <v>---</v>
      </c>
      <c r="S58" s="56" t="str">
        <f t="shared" si="7"/>
        <v>---</v>
      </c>
      <c r="T58" s="56" t="str">
        <f t="shared" si="8"/>
        <v>---</v>
      </c>
      <c r="U58" s="56" t="str">
        <f t="shared" si="9"/>
        <v>---</v>
      </c>
      <c r="V58" s="56" t="str">
        <f t="shared" si="10"/>
        <v>---</v>
      </c>
      <c r="W58" s="56" t="str">
        <f t="shared" si="11"/>
        <v>---</v>
      </c>
      <c r="X58" s="56">
        <v>3</v>
      </c>
      <c r="Y58" s="58" t="str">
        <f t="shared" si="12"/>
        <v>دبیرستان</v>
      </c>
      <c r="Z58" s="58" t="str">
        <f t="shared" si="13"/>
        <v>15-18</v>
      </c>
      <c r="AA58" s="59">
        <v>1390</v>
      </c>
      <c r="AB58" s="65" t="s">
        <v>2818</v>
      </c>
    </row>
    <row r="59" spans="2:28" ht="21.75">
      <c r="B59" s="57">
        <v>53</v>
      </c>
      <c r="C59" s="69" t="s">
        <v>374</v>
      </c>
      <c r="D59" s="68" t="s">
        <v>538</v>
      </c>
      <c r="E59" s="68" t="s">
        <v>539</v>
      </c>
      <c r="F59" s="68" t="s">
        <v>652</v>
      </c>
      <c r="G59" s="68" t="s">
        <v>195</v>
      </c>
      <c r="H59" s="56" t="s">
        <v>2815</v>
      </c>
      <c r="I59" s="56">
        <v>72</v>
      </c>
      <c r="J59" s="58" t="str">
        <f t="shared" si="14"/>
        <v>علوم فنی</v>
      </c>
      <c r="K59" s="58" t="str">
        <f t="shared" si="15"/>
        <v xml:space="preserve">کامپیوتر </v>
      </c>
      <c r="L59" s="58" t="str">
        <f t="shared" si="16"/>
        <v>---</v>
      </c>
      <c r="M59" s="58" t="str">
        <f t="shared" si="17"/>
        <v>---</v>
      </c>
      <c r="N59" s="56">
        <v>1</v>
      </c>
      <c r="O59" s="58" t="str">
        <f t="shared" si="3"/>
        <v>*</v>
      </c>
      <c r="P59" s="58" t="str">
        <f t="shared" si="4"/>
        <v>---</v>
      </c>
      <c r="Q59" s="56" t="str">
        <f t="shared" si="5"/>
        <v>---</v>
      </c>
      <c r="R59" s="56" t="str">
        <f t="shared" si="6"/>
        <v>---</v>
      </c>
      <c r="S59" s="56" t="str">
        <f t="shared" si="7"/>
        <v>---</v>
      </c>
      <c r="T59" s="56" t="str">
        <f t="shared" si="8"/>
        <v>---</v>
      </c>
      <c r="U59" s="56" t="str">
        <f t="shared" si="9"/>
        <v>---</v>
      </c>
      <c r="V59" s="56" t="str">
        <f t="shared" si="10"/>
        <v>---</v>
      </c>
      <c r="W59" s="56" t="str">
        <f t="shared" si="11"/>
        <v>---</v>
      </c>
      <c r="X59" s="56">
        <v>3</v>
      </c>
      <c r="Y59" s="58" t="str">
        <f t="shared" si="12"/>
        <v>دبیرستان</v>
      </c>
      <c r="Z59" s="58" t="str">
        <f t="shared" si="13"/>
        <v>15-18</v>
      </c>
      <c r="AA59" s="59">
        <v>1390</v>
      </c>
      <c r="AB59" s="65" t="s">
        <v>2818</v>
      </c>
    </row>
    <row r="60" spans="2:28" ht="21.75">
      <c r="B60" s="57">
        <v>54</v>
      </c>
      <c r="C60" s="69" t="s">
        <v>375</v>
      </c>
      <c r="D60" s="68" t="s">
        <v>538</v>
      </c>
      <c r="E60" s="68" t="s">
        <v>539</v>
      </c>
      <c r="F60" s="68" t="s">
        <v>652</v>
      </c>
      <c r="G60" s="68" t="s">
        <v>196</v>
      </c>
      <c r="H60" s="56" t="s">
        <v>2815</v>
      </c>
      <c r="I60" s="56">
        <v>72</v>
      </c>
      <c r="J60" s="58" t="str">
        <f t="shared" si="14"/>
        <v>علوم فنی</v>
      </c>
      <c r="K60" s="58" t="str">
        <f t="shared" si="15"/>
        <v xml:space="preserve">کامپیوتر </v>
      </c>
      <c r="L60" s="58" t="str">
        <f t="shared" si="16"/>
        <v>---</v>
      </c>
      <c r="M60" s="58" t="str">
        <f t="shared" si="17"/>
        <v>---</v>
      </c>
      <c r="N60" s="56">
        <v>1</v>
      </c>
      <c r="O60" s="58" t="str">
        <f t="shared" si="3"/>
        <v>*</v>
      </c>
      <c r="P60" s="58" t="str">
        <f t="shared" si="4"/>
        <v>---</v>
      </c>
      <c r="Q60" s="56" t="str">
        <f t="shared" si="5"/>
        <v>---</v>
      </c>
      <c r="R60" s="56" t="str">
        <f t="shared" si="6"/>
        <v>---</v>
      </c>
      <c r="S60" s="56" t="str">
        <f t="shared" si="7"/>
        <v>---</v>
      </c>
      <c r="T60" s="56" t="str">
        <f t="shared" si="8"/>
        <v>---</v>
      </c>
      <c r="U60" s="56" t="str">
        <f t="shared" si="9"/>
        <v>---</v>
      </c>
      <c r="V60" s="56" t="str">
        <f t="shared" si="10"/>
        <v>---</v>
      </c>
      <c r="W60" s="56" t="str">
        <f t="shared" si="11"/>
        <v>---</v>
      </c>
      <c r="X60" s="56">
        <v>3</v>
      </c>
      <c r="Y60" s="58" t="str">
        <f t="shared" si="12"/>
        <v>دبیرستان</v>
      </c>
      <c r="Z60" s="58" t="str">
        <f t="shared" si="13"/>
        <v>15-18</v>
      </c>
      <c r="AA60" s="59">
        <v>1390</v>
      </c>
      <c r="AB60" s="65" t="s">
        <v>2818</v>
      </c>
    </row>
    <row r="61" spans="2:28" ht="21.75">
      <c r="B61" s="57">
        <v>55</v>
      </c>
      <c r="C61" s="69" t="s">
        <v>376</v>
      </c>
      <c r="D61" s="68" t="s">
        <v>538</v>
      </c>
      <c r="E61" s="68" t="s">
        <v>539</v>
      </c>
      <c r="F61" s="68" t="s">
        <v>652</v>
      </c>
      <c r="G61" s="68" t="s">
        <v>197</v>
      </c>
      <c r="H61" s="56" t="s">
        <v>2815</v>
      </c>
      <c r="I61" s="56">
        <v>72</v>
      </c>
      <c r="J61" s="58" t="str">
        <f t="shared" si="14"/>
        <v>علوم فنی</v>
      </c>
      <c r="K61" s="58" t="str">
        <f t="shared" si="15"/>
        <v xml:space="preserve">کامپیوتر </v>
      </c>
      <c r="L61" s="58" t="str">
        <f t="shared" si="16"/>
        <v>---</v>
      </c>
      <c r="M61" s="58" t="str">
        <f t="shared" si="17"/>
        <v>---</v>
      </c>
      <c r="N61" s="56">
        <v>1</v>
      </c>
      <c r="O61" s="58" t="str">
        <f t="shared" si="3"/>
        <v>*</v>
      </c>
      <c r="P61" s="58" t="str">
        <f t="shared" si="4"/>
        <v>---</v>
      </c>
      <c r="Q61" s="56" t="str">
        <f t="shared" si="5"/>
        <v>---</v>
      </c>
      <c r="R61" s="56" t="str">
        <f t="shared" si="6"/>
        <v>---</v>
      </c>
      <c r="S61" s="56" t="str">
        <f t="shared" si="7"/>
        <v>---</v>
      </c>
      <c r="T61" s="56" t="str">
        <f t="shared" si="8"/>
        <v>---</v>
      </c>
      <c r="U61" s="56" t="str">
        <f t="shared" si="9"/>
        <v>---</v>
      </c>
      <c r="V61" s="56" t="str">
        <f t="shared" si="10"/>
        <v>---</v>
      </c>
      <c r="W61" s="56" t="str">
        <f t="shared" si="11"/>
        <v>---</v>
      </c>
      <c r="X61" s="56">
        <v>3</v>
      </c>
      <c r="Y61" s="58" t="str">
        <f t="shared" si="12"/>
        <v>دبیرستان</v>
      </c>
      <c r="Z61" s="58" t="str">
        <f t="shared" si="13"/>
        <v>15-18</v>
      </c>
      <c r="AA61" s="59">
        <v>1390</v>
      </c>
      <c r="AB61" s="65" t="s">
        <v>2818</v>
      </c>
    </row>
    <row r="62" spans="2:28" ht="21.75">
      <c r="B62" s="57">
        <v>56</v>
      </c>
      <c r="C62" s="69" t="s">
        <v>377</v>
      </c>
      <c r="D62" s="68" t="s">
        <v>540</v>
      </c>
      <c r="E62" s="68" t="s">
        <v>531</v>
      </c>
      <c r="F62" s="68" t="s">
        <v>653</v>
      </c>
      <c r="G62" s="68" t="s">
        <v>198</v>
      </c>
      <c r="H62" s="56" t="s">
        <v>2815</v>
      </c>
      <c r="I62" s="56">
        <v>59</v>
      </c>
      <c r="J62" s="58" t="str">
        <f t="shared" si="14"/>
        <v>علوم پایه</v>
      </c>
      <c r="K62" s="58" t="str">
        <f t="shared" si="15"/>
        <v>نجوم</v>
      </c>
      <c r="L62" s="58" t="str">
        <f t="shared" si="16"/>
        <v>---</v>
      </c>
      <c r="M62" s="58" t="str">
        <f t="shared" si="17"/>
        <v>---</v>
      </c>
      <c r="N62" s="56">
        <v>1</v>
      </c>
      <c r="O62" s="58" t="str">
        <f t="shared" si="3"/>
        <v>*</v>
      </c>
      <c r="P62" s="58" t="str">
        <f t="shared" si="4"/>
        <v>---</v>
      </c>
      <c r="Q62" s="56" t="str">
        <f t="shared" si="5"/>
        <v>---</v>
      </c>
      <c r="R62" s="56" t="str">
        <f t="shared" si="6"/>
        <v>---</v>
      </c>
      <c r="S62" s="56" t="str">
        <f t="shared" si="7"/>
        <v>---</v>
      </c>
      <c r="T62" s="56" t="str">
        <f t="shared" si="8"/>
        <v>---</v>
      </c>
      <c r="U62" s="56" t="str">
        <f t="shared" si="9"/>
        <v>---</v>
      </c>
      <c r="V62" s="56" t="str">
        <f t="shared" si="10"/>
        <v>---</v>
      </c>
      <c r="W62" s="56" t="str">
        <f t="shared" si="11"/>
        <v>---</v>
      </c>
      <c r="X62" s="56">
        <v>3</v>
      </c>
      <c r="Y62" s="58" t="str">
        <f t="shared" si="12"/>
        <v>دبیرستان</v>
      </c>
      <c r="Z62" s="58" t="str">
        <f t="shared" si="13"/>
        <v>15-18</v>
      </c>
      <c r="AA62" s="59">
        <v>1390</v>
      </c>
      <c r="AB62" s="65" t="s">
        <v>2820</v>
      </c>
    </row>
    <row r="63" spans="2:28" ht="21.75">
      <c r="B63" s="57">
        <v>57</v>
      </c>
      <c r="C63" s="69" t="s">
        <v>378</v>
      </c>
      <c r="D63" s="68" t="s">
        <v>541</v>
      </c>
      <c r="E63" s="68" t="s">
        <v>531</v>
      </c>
      <c r="F63" s="68" t="s">
        <v>653</v>
      </c>
      <c r="G63" s="68" t="s">
        <v>199</v>
      </c>
      <c r="H63" s="56" t="s">
        <v>2815</v>
      </c>
      <c r="I63" s="56">
        <v>64</v>
      </c>
      <c r="J63" s="58" t="str">
        <f t="shared" si="14"/>
        <v>علوم پایه</v>
      </c>
      <c r="K63" s="58" t="str">
        <f t="shared" si="15"/>
        <v>سایر</v>
      </c>
      <c r="L63" s="58" t="str">
        <f t="shared" si="16"/>
        <v>---</v>
      </c>
      <c r="M63" s="58" t="str">
        <f t="shared" si="17"/>
        <v>---</v>
      </c>
      <c r="N63" s="56">
        <v>1</v>
      </c>
      <c r="O63" s="58" t="str">
        <f t="shared" si="3"/>
        <v>*</v>
      </c>
      <c r="P63" s="58" t="str">
        <f t="shared" si="4"/>
        <v>---</v>
      </c>
      <c r="Q63" s="56" t="str">
        <f t="shared" si="5"/>
        <v>---</v>
      </c>
      <c r="R63" s="56" t="str">
        <f t="shared" si="6"/>
        <v>---</v>
      </c>
      <c r="S63" s="56" t="str">
        <f t="shared" si="7"/>
        <v>---</v>
      </c>
      <c r="T63" s="56" t="str">
        <f t="shared" si="8"/>
        <v>---</v>
      </c>
      <c r="U63" s="56" t="str">
        <f t="shared" si="9"/>
        <v>---</v>
      </c>
      <c r="V63" s="56" t="str">
        <f t="shared" si="10"/>
        <v>---</v>
      </c>
      <c r="W63" s="56" t="str">
        <f t="shared" si="11"/>
        <v>---</v>
      </c>
      <c r="X63" s="56">
        <v>3</v>
      </c>
      <c r="Y63" s="58" t="str">
        <f t="shared" si="12"/>
        <v>دبیرستان</v>
      </c>
      <c r="Z63" s="58" t="str">
        <f t="shared" si="13"/>
        <v>15-18</v>
      </c>
      <c r="AA63" s="59">
        <v>1390</v>
      </c>
      <c r="AB63" s="65" t="s">
        <v>2817</v>
      </c>
    </row>
    <row r="64" spans="2:28" ht="21.75">
      <c r="B64" s="57">
        <v>58</v>
      </c>
      <c r="C64" s="69" t="s">
        <v>379</v>
      </c>
      <c r="D64" s="68" t="s">
        <v>542</v>
      </c>
      <c r="E64" s="68" t="s">
        <v>541</v>
      </c>
      <c r="F64" s="68" t="s">
        <v>653</v>
      </c>
      <c r="G64" s="68" t="s">
        <v>200</v>
      </c>
      <c r="H64" s="56" t="s">
        <v>2815</v>
      </c>
      <c r="I64" s="56">
        <v>73</v>
      </c>
      <c r="J64" s="58" t="str">
        <f t="shared" si="14"/>
        <v>علوم فنی</v>
      </c>
      <c r="K64" s="58" t="str">
        <f t="shared" si="15"/>
        <v>سایر</v>
      </c>
      <c r="L64" s="58" t="str">
        <f t="shared" si="16"/>
        <v>---</v>
      </c>
      <c r="M64" s="58" t="str">
        <f t="shared" si="17"/>
        <v>---</v>
      </c>
      <c r="N64" s="56">
        <v>3</v>
      </c>
      <c r="O64" s="58" t="str">
        <f t="shared" si="3"/>
        <v>*</v>
      </c>
      <c r="P64" s="58" t="str">
        <f t="shared" si="4"/>
        <v>---</v>
      </c>
      <c r="Q64" s="56">
        <f t="shared" si="5"/>
        <v>0</v>
      </c>
      <c r="R64" s="56">
        <f t="shared" si="6"/>
        <v>0</v>
      </c>
      <c r="S64" s="56">
        <f t="shared" si="7"/>
        <v>0</v>
      </c>
      <c r="T64" s="56">
        <f t="shared" si="8"/>
        <v>0</v>
      </c>
      <c r="U64" s="56">
        <f t="shared" si="9"/>
        <v>0</v>
      </c>
      <c r="V64" s="56">
        <f t="shared" si="10"/>
        <v>0</v>
      </c>
      <c r="W64" s="56">
        <f t="shared" si="11"/>
        <v>0</v>
      </c>
      <c r="X64" s="56">
        <v>3</v>
      </c>
      <c r="Y64" s="58" t="str">
        <f t="shared" si="12"/>
        <v>دبیرستان</v>
      </c>
      <c r="Z64" s="58" t="str">
        <f t="shared" si="13"/>
        <v>15-18</v>
      </c>
      <c r="AA64" s="59">
        <v>1390</v>
      </c>
      <c r="AB64" s="65" t="s">
        <v>2818</v>
      </c>
    </row>
    <row r="65" spans="2:28" ht="21.75">
      <c r="B65" s="57">
        <v>59</v>
      </c>
      <c r="C65" s="69" t="s">
        <v>380</v>
      </c>
      <c r="D65" s="68" t="s">
        <v>528</v>
      </c>
      <c r="E65" s="68" t="s">
        <v>543</v>
      </c>
      <c r="F65" s="68" t="s">
        <v>654</v>
      </c>
      <c r="G65" s="68" t="s">
        <v>201</v>
      </c>
      <c r="H65" s="56" t="s">
        <v>2815</v>
      </c>
      <c r="I65" s="56">
        <v>64</v>
      </c>
      <c r="J65" s="58" t="str">
        <f t="shared" si="14"/>
        <v>علوم پایه</v>
      </c>
      <c r="K65" s="58" t="str">
        <f t="shared" si="15"/>
        <v>سایر</v>
      </c>
      <c r="L65" s="58" t="str">
        <f t="shared" si="16"/>
        <v>---</v>
      </c>
      <c r="M65" s="58" t="str">
        <f t="shared" si="17"/>
        <v>---</v>
      </c>
      <c r="N65" s="56">
        <v>1</v>
      </c>
      <c r="O65" s="58" t="str">
        <f t="shared" si="3"/>
        <v>*</v>
      </c>
      <c r="P65" s="58" t="str">
        <f t="shared" si="4"/>
        <v>---</v>
      </c>
      <c r="Q65" s="56" t="str">
        <f t="shared" si="5"/>
        <v>---</v>
      </c>
      <c r="R65" s="56" t="str">
        <f t="shared" si="6"/>
        <v>---</v>
      </c>
      <c r="S65" s="56" t="str">
        <f t="shared" si="7"/>
        <v>---</v>
      </c>
      <c r="T65" s="56" t="str">
        <f t="shared" si="8"/>
        <v>---</v>
      </c>
      <c r="U65" s="56" t="str">
        <f t="shared" si="9"/>
        <v>---</v>
      </c>
      <c r="V65" s="56" t="str">
        <f t="shared" si="10"/>
        <v>---</v>
      </c>
      <c r="W65" s="56" t="str">
        <f t="shared" si="11"/>
        <v>---</v>
      </c>
      <c r="X65" s="56">
        <v>2</v>
      </c>
      <c r="Y65" s="58" t="str">
        <f t="shared" si="12"/>
        <v>دبستان و راهنمایی</v>
      </c>
      <c r="Z65" s="58" t="str">
        <f t="shared" si="13"/>
        <v>7-15</v>
      </c>
      <c r="AA65" s="59">
        <v>1390</v>
      </c>
      <c r="AB65" s="65" t="s">
        <v>2818</v>
      </c>
    </row>
    <row r="66" spans="2:28" ht="21.75">
      <c r="B66" s="57">
        <v>60</v>
      </c>
      <c r="C66" s="69" t="s">
        <v>381</v>
      </c>
      <c r="D66" s="68" t="s">
        <v>544</v>
      </c>
      <c r="E66" s="68" t="s">
        <v>545</v>
      </c>
      <c r="F66" s="68" t="s">
        <v>655</v>
      </c>
      <c r="G66" s="68" t="s">
        <v>202</v>
      </c>
      <c r="H66" s="56" t="s">
        <v>2815</v>
      </c>
      <c r="I66" s="56">
        <v>64</v>
      </c>
      <c r="J66" s="58" t="str">
        <f t="shared" si="14"/>
        <v>علوم پایه</v>
      </c>
      <c r="K66" s="58" t="str">
        <f t="shared" si="15"/>
        <v>سایر</v>
      </c>
      <c r="L66" s="58" t="str">
        <f t="shared" si="16"/>
        <v>---</v>
      </c>
      <c r="M66" s="58" t="str">
        <f t="shared" si="17"/>
        <v>---</v>
      </c>
      <c r="N66" s="56">
        <v>1</v>
      </c>
      <c r="O66" s="58" t="str">
        <f t="shared" si="3"/>
        <v>*</v>
      </c>
      <c r="P66" s="58" t="str">
        <f t="shared" si="4"/>
        <v>---</v>
      </c>
      <c r="Q66" s="56" t="str">
        <f t="shared" si="5"/>
        <v>---</v>
      </c>
      <c r="R66" s="56" t="str">
        <f t="shared" si="6"/>
        <v>---</v>
      </c>
      <c r="S66" s="56" t="str">
        <f t="shared" si="7"/>
        <v>---</v>
      </c>
      <c r="T66" s="56" t="str">
        <f t="shared" si="8"/>
        <v>---</v>
      </c>
      <c r="U66" s="56" t="str">
        <f t="shared" si="9"/>
        <v>---</v>
      </c>
      <c r="V66" s="56" t="str">
        <f t="shared" si="10"/>
        <v>---</v>
      </c>
      <c r="W66" s="56" t="str">
        <f t="shared" si="11"/>
        <v>---</v>
      </c>
      <c r="X66" s="56">
        <v>1</v>
      </c>
      <c r="Y66" s="58" t="str">
        <f t="shared" si="12"/>
        <v>قبل دبستان</v>
      </c>
      <c r="Z66" s="58" t="str">
        <f t="shared" si="13"/>
        <v>تا 6 سال</v>
      </c>
      <c r="AA66" s="59">
        <v>1389</v>
      </c>
      <c r="AB66" s="65" t="s">
        <v>2820</v>
      </c>
    </row>
    <row r="67" spans="2:28" ht="21.75">
      <c r="B67" s="57">
        <v>61</v>
      </c>
      <c r="C67" s="69" t="s">
        <v>382</v>
      </c>
      <c r="D67" s="68" t="s">
        <v>144</v>
      </c>
      <c r="E67" s="68" t="s">
        <v>543</v>
      </c>
      <c r="F67" s="68" t="s">
        <v>654</v>
      </c>
      <c r="G67" s="68" t="s">
        <v>203</v>
      </c>
      <c r="H67" s="56" t="s">
        <v>2815</v>
      </c>
      <c r="I67" s="56">
        <v>64</v>
      </c>
      <c r="J67" s="58" t="str">
        <f t="shared" si="14"/>
        <v>علوم پایه</v>
      </c>
      <c r="K67" s="58" t="str">
        <f t="shared" si="15"/>
        <v>سایر</v>
      </c>
      <c r="L67" s="58" t="str">
        <f t="shared" si="16"/>
        <v>---</v>
      </c>
      <c r="M67" s="58" t="str">
        <f t="shared" si="17"/>
        <v>---</v>
      </c>
      <c r="N67" s="56">
        <v>3</v>
      </c>
      <c r="O67" s="58" t="str">
        <f t="shared" si="3"/>
        <v>*</v>
      </c>
      <c r="P67" s="58" t="str">
        <f t="shared" si="4"/>
        <v>---</v>
      </c>
      <c r="Q67" s="56">
        <f t="shared" si="5"/>
        <v>0</v>
      </c>
      <c r="R67" s="56">
        <f t="shared" si="6"/>
        <v>0</v>
      </c>
      <c r="S67" s="56">
        <f t="shared" si="7"/>
        <v>0</v>
      </c>
      <c r="T67" s="56">
        <f t="shared" si="8"/>
        <v>0</v>
      </c>
      <c r="U67" s="56">
        <f t="shared" si="9"/>
        <v>0</v>
      </c>
      <c r="V67" s="56">
        <f t="shared" si="10"/>
        <v>0</v>
      </c>
      <c r="W67" s="56">
        <f t="shared" si="11"/>
        <v>0</v>
      </c>
      <c r="X67" s="56">
        <v>1</v>
      </c>
      <c r="Y67" s="58" t="str">
        <f t="shared" si="12"/>
        <v>قبل دبستان</v>
      </c>
      <c r="Z67" s="58" t="str">
        <f t="shared" si="13"/>
        <v>تا 6 سال</v>
      </c>
      <c r="AA67" s="59">
        <v>1389</v>
      </c>
      <c r="AB67" s="65" t="s">
        <v>2820</v>
      </c>
    </row>
    <row r="68" spans="2:28" ht="21.75">
      <c r="B68" s="57">
        <v>62</v>
      </c>
      <c r="C68" s="69" t="s">
        <v>383</v>
      </c>
      <c r="D68" s="68" t="s">
        <v>546</v>
      </c>
      <c r="E68" s="68" t="s">
        <v>531</v>
      </c>
      <c r="F68" s="68" t="s">
        <v>654</v>
      </c>
      <c r="G68" s="68" t="s">
        <v>204</v>
      </c>
      <c r="H68" s="56" t="s">
        <v>2815</v>
      </c>
      <c r="I68" s="56">
        <v>20</v>
      </c>
      <c r="J68" s="58" t="str">
        <f t="shared" si="14"/>
        <v>رمان</v>
      </c>
      <c r="K68" s="58" t="str">
        <f t="shared" si="15"/>
        <v>سایر</v>
      </c>
      <c r="L68" s="58" t="str">
        <f t="shared" si="16"/>
        <v>---</v>
      </c>
      <c r="M68" s="58" t="str">
        <f t="shared" si="17"/>
        <v>---</v>
      </c>
      <c r="N68" s="56">
        <v>1</v>
      </c>
      <c r="O68" s="58" t="str">
        <f t="shared" si="3"/>
        <v>---</v>
      </c>
      <c r="P68" s="58" t="str">
        <f t="shared" si="4"/>
        <v>---</v>
      </c>
      <c r="Q68" s="56" t="str">
        <f t="shared" si="5"/>
        <v>---</v>
      </c>
      <c r="R68" s="56" t="str">
        <f t="shared" si="6"/>
        <v>---</v>
      </c>
      <c r="S68" s="56" t="str">
        <f t="shared" si="7"/>
        <v>---</v>
      </c>
      <c r="T68" s="56" t="str">
        <f t="shared" si="8"/>
        <v>---</v>
      </c>
      <c r="U68" s="56" t="str">
        <f t="shared" si="9"/>
        <v>---</v>
      </c>
      <c r="V68" s="56" t="str">
        <f t="shared" si="10"/>
        <v>---</v>
      </c>
      <c r="W68" s="56" t="str">
        <f t="shared" si="11"/>
        <v>---</v>
      </c>
      <c r="X68" s="56">
        <v>3</v>
      </c>
      <c r="Y68" s="58" t="str">
        <f t="shared" si="12"/>
        <v>دبیرستان</v>
      </c>
      <c r="Z68" s="58" t="str">
        <f t="shared" si="13"/>
        <v>15-18</v>
      </c>
      <c r="AA68" s="59">
        <v>1390</v>
      </c>
      <c r="AB68" s="65" t="s">
        <v>2824</v>
      </c>
    </row>
    <row r="69" spans="2:28" ht="21.75">
      <c r="B69" s="57">
        <v>63</v>
      </c>
      <c r="C69" s="69" t="s">
        <v>384</v>
      </c>
      <c r="D69" s="68" t="s">
        <v>547</v>
      </c>
      <c r="E69" s="68" t="s">
        <v>531</v>
      </c>
      <c r="F69" s="68" t="s">
        <v>170</v>
      </c>
      <c r="G69" s="68" t="s">
        <v>205</v>
      </c>
      <c r="H69" s="56" t="s">
        <v>2815</v>
      </c>
      <c r="I69" s="56">
        <v>20</v>
      </c>
      <c r="J69" s="58" t="str">
        <f t="shared" si="14"/>
        <v>رمان</v>
      </c>
      <c r="K69" s="58" t="str">
        <f t="shared" si="15"/>
        <v>سایر</v>
      </c>
      <c r="L69" s="58" t="str">
        <f t="shared" si="16"/>
        <v>---</v>
      </c>
      <c r="M69" s="58" t="str">
        <f t="shared" si="17"/>
        <v>---</v>
      </c>
      <c r="N69" s="56">
        <v>1</v>
      </c>
      <c r="O69" s="58" t="str">
        <f t="shared" si="3"/>
        <v>*</v>
      </c>
      <c r="P69" s="58" t="str">
        <f t="shared" si="4"/>
        <v>---</v>
      </c>
      <c r="Q69" s="56" t="str">
        <f t="shared" si="5"/>
        <v>---</v>
      </c>
      <c r="R69" s="56" t="str">
        <f t="shared" si="6"/>
        <v>---</v>
      </c>
      <c r="S69" s="56" t="str">
        <f t="shared" si="7"/>
        <v>---</v>
      </c>
      <c r="T69" s="56" t="str">
        <f t="shared" si="8"/>
        <v>---</v>
      </c>
      <c r="U69" s="56" t="str">
        <f t="shared" si="9"/>
        <v>---</v>
      </c>
      <c r="V69" s="56" t="str">
        <f t="shared" si="10"/>
        <v>---</v>
      </c>
      <c r="W69" s="56" t="str">
        <f t="shared" si="11"/>
        <v>---</v>
      </c>
      <c r="X69" s="56">
        <v>3</v>
      </c>
      <c r="Y69" s="58" t="str">
        <f t="shared" si="12"/>
        <v>دبیرستان</v>
      </c>
      <c r="Z69" s="58" t="str">
        <f t="shared" si="13"/>
        <v>15-18</v>
      </c>
      <c r="AA69" s="59">
        <v>1389</v>
      </c>
      <c r="AB69" s="65" t="s">
        <v>2829</v>
      </c>
    </row>
    <row r="70" spans="2:28" ht="21.75">
      <c r="B70" s="57">
        <v>64</v>
      </c>
      <c r="C70" s="69" t="s">
        <v>385</v>
      </c>
      <c r="D70" s="68" t="s">
        <v>548</v>
      </c>
      <c r="E70" s="68" t="s">
        <v>531</v>
      </c>
      <c r="F70" s="68" t="s">
        <v>170</v>
      </c>
      <c r="G70" s="68" t="s">
        <v>206</v>
      </c>
      <c r="H70" s="56" t="s">
        <v>2815</v>
      </c>
      <c r="I70" s="56">
        <v>20</v>
      </c>
      <c r="J70" s="58" t="str">
        <f t="shared" si="14"/>
        <v>رمان</v>
      </c>
      <c r="K70" s="58" t="str">
        <f t="shared" si="15"/>
        <v>سایر</v>
      </c>
      <c r="L70" s="58" t="str">
        <f t="shared" si="16"/>
        <v>---</v>
      </c>
      <c r="M70" s="58" t="str">
        <f t="shared" si="17"/>
        <v>---</v>
      </c>
      <c r="N70" s="56">
        <v>1</v>
      </c>
      <c r="O70" s="58" t="str">
        <f t="shared" si="3"/>
        <v>*</v>
      </c>
      <c r="P70" s="58" t="str">
        <f t="shared" si="4"/>
        <v>---</v>
      </c>
      <c r="Q70" s="56" t="str">
        <f t="shared" si="5"/>
        <v>---</v>
      </c>
      <c r="R70" s="56" t="str">
        <f t="shared" si="6"/>
        <v>---</v>
      </c>
      <c r="S70" s="56" t="str">
        <f t="shared" si="7"/>
        <v>---</v>
      </c>
      <c r="T70" s="56" t="str">
        <f t="shared" si="8"/>
        <v>---</v>
      </c>
      <c r="U70" s="56" t="str">
        <f t="shared" si="9"/>
        <v>---</v>
      </c>
      <c r="V70" s="56" t="str">
        <f t="shared" si="10"/>
        <v>---</v>
      </c>
      <c r="W70" s="56" t="str">
        <f t="shared" si="11"/>
        <v>---</v>
      </c>
      <c r="X70" s="56">
        <v>3</v>
      </c>
      <c r="Y70" s="58" t="str">
        <f t="shared" si="12"/>
        <v>دبیرستان</v>
      </c>
      <c r="Z70" s="58" t="str">
        <f t="shared" si="13"/>
        <v>15-18</v>
      </c>
      <c r="AA70" s="59">
        <v>1390</v>
      </c>
      <c r="AB70" s="65" t="s">
        <v>2823</v>
      </c>
    </row>
    <row r="71" spans="2:28" ht="21.75">
      <c r="B71" s="57">
        <v>65</v>
      </c>
      <c r="C71" s="69" t="s">
        <v>386</v>
      </c>
      <c r="D71" s="68" t="s">
        <v>549</v>
      </c>
      <c r="E71" s="68" t="s">
        <v>531</v>
      </c>
      <c r="F71" s="68" t="s">
        <v>2199</v>
      </c>
      <c r="G71" s="68" t="s">
        <v>207</v>
      </c>
      <c r="H71" s="56" t="s">
        <v>2815</v>
      </c>
      <c r="I71" s="56">
        <v>93</v>
      </c>
      <c r="J71" s="58" t="str">
        <f t="shared" si="14"/>
        <v>کودک و نوجوان</v>
      </c>
      <c r="K71" s="58">
        <f t="shared" si="15"/>
        <v>0</v>
      </c>
      <c r="L71" s="58">
        <f t="shared" si="16"/>
        <v>0</v>
      </c>
      <c r="M71" s="58">
        <f t="shared" si="17"/>
        <v>0</v>
      </c>
      <c r="N71" s="56">
        <v>1</v>
      </c>
      <c r="O71" s="58" t="str">
        <f t="shared" ref="O71:O134" si="18">VLOOKUP($N100,qwert,2,FALSE)</f>
        <v>*</v>
      </c>
      <c r="P71" s="58" t="str">
        <f t="shared" ref="P71:P134" si="19">VLOOKUP($N71,qwert1,3,FALSE)</f>
        <v>---</v>
      </c>
      <c r="Q71" s="56" t="str">
        <f t="shared" ref="Q71:Q134" si="20">VLOOKUP($N71,qwert1,4,FALSE)</f>
        <v>---</v>
      </c>
      <c r="R71" s="56" t="str">
        <f t="shared" ref="R71:R134" si="21">VLOOKUP($N71,qwert1,5,FALSE)</f>
        <v>---</v>
      </c>
      <c r="S71" s="56" t="str">
        <f t="shared" ref="S71:S134" si="22">VLOOKUP($N71,qwert1,6,FALSE)</f>
        <v>---</v>
      </c>
      <c r="T71" s="56" t="str">
        <f t="shared" ref="T71:T134" si="23">VLOOKUP($N71,qwert1,7,FALSE)</f>
        <v>---</v>
      </c>
      <c r="U71" s="56" t="str">
        <f t="shared" ref="U71:U134" si="24">VLOOKUP($N71,qwert1,8,FALSE)</f>
        <v>---</v>
      </c>
      <c r="V71" s="56" t="str">
        <f t="shared" ref="V71:V134" si="25">VLOOKUP($N71,qwert1,9,FALSE)</f>
        <v>---</v>
      </c>
      <c r="W71" s="56" t="str">
        <f t="shared" ref="W71:W134" si="26">VLOOKUP($N71,qwert1,10,FALSE)</f>
        <v>---</v>
      </c>
      <c r="X71" s="56">
        <v>1</v>
      </c>
      <c r="Y71" s="58" t="str">
        <f t="shared" ref="Y71:Y134" si="27">VLOOKUP(X71,qwer,2,FALSE)</f>
        <v>قبل دبستان</v>
      </c>
      <c r="Z71" s="58" t="str">
        <f t="shared" ref="Z71:Z134" si="28">VLOOKUP(X71,qwer,3,FALSE)</f>
        <v>تا 6 سال</v>
      </c>
      <c r="AA71" s="59">
        <v>1390</v>
      </c>
      <c r="AB71" s="65" t="s">
        <v>2818</v>
      </c>
    </row>
    <row r="72" spans="2:28" ht="21.75">
      <c r="B72" s="57">
        <v>66</v>
      </c>
      <c r="C72" s="69" t="s">
        <v>387</v>
      </c>
      <c r="D72" s="68" t="s">
        <v>549</v>
      </c>
      <c r="E72" s="68" t="s">
        <v>531</v>
      </c>
      <c r="F72" s="68" t="s">
        <v>2199</v>
      </c>
      <c r="G72" s="68" t="s">
        <v>208</v>
      </c>
      <c r="H72" s="56" t="s">
        <v>2815</v>
      </c>
      <c r="I72" s="56">
        <v>93</v>
      </c>
      <c r="J72" s="58" t="str">
        <f t="shared" ref="J72:J78" si="29">VLOOKUP(I72,titel,2,FALSE)</f>
        <v>کودک و نوجوان</v>
      </c>
      <c r="K72" s="58">
        <f t="shared" ref="K72:K78" si="30">VLOOKUP(I72,titel,3,FALSE)</f>
        <v>0</v>
      </c>
      <c r="L72" s="58">
        <f t="shared" ref="L72:L78" si="31">VLOOKUP(I72,titel,4,FALSE)</f>
        <v>0</v>
      </c>
      <c r="M72" s="58">
        <f t="shared" ref="M72:M78" si="32">VLOOKUP(I72,titel,5,FALSE)</f>
        <v>0</v>
      </c>
      <c r="N72" s="56">
        <v>1</v>
      </c>
      <c r="O72" s="58" t="str">
        <f t="shared" si="18"/>
        <v>*</v>
      </c>
      <c r="P72" s="58" t="str">
        <f t="shared" si="19"/>
        <v>---</v>
      </c>
      <c r="Q72" s="56" t="str">
        <f t="shared" si="20"/>
        <v>---</v>
      </c>
      <c r="R72" s="56" t="str">
        <f t="shared" si="21"/>
        <v>---</v>
      </c>
      <c r="S72" s="56" t="str">
        <f t="shared" si="22"/>
        <v>---</v>
      </c>
      <c r="T72" s="56" t="str">
        <f t="shared" si="23"/>
        <v>---</v>
      </c>
      <c r="U72" s="56" t="str">
        <f t="shared" si="24"/>
        <v>---</v>
      </c>
      <c r="V72" s="56" t="str">
        <f t="shared" si="25"/>
        <v>---</v>
      </c>
      <c r="W72" s="56" t="str">
        <f t="shared" si="26"/>
        <v>---</v>
      </c>
      <c r="X72" s="56">
        <v>1</v>
      </c>
      <c r="Y72" s="58" t="str">
        <f t="shared" si="27"/>
        <v>قبل دبستان</v>
      </c>
      <c r="Z72" s="58" t="str">
        <f t="shared" si="28"/>
        <v>تا 6 سال</v>
      </c>
      <c r="AA72" s="59">
        <v>1390</v>
      </c>
      <c r="AB72" s="65" t="s">
        <v>2818</v>
      </c>
    </row>
    <row r="73" spans="2:28" ht="21.75">
      <c r="B73" s="57">
        <v>67</v>
      </c>
      <c r="C73" s="69" t="s">
        <v>388</v>
      </c>
      <c r="D73" s="68" t="s">
        <v>550</v>
      </c>
      <c r="E73" s="68" t="s">
        <v>531</v>
      </c>
      <c r="F73" s="68" t="s">
        <v>2199</v>
      </c>
      <c r="G73" s="68" t="s">
        <v>209</v>
      </c>
      <c r="H73" s="56" t="s">
        <v>2815</v>
      </c>
      <c r="I73" s="56">
        <v>93</v>
      </c>
      <c r="J73" s="58" t="str">
        <f t="shared" si="29"/>
        <v>کودک و نوجوان</v>
      </c>
      <c r="K73" s="58">
        <f t="shared" si="30"/>
        <v>0</v>
      </c>
      <c r="L73" s="58">
        <f t="shared" si="31"/>
        <v>0</v>
      </c>
      <c r="M73" s="58">
        <f t="shared" si="32"/>
        <v>0</v>
      </c>
      <c r="N73" s="56">
        <v>1</v>
      </c>
      <c r="O73" s="58" t="str">
        <f t="shared" si="18"/>
        <v>*</v>
      </c>
      <c r="P73" s="58" t="str">
        <f t="shared" si="19"/>
        <v>---</v>
      </c>
      <c r="Q73" s="56" t="str">
        <f t="shared" si="20"/>
        <v>---</v>
      </c>
      <c r="R73" s="56" t="str">
        <f t="shared" si="21"/>
        <v>---</v>
      </c>
      <c r="S73" s="56" t="str">
        <f t="shared" si="22"/>
        <v>---</v>
      </c>
      <c r="T73" s="56" t="str">
        <f t="shared" si="23"/>
        <v>---</v>
      </c>
      <c r="U73" s="56" t="str">
        <f t="shared" si="24"/>
        <v>---</v>
      </c>
      <c r="V73" s="56" t="str">
        <f t="shared" si="25"/>
        <v>---</v>
      </c>
      <c r="W73" s="56" t="str">
        <f t="shared" si="26"/>
        <v>---</v>
      </c>
      <c r="X73" s="56">
        <v>1</v>
      </c>
      <c r="Y73" s="58" t="str">
        <f t="shared" si="27"/>
        <v>قبل دبستان</v>
      </c>
      <c r="Z73" s="58" t="str">
        <f t="shared" si="28"/>
        <v>تا 6 سال</v>
      </c>
      <c r="AA73" s="59">
        <v>1390</v>
      </c>
      <c r="AB73" s="65" t="s">
        <v>2818</v>
      </c>
    </row>
    <row r="74" spans="2:28" ht="21.75">
      <c r="B74" s="57">
        <v>68</v>
      </c>
      <c r="C74" s="69" t="s">
        <v>389</v>
      </c>
      <c r="D74" s="68" t="s">
        <v>550</v>
      </c>
      <c r="E74" s="68" t="s">
        <v>531</v>
      </c>
      <c r="F74" s="68" t="s">
        <v>2199</v>
      </c>
      <c r="G74" s="68" t="s">
        <v>210</v>
      </c>
      <c r="H74" s="56" t="s">
        <v>2815</v>
      </c>
      <c r="I74" s="56">
        <v>93</v>
      </c>
      <c r="J74" s="58" t="str">
        <f t="shared" si="29"/>
        <v>کودک و نوجوان</v>
      </c>
      <c r="K74" s="58">
        <f t="shared" si="30"/>
        <v>0</v>
      </c>
      <c r="L74" s="58">
        <f t="shared" si="31"/>
        <v>0</v>
      </c>
      <c r="M74" s="58">
        <f t="shared" si="32"/>
        <v>0</v>
      </c>
      <c r="N74" s="56">
        <v>1</v>
      </c>
      <c r="O74" s="58" t="str">
        <f t="shared" si="18"/>
        <v>*</v>
      </c>
      <c r="P74" s="58" t="str">
        <f t="shared" si="19"/>
        <v>---</v>
      </c>
      <c r="Q74" s="56" t="str">
        <f t="shared" si="20"/>
        <v>---</v>
      </c>
      <c r="R74" s="56" t="str">
        <f t="shared" si="21"/>
        <v>---</v>
      </c>
      <c r="S74" s="56" t="str">
        <f t="shared" si="22"/>
        <v>---</v>
      </c>
      <c r="T74" s="56" t="str">
        <f t="shared" si="23"/>
        <v>---</v>
      </c>
      <c r="U74" s="56" t="str">
        <f t="shared" si="24"/>
        <v>---</v>
      </c>
      <c r="V74" s="56" t="str">
        <f t="shared" si="25"/>
        <v>---</v>
      </c>
      <c r="W74" s="56" t="str">
        <f t="shared" si="26"/>
        <v>---</v>
      </c>
      <c r="X74" s="56">
        <v>1</v>
      </c>
      <c r="Y74" s="58" t="str">
        <f t="shared" si="27"/>
        <v>قبل دبستان</v>
      </c>
      <c r="Z74" s="58" t="str">
        <f t="shared" si="28"/>
        <v>تا 6 سال</v>
      </c>
      <c r="AA74" s="59">
        <v>1390</v>
      </c>
      <c r="AB74" s="65" t="s">
        <v>2818</v>
      </c>
    </row>
    <row r="75" spans="2:28" ht="21.75">
      <c r="B75" s="57">
        <v>69</v>
      </c>
      <c r="C75" s="69" t="s">
        <v>390</v>
      </c>
      <c r="D75" s="68" t="s">
        <v>550</v>
      </c>
      <c r="E75" s="68" t="s">
        <v>531</v>
      </c>
      <c r="F75" s="68" t="s">
        <v>2199</v>
      </c>
      <c r="G75" s="68" t="s">
        <v>211</v>
      </c>
      <c r="H75" s="56" t="s">
        <v>2815</v>
      </c>
      <c r="I75" s="56">
        <v>93</v>
      </c>
      <c r="J75" s="58" t="str">
        <f t="shared" si="29"/>
        <v>کودک و نوجوان</v>
      </c>
      <c r="K75" s="58">
        <f t="shared" si="30"/>
        <v>0</v>
      </c>
      <c r="L75" s="58">
        <f t="shared" si="31"/>
        <v>0</v>
      </c>
      <c r="M75" s="58">
        <f t="shared" si="32"/>
        <v>0</v>
      </c>
      <c r="N75" s="56">
        <v>1</v>
      </c>
      <c r="O75" s="58" t="str">
        <f t="shared" si="18"/>
        <v>*</v>
      </c>
      <c r="P75" s="58" t="str">
        <f t="shared" si="19"/>
        <v>---</v>
      </c>
      <c r="Q75" s="56" t="str">
        <f t="shared" si="20"/>
        <v>---</v>
      </c>
      <c r="R75" s="56" t="str">
        <f t="shared" si="21"/>
        <v>---</v>
      </c>
      <c r="S75" s="56" t="str">
        <f t="shared" si="22"/>
        <v>---</v>
      </c>
      <c r="T75" s="56" t="str">
        <f t="shared" si="23"/>
        <v>---</v>
      </c>
      <c r="U75" s="56" t="str">
        <f t="shared" si="24"/>
        <v>---</v>
      </c>
      <c r="V75" s="56" t="str">
        <f t="shared" si="25"/>
        <v>---</v>
      </c>
      <c r="W75" s="56" t="str">
        <f t="shared" si="26"/>
        <v>---</v>
      </c>
      <c r="X75" s="56">
        <v>1</v>
      </c>
      <c r="Y75" s="58" t="str">
        <f t="shared" si="27"/>
        <v>قبل دبستان</v>
      </c>
      <c r="Z75" s="58" t="str">
        <f t="shared" si="28"/>
        <v>تا 6 سال</v>
      </c>
      <c r="AA75" s="59">
        <v>1391</v>
      </c>
      <c r="AB75" s="65" t="s">
        <v>2818</v>
      </c>
    </row>
    <row r="76" spans="2:28" ht="21.75">
      <c r="B76" s="57">
        <v>70</v>
      </c>
      <c r="C76" s="69" t="s">
        <v>391</v>
      </c>
      <c r="D76" s="68" t="s">
        <v>550</v>
      </c>
      <c r="E76" s="68" t="s">
        <v>531</v>
      </c>
      <c r="F76" s="68" t="s">
        <v>2199</v>
      </c>
      <c r="G76" s="68" t="s">
        <v>212</v>
      </c>
      <c r="H76" s="56" t="s">
        <v>2815</v>
      </c>
      <c r="I76" s="56">
        <v>93</v>
      </c>
      <c r="J76" s="58" t="str">
        <f t="shared" si="29"/>
        <v>کودک و نوجوان</v>
      </c>
      <c r="K76" s="58">
        <f t="shared" si="30"/>
        <v>0</v>
      </c>
      <c r="L76" s="58">
        <f t="shared" si="31"/>
        <v>0</v>
      </c>
      <c r="M76" s="58">
        <f t="shared" si="32"/>
        <v>0</v>
      </c>
      <c r="N76" s="56">
        <v>1</v>
      </c>
      <c r="O76" s="58" t="str">
        <f t="shared" si="18"/>
        <v>*</v>
      </c>
      <c r="P76" s="58" t="str">
        <f t="shared" si="19"/>
        <v>---</v>
      </c>
      <c r="Q76" s="56" t="str">
        <f t="shared" si="20"/>
        <v>---</v>
      </c>
      <c r="R76" s="56" t="str">
        <f t="shared" si="21"/>
        <v>---</v>
      </c>
      <c r="S76" s="56" t="str">
        <f t="shared" si="22"/>
        <v>---</v>
      </c>
      <c r="T76" s="56" t="str">
        <f t="shared" si="23"/>
        <v>---</v>
      </c>
      <c r="U76" s="56" t="str">
        <f t="shared" si="24"/>
        <v>---</v>
      </c>
      <c r="V76" s="56" t="str">
        <f t="shared" si="25"/>
        <v>---</v>
      </c>
      <c r="W76" s="56" t="str">
        <f t="shared" si="26"/>
        <v>---</v>
      </c>
      <c r="X76" s="56">
        <v>1</v>
      </c>
      <c r="Y76" s="58" t="str">
        <f t="shared" si="27"/>
        <v>قبل دبستان</v>
      </c>
      <c r="Z76" s="58" t="str">
        <f t="shared" si="28"/>
        <v>تا 6 سال</v>
      </c>
      <c r="AA76" s="59">
        <v>1390</v>
      </c>
      <c r="AB76" s="65" t="s">
        <v>2818</v>
      </c>
    </row>
    <row r="77" spans="2:28" ht="21.75">
      <c r="B77" s="57">
        <v>71</v>
      </c>
      <c r="C77" s="73" t="s">
        <v>392</v>
      </c>
      <c r="D77" s="68" t="s">
        <v>550</v>
      </c>
      <c r="E77" s="68" t="s">
        <v>531</v>
      </c>
      <c r="F77" s="68" t="s">
        <v>2199</v>
      </c>
      <c r="G77" s="68" t="s">
        <v>213</v>
      </c>
      <c r="H77" s="56" t="s">
        <v>2815</v>
      </c>
      <c r="I77" s="56">
        <v>93</v>
      </c>
      <c r="J77" s="58" t="str">
        <f t="shared" si="29"/>
        <v>کودک و نوجوان</v>
      </c>
      <c r="K77" s="58">
        <f t="shared" si="30"/>
        <v>0</v>
      </c>
      <c r="L77" s="58">
        <f t="shared" si="31"/>
        <v>0</v>
      </c>
      <c r="M77" s="58">
        <f t="shared" si="32"/>
        <v>0</v>
      </c>
      <c r="N77" s="56">
        <v>1</v>
      </c>
      <c r="O77" s="58" t="str">
        <f t="shared" si="18"/>
        <v>---</v>
      </c>
      <c r="P77" s="58" t="str">
        <f t="shared" si="19"/>
        <v>---</v>
      </c>
      <c r="Q77" s="56" t="str">
        <f t="shared" si="20"/>
        <v>---</v>
      </c>
      <c r="R77" s="56" t="str">
        <f t="shared" si="21"/>
        <v>---</v>
      </c>
      <c r="S77" s="56" t="str">
        <f t="shared" si="22"/>
        <v>---</v>
      </c>
      <c r="T77" s="56" t="str">
        <f t="shared" si="23"/>
        <v>---</v>
      </c>
      <c r="U77" s="56" t="str">
        <f t="shared" si="24"/>
        <v>---</v>
      </c>
      <c r="V77" s="56" t="str">
        <f t="shared" si="25"/>
        <v>---</v>
      </c>
      <c r="W77" s="56" t="str">
        <f t="shared" si="26"/>
        <v>---</v>
      </c>
      <c r="X77" s="56">
        <v>1</v>
      </c>
      <c r="Y77" s="58" t="str">
        <f t="shared" si="27"/>
        <v>قبل دبستان</v>
      </c>
      <c r="Z77" s="58" t="str">
        <f t="shared" si="28"/>
        <v>تا 6 سال</v>
      </c>
      <c r="AA77" s="59">
        <v>1390</v>
      </c>
      <c r="AB77" s="65" t="s">
        <v>2818</v>
      </c>
    </row>
    <row r="78" spans="2:28" ht="21.75">
      <c r="B78" s="57">
        <v>72</v>
      </c>
      <c r="C78" s="69" t="s">
        <v>393</v>
      </c>
      <c r="D78" s="68" t="s">
        <v>549</v>
      </c>
      <c r="E78" s="68" t="s">
        <v>531</v>
      </c>
      <c r="F78" s="68" t="s">
        <v>2199</v>
      </c>
      <c r="G78" s="68" t="s">
        <v>214</v>
      </c>
      <c r="H78" s="56" t="s">
        <v>2815</v>
      </c>
      <c r="I78" s="56">
        <v>93</v>
      </c>
      <c r="J78" s="58" t="str">
        <f t="shared" si="29"/>
        <v>کودک و نوجوان</v>
      </c>
      <c r="K78" s="58">
        <f t="shared" si="30"/>
        <v>0</v>
      </c>
      <c r="L78" s="58">
        <f t="shared" si="31"/>
        <v>0</v>
      </c>
      <c r="M78" s="58">
        <f t="shared" si="32"/>
        <v>0</v>
      </c>
      <c r="N78" s="56">
        <v>1</v>
      </c>
      <c r="O78" s="58" t="str">
        <f t="shared" si="18"/>
        <v>---</v>
      </c>
      <c r="P78" s="58" t="str">
        <f t="shared" si="19"/>
        <v>---</v>
      </c>
      <c r="Q78" s="56" t="str">
        <f t="shared" si="20"/>
        <v>---</v>
      </c>
      <c r="R78" s="56" t="str">
        <f t="shared" si="21"/>
        <v>---</v>
      </c>
      <c r="S78" s="56" t="str">
        <f t="shared" si="22"/>
        <v>---</v>
      </c>
      <c r="T78" s="56" t="str">
        <f t="shared" si="23"/>
        <v>---</v>
      </c>
      <c r="U78" s="56" t="str">
        <f t="shared" si="24"/>
        <v>---</v>
      </c>
      <c r="V78" s="56" t="str">
        <f t="shared" si="25"/>
        <v>---</v>
      </c>
      <c r="W78" s="56" t="str">
        <f t="shared" si="26"/>
        <v>---</v>
      </c>
      <c r="X78" s="56">
        <v>1</v>
      </c>
      <c r="Y78" s="58" t="str">
        <f t="shared" si="27"/>
        <v>قبل دبستان</v>
      </c>
      <c r="Z78" s="58" t="str">
        <f t="shared" si="28"/>
        <v>تا 6 سال</v>
      </c>
      <c r="AA78" s="59">
        <v>1391</v>
      </c>
      <c r="AB78" s="65" t="s">
        <v>2818</v>
      </c>
    </row>
    <row r="79" spans="2:28" ht="21.75">
      <c r="B79" s="57">
        <v>73</v>
      </c>
      <c r="C79" s="69" t="s">
        <v>394</v>
      </c>
      <c r="D79" s="68" t="s">
        <v>551</v>
      </c>
      <c r="E79" s="68" t="s">
        <v>531</v>
      </c>
      <c r="F79" s="68" t="s">
        <v>2199</v>
      </c>
      <c r="G79" s="68" t="s">
        <v>215</v>
      </c>
      <c r="H79" s="56" t="s">
        <v>2815</v>
      </c>
      <c r="I79" s="56">
        <v>92</v>
      </c>
      <c r="J79" s="58" t="str">
        <f t="shared" ref="J79" si="33">VLOOKUP(I79,titel,2,FALSE)</f>
        <v>متفرقه</v>
      </c>
      <c r="K79" s="58" t="str">
        <f t="shared" ref="K79" si="34">VLOOKUP(I79,titel,3,FALSE)</f>
        <v xml:space="preserve"> ---</v>
      </c>
      <c r="L79" s="58">
        <f t="shared" ref="L79" si="35">VLOOKUP(I79,titel,4,FALSE)</f>
        <v>0</v>
      </c>
      <c r="M79" s="58">
        <f t="shared" ref="M79" si="36">VLOOKUP(I79,titel,5,FALSE)</f>
        <v>0</v>
      </c>
      <c r="N79" s="56">
        <v>1</v>
      </c>
      <c r="O79" s="58" t="str">
        <f t="shared" si="18"/>
        <v>*</v>
      </c>
      <c r="P79" s="58" t="str">
        <f t="shared" si="19"/>
        <v>---</v>
      </c>
      <c r="Q79" s="56" t="str">
        <f t="shared" si="20"/>
        <v>---</v>
      </c>
      <c r="R79" s="56" t="str">
        <f t="shared" si="21"/>
        <v>---</v>
      </c>
      <c r="S79" s="56" t="str">
        <f t="shared" si="22"/>
        <v>---</v>
      </c>
      <c r="T79" s="56" t="str">
        <f t="shared" si="23"/>
        <v>---</v>
      </c>
      <c r="U79" s="56" t="str">
        <f t="shared" si="24"/>
        <v>---</v>
      </c>
      <c r="V79" s="56" t="str">
        <f t="shared" si="25"/>
        <v>---</v>
      </c>
      <c r="W79" s="56" t="str">
        <f t="shared" si="26"/>
        <v>---</v>
      </c>
      <c r="X79" s="56">
        <v>1</v>
      </c>
      <c r="Y79" s="58" t="str">
        <f t="shared" si="27"/>
        <v>قبل دبستان</v>
      </c>
      <c r="Z79" s="58" t="str">
        <f t="shared" si="28"/>
        <v>تا 6 سال</v>
      </c>
      <c r="AA79" s="59">
        <v>1391</v>
      </c>
      <c r="AB79" s="65" t="s">
        <v>2818</v>
      </c>
    </row>
    <row r="80" spans="2:28" ht="21.75">
      <c r="B80" s="57">
        <v>74</v>
      </c>
      <c r="C80" s="69" t="s">
        <v>395</v>
      </c>
      <c r="D80" s="68" t="s">
        <v>552</v>
      </c>
      <c r="E80" s="68" t="s">
        <v>553</v>
      </c>
      <c r="F80" s="68" t="s">
        <v>657</v>
      </c>
      <c r="G80" s="68" t="s">
        <v>216</v>
      </c>
      <c r="H80" s="56" t="s">
        <v>2815</v>
      </c>
      <c r="I80" s="56">
        <v>93</v>
      </c>
      <c r="J80" s="58" t="str">
        <f t="shared" ref="J80:J136" si="37">VLOOKUP(I80,titel,2,FALSE)</f>
        <v>کودک و نوجوان</v>
      </c>
      <c r="K80" s="58">
        <f t="shared" ref="K80:K136" si="38">VLOOKUP(I80,titel,3,FALSE)</f>
        <v>0</v>
      </c>
      <c r="L80" s="58">
        <f t="shared" ref="L80:L136" si="39">VLOOKUP(I80,titel,4,FALSE)</f>
        <v>0</v>
      </c>
      <c r="M80" s="58">
        <f t="shared" ref="M80:M136" si="40">VLOOKUP(I80,titel,5,FALSE)</f>
        <v>0</v>
      </c>
      <c r="N80" s="56">
        <v>2</v>
      </c>
      <c r="O80" s="58" t="str">
        <f t="shared" si="18"/>
        <v>---</v>
      </c>
      <c r="P80" s="58" t="str">
        <f t="shared" si="19"/>
        <v>*</v>
      </c>
      <c r="Q80" s="56" t="str">
        <f t="shared" si="20"/>
        <v>---</v>
      </c>
      <c r="R80" s="56" t="str">
        <f t="shared" si="21"/>
        <v>---</v>
      </c>
      <c r="S80" s="56" t="str">
        <f t="shared" si="22"/>
        <v>---</v>
      </c>
      <c r="T80" s="56" t="str">
        <f t="shared" si="23"/>
        <v>---</v>
      </c>
      <c r="U80" s="56" t="str">
        <f t="shared" si="24"/>
        <v>---</v>
      </c>
      <c r="V80" s="56" t="str">
        <f t="shared" si="25"/>
        <v>---</v>
      </c>
      <c r="W80" s="56" t="str">
        <f t="shared" si="26"/>
        <v>---</v>
      </c>
      <c r="X80" s="56">
        <v>2</v>
      </c>
      <c r="Y80" s="58" t="str">
        <f t="shared" si="27"/>
        <v>دبستان و راهنمایی</v>
      </c>
      <c r="Z80" s="58" t="str">
        <f t="shared" si="28"/>
        <v>7-15</v>
      </c>
      <c r="AA80" s="59">
        <v>1385</v>
      </c>
      <c r="AB80" s="65" t="s">
        <v>2821</v>
      </c>
    </row>
    <row r="81" spans="2:28" ht="21.75">
      <c r="B81" s="57">
        <v>75</v>
      </c>
      <c r="C81" s="69" t="s">
        <v>396</v>
      </c>
      <c r="D81" s="68" t="s">
        <v>552</v>
      </c>
      <c r="E81" s="68" t="s">
        <v>553</v>
      </c>
      <c r="F81" s="68" t="s">
        <v>657</v>
      </c>
      <c r="G81" s="68" t="s">
        <v>217</v>
      </c>
      <c r="H81" s="56" t="s">
        <v>2815</v>
      </c>
      <c r="I81" s="56">
        <v>93</v>
      </c>
      <c r="J81" s="58" t="str">
        <f t="shared" si="37"/>
        <v>کودک و نوجوان</v>
      </c>
      <c r="K81" s="58">
        <f t="shared" si="38"/>
        <v>0</v>
      </c>
      <c r="L81" s="58">
        <f t="shared" si="39"/>
        <v>0</v>
      </c>
      <c r="M81" s="58">
        <f t="shared" si="40"/>
        <v>0</v>
      </c>
      <c r="N81" s="56">
        <v>1</v>
      </c>
      <c r="O81" s="58" t="str">
        <f t="shared" si="18"/>
        <v>---</v>
      </c>
      <c r="P81" s="58" t="str">
        <f t="shared" si="19"/>
        <v>---</v>
      </c>
      <c r="Q81" s="56" t="str">
        <f t="shared" si="20"/>
        <v>---</v>
      </c>
      <c r="R81" s="56" t="str">
        <f t="shared" si="21"/>
        <v>---</v>
      </c>
      <c r="S81" s="56" t="str">
        <f t="shared" si="22"/>
        <v>---</v>
      </c>
      <c r="T81" s="56" t="str">
        <f t="shared" si="23"/>
        <v>---</v>
      </c>
      <c r="U81" s="56" t="str">
        <f t="shared" si="24"/>
        <v>---</v>
      </c>
      <c r="V81" s="56" t="str">
        <f t="shared" si="25"/>
        <v>---</v>
      </c>
      <c r="W81" s="56" t="str">
        <f t="shared" si="26"/>
        <v>---</v>
      </c>
      <c r="X81" s="56">
        <v>2</v>
      </c>
      <c r="Y81" s="58" t="str">
        <f t="shared" si="27"/>
        <v>دبستان و راهنمایی</v>
      </c>
      <c r="Z81" s="58" t="str">
        <f t="shared" si="28"/>
        <v>7-15</v>
      </c>
      <c r="AA81" s="59">
        <v>1385</v>
      </c>
      <c r="AB81" s="65" t="s">
        <v>2821</v>
      </c>
    </row>
    <row r="82" spans="2:28" ht="21.75">
      <c r="B82" s="57">
        <v>76</v>
      </c>
      <c r="C82" s="69" t="s">
        <v>397</v>
      </c>
      <c r="D82" s="68" t="s">
        <v>552</v>
      </c>
      <c r="E82" s="68" t="s">
        <v>553</v>
      </c>
      <c r="F82" s="68" t="s">
        <v>657</v>
      </c>
      <c r="G82" s="68" t="s">
        <v>218</v>
      </c>
      <c r="H82" s="56" t="s">
        <v>2815</v>
      </c>
      <c r="I82" s="56">
        <v>93</v>
      </c>
      <c r="J82" s="58" t="str">
        <f t="shared" si="37"/>
        <v>کودک و نوجوان</v>
      </c>
      <c r="K82" s="58">
        <f t="shared" si="38"/>
        <v>0</v>
      </c>
      <c r="L82" s="58">
        <f t="shared" si="39"/>
        <v>0</v>
      </c>
      <c r="M82" s="58">
        <f t="shared" si="40"/>
        <v>0</v>
      </c>
      <c r="N82" s="56">
        <v>1</v>
      </c>
      <c r="O82" s="58" t="str">
        <f t="shared" si="18"/>
        <v>---</v>
      </c>
      <c r="P82" s="58" t="str">
        <f t="shared" si="19"/>
        <v>---</v>
      </c>
      <c r="Q82" s="56" t="str">
        <f t="shared" si="20"/>
        <v>---</v>
      </c>
      <c r="R82" s="56" t="str">
        <f t="shared" si="21"/>
        <v>---</v>
      </c>
      <c r="S82" s="56" t="str">
        <f t="shared" si="22"/>
        <v>---</v>
      </c>
      <c r="T82" s="56" t="str">
        <f t="shared" si="23"/>
        <v>---</v>
      </c>
      <c r="U82" s="56" t="str">
        <f t="shared" si="24"/>
        <v>---</v>
      </c>
      <c r="V82" s="56" t="str">
        <f t="shared" si="25"/>
        <v>---</v>
      </c>
      <c r="W82" s="56" t="str">
        <f t="shared" si="26"/>
        <v>---</v>
      </c>
      <c r="X82" s="56">
        <v>2</v>
      </c>
      <c r="Y82" s="58" t="str">
        <f t="shared" si="27"/>
        <v>دبستان و راهنمایی</v>
      </c>
      <c r="Z82" s="58" t="str">
        <f t="shared" si="28"/>
        <v>7-15</v>
      </c>
      <c r="AA82" s="59">
        <v>1385</v>
      </c>
      <c r="AB82" s="65" t="s">
        <v>2821</v>
      </c>
    </row>
    <row r="83" spans="2:28" ht="21.75">
      <c r="B83" s="57">
        <v>77</v>
      </c>
      <c r="C83" s="69" t="s">
        <v>398</v>
      </c>
      <c r="D83" s="68" t="s">
        <v>552</v>
      </c>
      <c r="E83" s="68" t="s">
        <v>553</v>
      </c>
      <c r="F83" s="68" t="s">
        <v>657</v>
      </c>
      <c r="G83" s="68" t="s">
        <v>219</v>
      </c>
      <c r="H83" s="56" t="s">
        <v>2815</v>
      </c>
      <c r="I83" s="56">
        <v>93</v>
      </c>
      <c r="J83" s="58" t="str">
        <f t="shared" si="37"/>
        <v>کودک و نوجوان</v>
      </c>
      <c r="K83" s="58">
        <f t="shared" si="38"/>
        <v>0</v>
      </c>
      <c r="L83" s="58">
        <f t="shared" si="39"/>
        <v>0</v>
      </c>
      <c r="M83" s="58">
        <f t="shared" si="40"/>
        <v>0</v>
      </c>
      <c r="N83" s="56">
        <v>1</v>
      </c>
      <c r="O83" s="58" t="str">
        <f t="shared" si="18"/>
        <v>*</v>
      </c>
      <c r="P83" s="58" t="str">
        <f t="shared" si="19"/>
        <v>---</v>
      </c>
      <c r="Q83" s="56" t="str">
        <f t="shared" si="20"/>
        <v>---</v>
      </c>
      <c r="R83" s="56" t="str">
        <f t="shared" si="21"/>
        <v>---</v>
      </c>
      <c r="S83" s="56" t="str">
        <f t="shared" si="22"/>
        <v>---</v>
      </c>
      <c r="T83" s="56" t="str">
        <f t="shared" si="23"/>
        <v>---</v>
      </c>
      <c r="U83" s="56" t="str">
        <f t="shared" si="24"/>
        <v>---</v>
      </c>
      <c r="V83" s="56" t="str">
        <f t="shared" si="25"/>
        <v>---</v>
      </c>
      <c r="W83" s="56" t="str">
        <f t="shared" si="26"/>
        <v>---</v>
      </c>
      <c r="X83" s="56">
        <v>2</v>
      </c>
      <c r="Y83" s="58" t="str">
        <f t="shared" si="27"/>
        <v>دبستان و راهنمایی</v>
      </c>
      <c r="Z83" s="58" t="str">
        <f t="shared" si="28"/>
        <v>7-15</v>
      </c>
      <c r="AA83" s="59">
        <v>1385</v>
      </c>
      <c r="AB83" s="65" t="s">
        <v>2821</v>
      </c>
    </row>
    <row r="84" spans="2:28" ht="21.75">
      <c r="B84" s="57">
        <v>78</v>
      </c>
      <c r="C84" s="69" t="s">
        <v>399</v>
      </c>
      <c r="D84" s="68" t="s">
        <v>552</v>
      </c>
      <c r="E84" s="68" t="s">
        <v>553</v>
      </c>
      <c r="F84" s="68" t="s">
        <v>657</v>
      </c>
      <c r="G84" s="68" t="s">
        <v>220</v>
      </c>
      <c r="H84" s="56" t="s">
        <v>2815</v>
      </c>
      <c r="I84" s="56">
        <v>93</v>
      </c>
      <c r="J84" s="58" t="str">
        <f t="shared" si="37"/>
        <v>کودک و نوجوان</v>
      </c>
      <c r="K84" s="58">
        <f t="shared" si="38"/>
        <v>0</v>
      </c>
      <c r="L84" s="58">
        <f t="shared" si="39"/>
        <v>0</v>
      </c>
      <c r="M84" s="58">
        <f t="shared" si="40"/>
        <v>0</v>
      </c>
      <c r="N84" s="56">
        <v>1</v>
      </c>
      <c r="O84" s="58" t="str">
        <f t="shared" si="18"/>
        <v>---</v>
      </c>
      <c r="P84" s="58" t="str">
        <f t="shared" si="19"/>
        <v>---</v>
      </c>
      <c r="Q84" s="56" t="str">
        <f t="shared" si="20"/>
        <v>---</v>
      </c>
      <c r="R84" s="56" t="str">
        <f t="shared" si="21"/>
        <v>---</v>
      </c>
      <c r="S84" s="56" t="str">
        <f t="shared" si="22"/>
        <v>---</v>
      </c>
      <c r="T84" s="56" t="str">
        <f t="shared" si="23"/>
        <v>---</v>
      </c>
      <c r="U84" s="56" t="str">
        <f t="shared" si="24"/>
        <v>---</v>
      </c>
      <c r="V84" s="56" t="str">
        <f t="shared" si="25"/>
        <v>---</v>
      </c>
      <c r="W84" s="56" t="str">
        <f t="shared" si="26"/>
        <v>---</v>
      </c>
      <c r="X84" s="56">
        <v>2</v>
      </c>
      <c r="Y84" s="58" t="str">
        <f t="shared" si="27"/>
        <v>دبستان و راهنمایی</v>
      </c>
      <c r="Z84" s="58" t="str">
        <f t="shared" si="28"/>
        <v>7-15</v>
      </c>
      <c r="AA84" s="59">
        <v>1385</v>
      </c>
      <c r="AB84" s="65" t="s">
        <v>2821</v>
      </c>
    </row>
    <row r="85" spans="2:28" ht="21.75">
      <c r="B85" s="57">
        <v>79</v>
      </c>
      <c r="C85" s="69" t="s">
        <v>400</v>
      </c>
      <c r="D85" s="68" t="s">
        <v>552</v>
      </c>
      <c r="E85" s="68" t="s">
        <v>553</v>
      </c>
      <c r="F85" s="68" t="s">
        <v>657</v>
      </c>
      <c r="G85" s="68" t="s">
        <v>221</v>
      </c>
      <c r="H85" s="56" t="s">
        <v>2815</v>
      </c>
      <c r="I85" s="56">
        <v>93</v>
      </c>
      <c r="J85" s="58" t="str">
        <f t="shared" si="37"/>
        <v>کودک و نوجوان</v>
      </c>
      <c r="K85" s="58">
        <f t="shared" si="38"/>
        <v>0</v>
      </c>
      <c r="L85" s="58">
        <f t="shared" si="39"/>
        <v>0</v>
      </c>
      <c r="M85" s="58">
        <f t="shared" si="40"/>
        <v>0</v>
      </c>
      <c r="N85" s="56">
        <v>1</v>
      </c>
      <c r="O85" s="58" t="str">
        <f t="shared" si="18"/>
        <v>*</v>
      </c>
      <c r="P85" s="58" t="str">
        <f t="shared" si="19"/>
        <v>---</v>
      </c>
      <c r="Q85" s="56" t="str">
        <f t="shared" si="20"/>
        <v>---</v>
      </c>
      <c r="R85" s="56" t="str">
        <f t="shared" si="21"/>
        <v>---</v>
      </c>
      <c r="S85" s="56" t="str">
        <f t="shared" si="22"/>
        <v>---</v>
      </c>
      <c r="T85" s="56" t="str">
        <f t="shared" si="23"/>
        <v>---</v>
      </c>
      <c r="U85" s="56" t="str">
        <f t="shared" si="24"/>
        <v>---</v>
      </c>
      <c r="V85" s="56" t="str">
        <f t="shared" si="25"/>
        <v>---</v>
      </c>
      <c r="W85" s="56" t="str">
        <f t="shared" si="26"/>
        <v>---</v>
      </c>
      <c r="X85" s="56">
        <v>2</v>
      </c>
      <c r="Y85" s="58" t="str">
        <f t="shared" si="27"/>
        <v>دبستان و راهنمایی</v>
      </c>
      <c r="Z85" s="58" t="str">
        <f t="shared" si="28"/>
        <v>7-15</v>
      </c>
      <c r="AA85" s="59">
        <v>1385</v>
      </c>
      <c r="AB85" s="65" t="s">
        <v>2821</v>
      </c>
    </row>
    <row r="86" spans="2:28" ht="21.75">
      <c r="B86" s="57">
        <v>80</v>
      </c>
      <c r="C86" s="69" t="s">
        <v>401</v>
      </c>
      <c r="D86" s="68" t="s">
        <v>552</v>
      </c>
      <c r="E86" s="68" t="s">
        <v>553</v>
      </c>
      <c r="F86" s="68" t="s">
        <v>657</v>
      </c>
      <c r="G86" s="68" t="s">
        <v>222</v>
      </c>
      <c r="H86" s="56" t="s">
        <v>2815</v>
      </c>
      <c r="I86" s="56">
        <v>93</v>
      </c>
      <c r="J86" s="58" t="str">
        <f t="shared" si="37"/>
        <v>کودک و نوجوان</v>
      </c>
      <c r="K86" s="58">
        <f t="shared" si="38"/>
        <v>0</v>
      </c>
      <c r="L86" s="58">
        <f t="shared" si="39"/>
        <v>0</v>
      </c>
      <c r="M86" s="58">
        <f t="shared" si="40"/>
        <v>0</v>
      </c>
      <c r="N86" s="56">
        <v>1</v>
      </c>
      <c r="O86" s="58" t="str">
        <f t="shared" si="18"/>
        <v>*</v>
      </c>
      <c r="P86" s="58" t="str">
        <f t="shared" si="19"/>
        <v>---</v>
      </c>
      <c r="Q86" s="56" t="str">
        <f t="shared" si="20"/>
        <v>---</v>
      </c>
      <c r="R86" s="56" t="str">
        <f t="shared" si="21"/>
        <v>---</v>
      </c>
      <c r="S86" s="56" t="str">
        <f t="shared" si="22"/>
        <v>---</v>
      </c>
      <c r="T86" s="56" t="str">
        <f t="shared" si="23"/>
        <v>---</v>
      </c>
      <c r="U86" s="56" t="str">
        <f t="shared" si="24"/>
        <v>---</v>
      </c>
      <c r="V86" s="56" t="str">
        <f t="shared" si="25"/>
        <v>---</v>
      </c>
      <c r="W86" s="56" t="str">
        <f t="shared" si="26"/>
        <v>---</v>
      </c>
      <c r="X86" s="56">
        <v>2</v>
      </c>
      <c r="Y86" s="58" t="str">
        <f t="shared" si="27"/>
        <v>دبستان و راهنمایی</v>
      </c>
      <c r="Z86" s="58" t="str">
        <f t="shared" si="28"/>
        <v>7-15</v>
      </c>
      <c r="AA86" s="59">
        <v>1385</v>
      </c>
      <c r="AB86" s="65" t="s">
        <v>2821</v>
      </c>
    </row>
    <row r="87" spans="2:28" ht="21.75">
      <c r="B87" s="57">
        <v>81</v>
      </c>
      <c r="C87" s="69" t="s">
        <v>402</v>
      </c>
      <c r="D87" s="68" t="s">
        <v>552</v>
      </c>
      <c r="E87" s="68" t="s">
        <v>553</v>
      </c>
      <c r="F87" s="68" t="s">
        <v>657</v>
      </c>
      <c r="G87" s="68" t="s">
        <v>223</v>
      </c>
      <c r="H87" s="56" t="s">
        <v>2815</v>
      </c>
      <c r="I87" s="56">
        <v>93</v>
      </c>
      <c r="J87" s="58" t="str">
        <f t="shared" si="37"/>
        <v>کودک و نوجوان</v>
      </c>
      <c r="K87" s="58">
        <f t="shared" si="38"/>
        <v>0</v>
      </c>
      <c r="L87" s="58">
        <f t="shared" si="39"/>
        <v>0</v>
      </c>
      <c r="M87" s="58">
        <f t="shared" si="40"/>
        <v>0</v>
      </c>
      <c r="N87" s="56">
        <v>1</v>
      </c>
      <c r="O87" s="58" t="str">
        <f t="shared" si="18"/>
        <v>*</v>
      </c>
      <c r="P87" s="58" t="str">
        <f t="shared" si="19"/>
        <v>---</v>
      </c>
      <c r="Q87" s="56" t="str">
        <f t="shared" si="20"/>
        <v>---</v>
      </c>
      <c r="R87" s="56" t="str">
        <f t="shared" si="21"/>
        <v>---</v>
      </c>
      <c r="S87" s="56" t="str">
        <f t="shared" si="22"/>
        <v>---</v>
      </c>
      <c r="T87" s="56" t="str">
        <f t="shared" si="23"/>
        <v>---</v>
      </c>
      <c r="U87" s="56" t="str">
        <f t="shared" si="24"/>
        <v>---</v>
      </c>
      <c r="V87" s="56" t="str">
        <f t="shared" si="25"/>
        <v>---</v>
      </c>
      <c r="W87" s="56" t="str">
        <f t="shared" si="26"/>
        <v>---</v>
      </c>
      <c r="X87" s="56">
        <v>2</v>
      </c>
      <c r="Y87" s="58" t="str">
        <f t="shared" si="27"/>
        <v>دبستان و راهنمایی</v>
      </c>
      <c r="Z87" s="58" t="str">
        <f t="shared" si="28"/>
        <v>7-15</v>
      </c>
      <c r="AA87" s="59">
        <v>1385</v>
      </c>
      <c r="AB87" s="65" t="s">
        <v>2821</v>
      </c>
    </row>
    <row r="88" spans="2:28" ht="21.75">
      <c r="B88" s="57">
        <v>82</v>
      </c>
      <c r="C88" s="69" t="s">
        <v>403</v>
      </c>
      <c r="D88" s="68" t="s">
        <v>552</v>
      </c>
      <c r="E88" s="68" t="s">
        <v>553</v>
      </c>
      <c r="F88" s="68" t="s">
        <v>657</v>
      </c>
      <c r="G88" s="68" t="s">
        <v>224</v>
      </c>
      <c r="H88" s="56" t="s">
        <v>2815</v>
      </c>
      <c r="I88" s="56">
        <v>93</v>
      </c>
      <c r="J88" s="58" t="str">
        <f t="shared" si="37"/>
        <v>کودک و نوجوان</v>
      </c>
      <c r="K88" s="58">
        <f t="shared" si="38"/>
        <v>0</v>
      </c>
      <c r="L88" s="58">
        <f t="shared" si="39"/>
        <v>0</v>
      </c>
      <c r="M88" s="58">
        <f t="shared" si="40"/>
        <v>0</v>
      </c>
      <c r="N88" s="56">
        <v>1</v>
      </c>
      <c r="O88" s="58" t="str">
        <f t="shared" si="18"/>
        <v>*</v>
      </c>
      <c r="P88" s="58" t="str">
        <f t="shared" si="19"/>
        <v>---</v>
      </c>
      <c r="Q88" s="56" t="str">
        <f t="shared" si="20"/>
        <v>---</v>
      </c>
      <c r="R88" s="56" t="str">
        <f t="shared" si="21"/>
        <v>---</v>
      </c>
      <c r="S88" s="56" t="str">
        <f t="shared" si="22"/>
        <v>---</v>
      </c>
      <c r="T88" s="56" t="str">
        <f t="shared" si="23"/>
        <v>---</v>
      </c>
      <c r="U88" s="56" t="str">
        <f t="shared" si="24"/>
        <v>---</v>
      </c>
      <c r="V88" s="56" t="str">
        <f t="shared" si="25"/>
        <v>---</v>
      </c>
      <c r="W88" s="56" t="str">
        <f t="shared" si="26"/>
        <v>---</v>
      </c>
      <c r="X88" s="56">
        <v>2</v>
      </c>
      <c r="Y88" s="58" t="str">
        <f t="shared" si="27"/>
        <v>دبستان و راهنمایی</v>
      </c>
      <c r="Z88" s="58" t="str">
        <f t="shared" si="28"/>
        <v>7-15</v>
      </c>
      <c r="AA88" s="59">
        <v>1385</v>
      </c>
      <c r="AB88" s="65" t="s">
        <v>2821</v>
      </c>
    </row>
    <row r="89" spans="2:28" ht="21.75">
      <c r="B89" s="57">
        <v>83</v>
      </c>
      <c r="C89" s="69" t="s">
        <v>404</v>
      </c>
      <c r="D89" s="68" t="s">
        <v>554</v>
      </c>
      <c r="E89" s="68" t="s">
        <v>555</v>
      </c>
      <c r="F89" s="68" t="s">
        <v>586</v>
      </c>
      <c r="G89" s="68" t="s">
        <v>225</v>
      </c>
      <c r="H89" s="56" t="s">
        <v>2917</v>
      </c>
      <c r="I89" s="56">
        <v>93</v>
      </c>
      <c r="J89" s="58" t="str">
        <f t="shared" si="37"/>
        <v>کودک و نوجوان</v>
      </c>
      <c r="K89" s="58">
        <f t="shared" si="38"/>
        <v>0</v>
      </c>
      <c r="L89" s="58">
        <f t="shared" si="39"/>
        <v>0</v>
      </c>
      <c r="M89" s="58">
        <f t="shared" si="40"/>
        <v>0</v>
      </c>
      <c r="N89" s="56">
        <v>1</v>
      </c>
      <c r="O89" s="58" t="str">
        <f t="shared" si="18"/>
        <v>*</v>
      </c>
      <c r="P89" s="58" t="str">
        <f t="shared" si="19"/>
        <v>---</v>
      </c>
      <c r="Q89" s="56" t="str">
        <f t="shared" si="20"/>
        <v>---</v>
      </c>
      <c r="R89" s="56" t="str">
        <f t="shared" si="21"/>
        <v>---</v>
      </c>
      <c r="S89" s="56" t="str">
        <f t="shared" si="22"/>
        <v>---</v>
      </c>
      <c r="T89" s="56" t="str">
        <f t="shared" si="23"/>
        <v>---</v>
      </c>
      <c r="U89" s="56" t="str">
        <f t="shared" si="24"/>
        <v>---</v>
      </c>
      <c r="V89" s="56" t="str">
        <f t="shared" si="25"/>
        <v>---</v>
      </c>
      <c r="W89" s="56" t="str">
        <f t="shared" si="26"/>
        <v>---</v>
      </c>
      <c r="X89" s="56">
        <v>2</v>
      </c>
      <c r="Y89" s="58" t="str">
        <f t="shared" si="27"/>
        <v>دبستان و راهنمایی</v>
      </c>
      <c r="Z89" s="58" t="str">
        <f t="shared" si="28"/>
        <v>7-15</v>
      </c>
      <c r="AA89" s="59">
        <v>1392</v>
      </c>
      <c r="AB89" s="65" t="s">
        <v>2821</v>
      </c>
    </row>
    <row r="90" spans="2:28" ht="21.75">
      <c r="B90" s="57">
        <v>84</v>
      </c>
      <c r="C90" s="69" t="s">
        <v>405</v>
      </c>
      <c r="D90" s="68" t="s">
        <v>554</v>
      </c>
      <c r="E90" s="68" t="s">
        <v>555</v>
      </c>
      <c r="F90" s="68" t="s">
        <v>586</v>
      </c>
      <c r="G90" s="68" t="s">
        <v>226</v>
      </c>
      <c r="H90" s="56" t="s">
        <v>2917</v>
      </c>
      <c r="I90" s="56">
        <v>93</v>
      </c>
      <c r="J90" s="58" t="str">
        <f t="shared" si="37"/>
        <v>کودک و نوجوان</v>
      </c>
      <c r="K90" s="58">
        <f t="shared" si="38"/>
        <v>0</v>
      </c>
      <c r="L90" s="58">
        <f t="shared" si="39"/>
        <v>0</v>
      </c>
      <c r="M90" s="58">
        <f t="shared" si="40"/>
        <v>0</v>
      </c>
      <c r="N90" s="56">
        <v>1</v>
      </c>
      <c r="O90" s="58" t="str">
        <f t="shared" si="18"/>
        <v>*</v>
      </c>
      <c r="P90" s="58" t="str">
        <f t="shared" si="19"/>
        <v>---</v>
      </c>
      <c r="Q90" s="56" t="str">
        <f t="shared" si="20"/>
        <v>---</v>
      </c>
      <c r="R90" s="56" t="str">
        <f t="shared" si="21"/>
        <v>---</v>
      </c>
      <c r="S90" s="56" t="str">
        <f t="shared" si="22"/>
        <v>---</v>
      </c>
      <c r="T90" s="56" t="str">
        <f t="shared" si="23"/>
        <v>---</v>
      </c>
      <c r="U90" s="56" t="str">
        <f t="shared" si="24"/>
        <v>---</v>
      </c>
      <c r="V90" s="56" t="str">
        <f t="shared" si="25"/>
        <v>---</v>
      </c>
      <c r="W90" s="56" t="str">
        <f t="shared" si="26"/>
        <v>---</v>
      </c>
      <c r="X90" s="56">
        <v>2</v>
      </c>
      <c r="Y90" s="58" t="str">
        <f t="shared" si="27"/>
        <v>دبستان و راهنمایی</v>
      </c>
      <c r="Z90" s="58" t="str">
        <f t="shared" si="28"/>
        <v>7-15</v>
      </c>
      <c r="AA90" s="59">
        <v>1392</v>
      </c>
      <c r="AB90" s="65" t="s">
        <v>2823</v>
      </c>
    </row>
    <row r="91" spans="2:28" ht="21.75">
      <c r="B91" s="57">
        <v>85</v>
      </c>
      <c r="C91" s="69" t="s">
        <v>406</v>
      </c>
      <c r="D91" s="68" t="s">
        <v>556</v>
      </c>
      <c r="E91" s="68" t="s">
        <v>557</v>
      </c>
      <c r="F91" s="68" t="s">
        <v>658</v>
      </c>
      <c r="G91" s="68" t="s">
        <v>227</v>
      </c>
      <c r="H91" s="56" t="s">
        <v>2917</v>
      </c>
      <c r="I91" s="56">
        <v>64</v>
      </c>
      <c r="J91" s="58" t="str">
        <f t="shared" si="37"/>
        <v>علوم پایه</v>
      </c>
      <c r="K91" s="58" t="str">
        <f t="shared" si="38"/>
        <v>سایر</v>
      </c>
      <c r="L91" s="58" t="str">
        <f t="shared" si="39"/>
        <v>---</v>
      </c>
      <c r="M91" s="58" t="str">
        <f t="shared" si="40"/>
        <v>---</v>
      </c>
      <c r="N91" s="56">
        <v>1</v>
      </c>
      <c r="O91" s="58" t="str">
        <f t="shared" si="18"/>
        <v>*</v>
      </c>
      <c r="P91" s="58" t="str">
        <f t="shared" si="19"/>
        <v>---</v>
      </c>
      <c r="Q91" s="56" t="str">
        <f t="shared" si="20"/>
        <v>---</v>
      </c>
      <c r="R91" s="56" t="str">
        <f t="shared" si="21"/>
        <v>---</v>
      </c>
      <c r="S91" s="56" t="str">
        <f t="shared" si="22"/>
        <v>---</v>
      </c>
      <c r="T91" s="56" t="str">
        <f t="shared" si="23"/>
        <v>---</v>
      </c>
      <c r="U91" s="56" t="str">
        <f t="shared" si="24"/>
        <v>---</v>
      </c>
      <c r="V91" s="56" t="str">
        <f t="shared" si="25"/>
        <v>---</v>
      </c>
      <c r="W91" s="56" t="str">
        <f t="shared" si="26"/>
        <v>---</v>
      </c>
      <c r="X91" s="56">
        <v>4</v>
      </c>
      <c r="Y91" s="58" t="str">
        <f t="shared" si="27"/>
        <v>فاقد گروه سنی</v>
      </c>
      <c r="Z91" s="58" t="str">
        <f t="shared" si="28"/>
        <v>فاقد گروه سنی</v>
      </c>
      <c r="AA91" s="59">
        <v>1391</v>
      </c>
      <c r="AB91" s="44" t="s">
        <v>2818</v>
      </c>
    </row>
    <row r="92" spans="2:28" ht="21.75">
      <c r="B92" s="57">
        <v>86</v>
      </c>
      <c r="C92" s="69" t="s">
        <v>407</v>
      </c>
      <c r="D92" s="68" t="s">
        <v>558</v>
      </c>
      <c r="E92" s="68" t="s">
        <v>559</v>
      </c>
      <c r="F92" s="68" t="s">
        <v>658</v>
      </c>
      <c r="G92" s="68" t="s">
        <v>228</v>
      </c>
      <c r="H92" s="56" t="s">
        <v>2917</v>
      </c>
      <c r="I92" s="56">
        <v>64</v>
      </c>
      <c r="J92" s="58" t="str">
        <f t="shared" si="37"/>
        <v>علوم پایه</v>
      </c>
      <c r="K92" s="58" t="str">
        <f t="shared" si="38"/>
        <v>سایر</v>
      </c>
      <c r="L92" s="58" t="str">
        <f t="shared" si="39"/>
        <v>---</v>
      </c>
      <c r="M92" s="58" t="str">
        <f t="shared" si="40"/>
        <v>---</v>
      </c>
      <c r="N92" s="56">
        <v>1</v>
      </c>
      <c r="O92" s="58" t="str">
        <f t="shared" si="18"/>
        <v>*</v>
      </c>
      <c r="P92" s="58" t="str">
        <f t="shared" si="19"/>
        <v>---</v>
      </c>
      <c r="Q92" s="56" t="str">
        <f t="shared" si="20"/>
        <v>---</v>
      </c>
      <c r="R92" s="56" t="str">
        <f t="shared" si="21"/>
        <v>---</v>
      </c>
      <c r="S92" s="56" t="str">
        <f t="shared" si="22"/>
        <v>---</v>
      </c>
      <c r="T92" s="56" t="str">
        <f t="shared" si="23"/>
        <v>---</v>
      </c>
      <c r="U92" s="56" t="str">
        <f t="shared" si="24"/>
        <v>---</v>
      </c>
      <c r="V92" s="56" t="str">
        <f t="shared" si="25"/>
        <v>---</v>
      </c>
      <c r="W92" s="56" t="str">
        <f t="shared" si="26"/>
        <v>---</v>
      </c>
      <c r="X92" s="56">
        <v>4</v>
      </c>
      <c r="Y92" s="58" t="str">
        <f t="shared" si="27"/>
        <v>فاقد گروه سنی</v>
      </c>
      <c r="Z92" s="58" t="str">
        <f t="shared" si="28"/>
        <v>فاقد گروه سنی</v>
      </c>
      <c r="AA92" s="59">
        <v>1391</v>
      </c>
      <c r="AB92" s="65" t="s">
        <v>2818</v>
      </c>
    </row>
    <row r="93" spans="2:28" ht="21.75">
      <c r="B93" s="57">
        <v>87</v>
      </c>
      <c r="C93" s="69" t="s">
        <v>408</v>
      </c>
      <c r="D93" s="68" t="s">
        <v>560</v>
      </c>
      <c r="E93" s="68"/>
      <c r="F93" s="68" t="s">
        <v>658</v>
      </c>
      <c r="G93" s="68" t="s">
        <v>229</v>
      </c>
      <c r="H93" s="56" t="s">
        <v>2917</v>
      </c>
      <c r="I93" s="56">
        <v>93</v>
      </c>
      <c r="J93" s="58" t="str">
        <f t="shared" si="37"/>
        <v>کودک و نوجوان</v>
      </c>
      <c r="K93" s="58">
        <f t="shared" si="38"/>
        <v>0</v>
      </c>
      <c r="L93" s="58">
        <f t="shared" si="39"/>
        <v>0</v>
      </c>
      <c r="M93" s="58">
        <f t="shared" si="40"/>
        <v>0</v>
      </c>
      <c r="N93" s="56">
        <v>1</v>
      </c>
      <c r="O93" s="58" t="str">
        <f t="shared" si="18"/>
        <v>*</v>
      </c>
      <c r="P93" s="58" t="str">
        <f t="shared" si="19"/>
        <v>---</v>
      </c>
      <c r="Q93" s="56" t="str">
        <f t="shared" si="20"/>
        <v>---</v>
      </c>
      <c r="R93" s="56" t="str">
        <f t="shared" si="21"/>
        <v>---</v>
      </c>
      <c r="S93" s="56" t="str">
        <f t="shared" si="22"/>
        <v>---</v>
      </c>
      <c r="T93" s="56" t="str">
        <f t="shared" si="23"/>
        <v>---</v>
      </c>
      <c r="U93" s="56" t="str">
        <f t="shared" si="24"/>
        <v>---</v>
      </c>
      <c r="V93" s="56" t="str">
        <f t="shared" si="25"/>
        <v>---</v>
      </c>
      <c r="W93" s="56" t="str">
        <f t="shared" si="26"/>
        <v>---</v>
      </c>
      <c r="X93" s="56">
        <v>2</v>
      </c>
      <c r="Y93" s="58" t="str">
        <f t="shared" si="27"/>
        <v>دبستان و راهنمایی</v>
      </c>
      <c r="Z93" s="58" t="str">
        <f t="shared" si="28"/>
        <v>7-15</v>
      </c>
      <c r="AA93" s="59">
        <v>1391</v>
      </c>
      <c r="AB93" s="65" t="s">
        <v>2825</v>
      </c>
    </row>
    <row r="94" spans="2:28" ht="21.75">
      <c r="B94" s="57">
        <v>88</v>
      </c>
      <c r="C94" s="69" t="s">
        <v>409</v>
      </c>
      <c r="D94" s="68" t="s">
        <v>143</v>
      </c>
      <c r="E94" s="68"/>
      <c r="F94" s="68" t="s">
        <v>659</v>
      </c>
      <c r="G94" s="68" t="s">
        <v>230</v>
      </c>
      <c r="H94" s="56" t="s">
        <v>2917</v>
      </c>
      <c r="I94" s="56">
        <v>93</v>
      </c>
      <c r="J94" s="58" t="str">
        <f t="shared" si="37"/>
        <v>کودک و نوجوان</v>
      </c>
      <c r="K94" s="58">
        <f t="shared" si="38"/>
        <v>0</v>
      </c>
      <c r="L94" s="58">
        <f t="shared" si="39"/>
        <v>0</v>
      </c>
      <c r="M94" s="58">
        <f t="shared" si="40"/>
        <v>0</v>
      </c>
      <c r="N94" s="56">
        <v>1</v>
      </c>
      <c r="O94" s="58" t="str">
        <f t="shared" si="18"/>
        <v>---</v>
      </c>
      <c r="P94" s="58" t="str">
        <f t="shared" si="19"/>
        <v>---</v>
      </c>
      <c r="Q94" s="56" t="str">
        <f t="shared" si="20"/>
        <v>---</v>
      </c>
      <c r="R94" s="56" t="str">
        <f t="shared" si="21"/>
        <v>---</v>
      </c>
      <c r="S94" s="56" t="str">
        <f t="shared" si="22"/>
        <v>---</v>
      </c>
      <c r="T94" s="56" t="str">
        <f t="shared" si="23"/>
        <v>---</v>
      </c>
      <c r="U94" s="56" t="str">
        <f t="shared" si="24"/>
        <v>---</v>
      </c>
      <c r="V94" s="56" t="str">
        <f t="shared" si="25"/>
        <v>---</v>
      </c>
      <c r="W94" s="56" t="str">
        <f t="shared" si="26"/>
        <v>---</v>
      </c>
      <c r="X94" s="56">
        <v>2</v>
      </c>
      <c r="Y94" s="58" t="str">
        <f t="shared" si="27"/>
        <v>دبستان و راهنمایی</v>
      </c>
      <c r="Z94" s="58" t="str">
        <f t="shared" si="28"/>
        <v>7-15</v>
      </c>
      <c r="AA94" s="59">
        <v>1391</v>
      </c>
      <c r="AB94" s="65" t="s">
        <v>2825</v>
      </c>
    </row>
    <row r="95" spans="2:28" ht="21.75">
      <c r="B95" s="57">
        <v>89</v>
      </c>
      <c r="C95" s="69" t="s">
        <v>410</v>
      </c>
      <c r="D95" s="68" t="s">
        <v>561</v>
      </c>
      <c r="E95" s="68"/>
      <c r="F95" s="68" t="s">
        <v>659</v>
      </c>
      <c r="G95" s="68" t="s">
        <v>231</v>
      </c>
      <c r="H95" s="56" t="s">
        <v>2917</v>
      </c>
      <c r="I95" s="56">
        <v>93</v>
      </c>
      <c r="J95" s="58" t="str">
        <f t="shared" si="37"/>
        <v>کودک و نوجوان</v>
      </c>
      <c r="K95" s="58">
        <f t="shared" si="38"/>
        <v>0</v>
      </c>
      <c r="L95" s="58">
        <f t="shared" si="39"/>
        <v>0</v>
      </c>
      <c r="M95" s="58">
        <f t="shared" si="40"/>
        <v>0</v>
      </c>
      <c r="N95" s="56">
        <v>1</v>
      </c>
      <c r="O95" s="58" t="str">
        <f t="shared" si="18"/>
        <v>*</v>
      </c>
      <c r="P95" s="58" t="str">
        <f t="shared" si="19"/>
        <v>---</v>
      </c>
      <c r="Q95" s="56" t="str">
        <f t="shared" si="20"/>
        <v>---</v>
      </c>
      <c r="R95" s="56" t="str">
        <f t="shared" si="21"/>
        <v>---</v>
      </c>
      <c r="S95" s="56" t="str">
        <f t="shared" si="22"/>
        <v>---</v>
      </c>
      <c r="T95" s="56" t="str">
        <f t="shared" si="23"/>
        <v>---</v>
      </c>
      <c r="U95" s="56" t="str">
        <f t="shared" si="24"/>
        <v>---</v>
      </c>
      <c r="V95" s="56" t="str">
        <f t="shared" si="25"/>
        <v>---</v>
      </c>
      <c r="W95" s="56" t="str">
        <f t="shared" si="26"/>
        <v>---</v>
      </c>
      <c r="X95" s="56">
        <v>2</v>
      </c>
      <c r="Y95" s="58" t="str">
        <f t="shared" si="27"/>
        <v>دبستان و راهنمایی</v>
      </c>
      <c r="Z95" s="58" t="str">
        <f t="shared" si="28"/>
        <v>7-15</v>
      </c>
      <c r="AA95" s="59">
        <v>1390</v>
      </c>
      <c r="AB95" s="65" t="s">
        <v>2820</v>
      </c>
    </row>
    <row r="96" spans="2:28" ht="21.75">
      <c r="B96" s="57">
        <v>90</v>
      </c>
      <c r="C96" s="69" t="s">
        <v>411</v>
      </c>
      <c r="D96" s="68" t="s">
        <v>562</v>
      </c>
      <c r="E96" s="68"/>
      <c r="F96" s="68" t="s">
        <v>658</v>
      </c>
      <c r="G96" s="68" t="s">
        <v>232</v>
      </c>
      <c r="H96" s="56" t="s">
        <v>2917</v>
      </c>
      <c r="I96" s="56">
        <v>93</v>
      </c>
      <c r="J96" s="58" t="str">
        <f t="shared" si="37"/>
        <v>کودک و نوجوان</v>
      </c>
      <c r="K96" s="58">
        <f t="shared" si="38"/>
        <v>0</v>
      </c>
      <c r="L96" s="58">
        <f t="shared" si="39"/>
        <v>0</v>
      </c>
      <c r="M96" s="58">
        <f t="shared" si="40"/>
        <v>0</v>
      </c>
      <c r="N96" s="56">
        <v>1</v>
      </c>
      <c r="O96" s="58" t="str">
        <f t="shared" si="18"/>
        <v>*</v>
      </c>
      <c r="P96" s="58" t="str">
        <f t="shared" si="19"/>
        <v>---</v>
      </c>
      <c r="Q96" s="56" t="str">
        <f t="shared" si="20"/>
        <v>---</v>
      </c>
      <c r="R96" s="56" t="str">
        <f t="shared" si="21"/>
        <v>---</v>
      </c>
      <c r="S96" s="56" t="str">
        <f t="shared" si="22"/>
        <v>---</v>
      </c>
      <c r="T96" s="56" t="str">
        <f t="shared" si="23"/>
        <v>---</v>
      </c>
      <c r="U96" s="56" t="str">
        <f t="shared" si="24"/>
        <v>---</v>
      </c>
      <c r="V96" s="56" t="str">
        <f t="shared" si="25"/>
        <v>---</v>
      </c>
      <c r="W96" s="56" t="str">
        <f t="shared" si="26"/>
        <v>---</v>
      </c>
      <c r="X96" s="56">
        <v>2</v>
      </c>
      <c r="Y96" s="58" t="str">
        <f t="shared" si="27"/>
        <v>دبستان و راهنمایی</v>
      </c>
      <c r="Z96" s="58" t="str">
        <f t="shared" si="28"/>
        <v>7-15</v>
      </c>
      <c r="AA96" s="59">
        <v>1390</v>
      </c>
      <c r="AB96" s="65" t="s">
        <v>2820</v>
      </c>
    </row>
    <row r="97" spans="2:28" ht="21.75">
      <c r="B97" s="57">
        <v>91</v>
      </c>
      <c r="C97" s="69" t="s">
        <v>412</v>
      </c>
      <c r="D97" s="68" t="s">
        <v>563</v>
      </c>
      <c r="E97" s="68" t="s">
        <v>564</v>
      </c>
      <c r="F97" s="68" t="s">
        <v>659</v>
      </c>
      <c r="G97" s="68" t="s">
        <v>233</v>
      </c>
      <c r="H97" s="56" t="s">
        <v>2917</v>
      </c>
      <c r="I97" s="56">
        <v>93</v>
      </c>
      <c r="J97" s="58" t="str">
        <f t="shared" si="37"/>
        <v>کودک و نوجوان</v>
      </c>
      <c r="K97" s="58">
        <f t="shared" si="38"/>
        <v>0</v>
      </c>
      <c r="L97" s="58">
        <f t="shared" si="39"/>
        <v>0</v>
      </c>
      <c r="M97" s="58">
        <f t="shared" si="40"/>
        <v>0</v>
      </c>
      <c r="N97" s="56">
        <v>3</v>
      </c>
      <c r="O97" s="58" t="str">
        <f t="shared" si="18"/>
        <v>*</v>
      </c>
      <c r="P97" s="58" t="str">
        <f t="shared" si="19"/>
        <v>---</v>
      </c>
      <c r="Q97" s="56">
        <f t="shared" si="20"/>
        <v>0</v>
      </c>
      <c r="R97" s="56">
        <f t="shared" si="21"/>
        <v>0</v>
      </c>
      <c r="S97" s="56">
        <f t="shared" si="22"/>
        <v>0</v>
      </c>
      <c r="T97" s="56">
        <f t="shared" si="23"/>
        <v>0</v>
      </c>
      <c r="U97" s="56">
        <f t="shared" si="24"/>
        <v>0</v>
      </c>
      <c r="V97" s="56">
        <f t="shared" si="25"/>
        <v>0</v>
      </c>
      <c r="W97" s="56">
        <f t="shared" si="26"/>
        <v>0</v>
      </c>
      <c r="X97" s="56">
        <v>2</v>
      </c>
      <c r="Y97" s="58" t="str">
        <f t="shared" si="27"/>
        <v>دبستان و راهنمایی</v>
      </c>
      <c r="Z97" s="58" t="str">
        <f t="shared" si="28"/>
        <v>7-15</v>
      </c>
      <c r="AA97" s="59">
        <v>1389</v>
      </c>
      <c r="AB97" s="65" t="s">
        <v>2820</v>
      </c>
    </row>
    <row r="98" spans="2:28" ht="21.75">
      <c r="B98" s="57">
        <v>92</v>
      </c>
      <c r="C98" s="69" t="s">
        <v>413</v>
      </c>
      <c r="D98" s="68" t="s">
        <v>565</v>
      </c>
      <c r="E98" s="68" t="s">
        <v>566</v>
      </c>
      <c r="F98" s="68" t="s">
        <v>660</v>
      </c>
      <c r="G98" s="68" t="s">
        <v>234</v>
      </c>
      <c r="H98" s="56" t="s">
        <v>2917</v>
      </c>
      <c r="I98" s="56">
        <v>93</v>
      </c>
      <c r="J98" s="58" t="str">
        <f t="shared" si="37"/>
        <v>کودک و نوجوان</v>
      </c>
      <c r="K98" s="58">
        <f t="shared" si="38"/>
        <v>0</v>
      </c>
      <c r="L98" s="58">
        <f t="shared" si="39"/>
        <v>0</v>
      </c>
      <c r="M98" s="58">
        <f t="shared" si="40"/>
        <v>0</v>
      </c>
      <c r="N98" s="56">
        <v>1</v>
      </c>
      <c r="O98" s="58" t="str">
        <f t="shared" si="18"/>
        <v>*</v>
      </c>
      <c r="P98" s="58" t="str">
        <f t="shared" si="19"/>
        <v>---</v>
      </c>
      <c r="Q98" s="56" t="str">
        <f t="shared" si="20"/>
        <v>---</v>
      </c>
      <c r="R98" s="56" t="str">
        <f t="shared" si="21"/>
        <v>---</v>
      </c>
      <c r="S98" s="56" t="str">
        <f t="shared" si="22"/>
        <v>---</v>
      </c>
      <c r="T98" s="56" t="str">
        <f t="shared" si="23"/>
        <v>---</v>
      </c>
      <c r="U98" s="56" t="str">
        <f t="shared" si="24"/>
        <v>---</v>
      </c>
      <c r="V98" s="56" t="str">
        <f t="shared" si="25"/>
        <v>---</v>
      </c>
      <c r="W98" s="56" t="str">
        <f t="shared" si="26"/>
        <v>---</v>
      </c>
      <c r="X98" s="56">
        <v>2</v>
      </c>
      <c r="Y98" s="58" t="str">
        <f t="shared" si="27"/>
        <v>دبستان و راهنمایی</v>
      </c>
      <c r="Z98" s="58" t="str">
        <f t="shared" si="28"/>
        <v>7-15</v>
      </c>
      <c r="AA98" s="59">
        <v>1389</v>
      </c>
      <c r="AB98" s="65" t="s">
        <v>2820</v>
      </c>
    </row>
    <row r="99" spans="2:28" ht="21.75">
      <c r="B99" s="57">
        <v>93</v>
      </c>
      <c r="C99" s="69" t="s">
        <v>414</v>
      </c>
      <c r="D99" s="68" t="s">
        <v>565</v>
      </c>
      <c r="E99" s="68" t="s">
        <v>566</v>
      </c>
      <c r="F99" s="68" t="s">
        <v>660</v>
      </c>
      <c r="G99" s="68" t="s">
        <v>235</v>
      </c>
      <c r="H99" s="56" t="s">
        <v>2917</v>
      </c>
      <c r="I99" s="56">
        <v>93</v>
      </c>
      <c r="J99" s="58" t="str">
        <f t="shared" si="37"/>
        <v>کودک و نوجوان</v>
      </c>
      <c r="K99" s="58">
        <f t="shared" si="38"/>
        <v>0</v>
      </c>
      <c r="L99" s="58">
        <f t="shared" si="39"/>
        <v>0</v>
      </c>
      <c r="M99" s="58">
        <f t="shared" si="40"/>
        <v>0</v>
      </c>
      <c r="N99" s="56">
        <v>1</v>
      </c>
      <c r="O99" s="58" t="str">
        <f t="shared" si="18"/>
        <v>*</v>
      </c>
      <c r="P99" s="58" t="str">
        <f t="shared" si="19"/>
        <v>---</v>
      </c>
      <c r="Q99" s="56" t="str">
        <f t="shared" si="20"/>
        <v>---</v>
      </c>
      <c r="R99" s="56" t="str">
        <f t="shared" si="21"/>
        <v>---</v>
      </c>
      <c r="S99" s="56" t="str">
        <f t="shared" si="22"/>
        <v>---</v>
      </c>
      <c r="T99" s="56" t="str">
        <f t="shared" si="23"/>
        <v>---</v>
      </c>
      <c r="U99" s="56" t="str">
        <f t="shared" si="24"/>
        <v>---</v>
      </c>
      <c r="V99" s="56" t="str">
        <f t="shared" si="25"/>
        <v>---</v>
      </c>
      <c r="W99" s="56" t="str">
        <f t="shared" si="26"/>
        <v>---</v>
      </c>
      <c r="X99" s="56">
        <v>2</v>
      </c>
      <c r="Y99" s="58" t="str">
        <f t="shared" si="27"/>
        <v>دبستان و راهنمایی</v>
      </c>
      <c r="Z99" s="58" t="str">
        <f t="shared" si="28"/>
        <v>7-15</v>
      </c>
      <c r="AA99" s="59">
        <v>1389</v>
      </c>
      <c r="AB99" s="65" t="s">
        <v>2820</v>
      </c>
    </row>
    <row r="100" spans="2:28" ht="21.75">
      <c r="B100" s="57">
        <v>94</v>
      </c>
      <c r="C100" s="69" t="s">
        <v>415</v>
      </c>
      <c r="D100" s="68" t="s">
        <v>565</v>
      </c>
      <c r="E100" s="68" t="s">
        <v>567</v>
      </c>
      <c r="F100" s="68" t="s">
        <v>660</v>
      </c>
      <c r="G100" s="68" t="s">
        <v>236</v>
      </c>
      <c r="H100" s="56" t="s">
        <v>2917</v>
      </c>
      <c r="I100" s="56">
        <v>93</v>
      </c>
      <c r="J100" s="58" t="str">
        <f t="shared" si="37"/>
        <v>کودک و نوجوان</v>
      </c>
      <c r="K100" s="58">
        <f t="shared" si="38"/>
        <v>0</v>
      </c>
      <c r="L100" s="58">
        <f t="shared" si="39"/>
        <v>0</v>
      </c>
      <c r="M100" s="58">
        <f t="shared" si="40"/>
        <v>0</v>
      </c>
      <c r="N100" s="56">
        <v>1</v>
      </c>
      <c r="O100" s="58" t="str">
        <f t="shared" si="18"/>
        <v>*</v>
      </c>
      <c r="P100" s="58" t="str">
        <f t="shared" si="19"/>
        <v>---</v>
      </c>
      <c r="Q100" s="56" t="str">
        <f t="shared" si="20"/>
        <v>---</v>
      </c>
      <c r="R100" s="56" t="str">
        <f t="shared" si="21"/>
        <v>---</v>
      </c>
      <c r="S100" s="56" t="str">
        <f t="shared" si="22"/>
        <v>---</v>
      </c>
      <c r="T100" s="56" t="str">
        <f t="shared" si="23"/>
        <v>---</v>
      </c>
      <c r="U100" s="56" t="str">
        <f t="shared" si="24"/>
        <v>---</v>
      </c>
      <c r="V100" s="56" t="str">
        <f t="shared" si="25"/>
        <v>---</v>
      </c>
      <c r="W100" s="56" t="str">
        <f t="shared" si="26"/>
        <v>---</v>
      </c>
      <c r="X100" s="56">
        <v>2</v>
      </c>
      <c r="Y100" s="58" t="str">
        <f t="shared" si="27"/>
        <v>دبستان و راهنمایی</v>
      </c>
      <c r="Z100" s="58" t="str">
        <f t="shared" si="28"/>
        <v>7-15</v>
      </c>
      <c r="AA100" s="59">
        <v>1389</v>
      </c>
      <c r="AB100" s="65" t="s">
        <v>2820</v>
      </c>
    </row>
    <row r="101" spans="2:28" ht="21.75">
      <c r="B101" s="57">
        <v>95</v>
      </c>
      <c r="C101" s="69" t="s">
        <v>416</v>
      </c>
      <c r="D101" s="68" t="s">
        <v>568</v>
      </c>
      <c r="E101" s="68"/>
      <c r="F101" s="68" t="s">
        <v>661</v>
      </c>
      <c r="G101" s="68" t="s">
        <v>237</v>
      </c>
      <c r="H101" s="56" t="s">
        <v>2917</v>
      </c>
      <c r="I101" s="56">
        <v>93</v>
      </c>
      <c r="J101" s="58" t="str">
        <f t="shared" si="37"/>
        <v>کودک و نوجوان</v>
      </c>
      <c r="K101" s="58">
        <f t="shared" si="38"/>
        <v>0</v>
      </c>
      <c r="L101" s="58">
        <f t="shared" si="39"/>
        <v>0</v>
      </c>
      <c r="M101" s="58">
        <f t="shared" si="40"/>
        <v>0</v>
      </c>
      <c r="N101" s="56">
        <v>1</v>
      </c>
      <c r="O101" s="58" t="str">
        <f t="shared" si="18"/>
        <v>*</v>
      </c>
      <c r="P101" s="58" t="str">
        <f t="shared" si="19"/>
        <v>---</v>
      </c>
      <c r="Q101" s="56" t="str">
        <f t="shared" si="20"/>
        <v>---</v>
      </c>
      <c r="R101" s="56" t="str">
        <f t="shared" si="21"/>
        <v>---</v>
      </c>
      <c r="S101" s="56" t="str">
        <f t="shared" si="22"/>
        <v>---</v>
      </c>
      <c r="T101" s="56" t="str">
        <f t="shared" si="23"/>
        <v>---</v>
      </c>
      <c r="U101" s="56" t="str">
        <f t="shared" si="24"/>
        <v>---</v>
      </c>
      <c r="V101" s="56" t="str">
        <f t="shared" si="25"/>
        <v>---</v>
      </c>
      <c r="W101" s="56" t="str">
        <f t="shared" si="26"/>
        <v>---</v>
      </c>
      <c r="X101" s="56">
        <v>2</v>
      </c>
      <c r="Y101" s="58" t="str">
        <f t="shared" si="27"/>
        <v>دبستان و راهنمایی</v>
      </c>
      <c r="Z101" s="58" t="str">
        <f t="shared" si="28"/>
        <v>7-15</v>
      </c>
      <c r="AA101" s="59">
        <v>1388</v>
      </c>
      <c r="AB101" s="65" t="s">
        <v>2820</v>
      </c>
    </row>
    <row r="102" spans="2:28" ht="21.75">
      <c r="B102" s="57">
        <v>96</v>
      </c>
      <c r="C102" s="69" t="s">
        <v>417</v>
      </c>
      <c r="D102" s="68"/>
      <c r="E102" s="68" t="s">
        <v>569</v>
      </c>
      <c r="F102" s="68" t="s">
        <v>662</v>
      </c>
      <c r="G102" s="68" t="s">
        <v>238</v>
      </c>
      <c r="H102" s="56" t="s">
        <v>2917</v>
      </c>
      <c r="I102" s="56">
        <v>93</v>
      </c>
      <c r="J102" s="58" t="str">
        <f t="shared" si="37"/>
        <v>کودک و نوجوان</v>
      </c>
      <c r="K102" s="58">
        <f t="shared" si="38"/>
        <v>0</v>
      </c>
      <c r="L102" s="58">
        <f t="shared" si="39"/>
        <v>0</v>
      </c>
      <c r="M102" s="58">
        <f t="shared" si="40"/>
        <v>0</v>
      </c>
      <c r="N102" s="56">
        <v>1</v>
      </c>
      <c r="O102" s="58" t="str">
        <f t="shared" si="18"/>
        <v>*</v>
      </c>
      <c r="P102" s="58" t="str">
        <f t="shared" si="19"/>
        <v>---</v>
      </c>
      <c r="Q102" s="56" t="str">
        <f t="shared" si="20"/>
        <v>---</v>
      </c>
      <c r="R102" s="56" t="str">
        <f t="shared" si="21"/>
        <v>---</v>
      </c>
      <c r="S102" s="56" t="str">
        <f t="shared" si="22"/>
        <v>---</v>
      </c>
      <c r="T102" s="56" t="str">
        <f t="shared" si="23"/>
        <v>---</v>
      </c>
      <c r="U102" s="56" t="str">
        <f t="shared" si="24"/>
        <v>---</v>
      </c>
      <c r="V102" s="56" t="str">
        <f t="shared" si="25"/>
        <v>---</v>
      </c>
      <c r="W102" s="56" t="str">
        <f t="shared" si="26"/>
        <v>---</v>
      </c>
      <c r="X102" s="56">
        <v>2</v>
      </c>
      <c r="Y102" s="58" t="str">
        <f t="shared" si="27"/>
        <v>دبستان و راهنمایی</v>
      </c>
      <c r="Z102" s="58" t="str">
        <f t="shared" si="28"/>
        <v>7-15</v>
      </c>
      <c r="AA102" s="59">
        <v>1391</v>
      </c>
      <c r="AB102" s="65" t="s">
        <v>2819</v>
      </c>
    </row>
    <row r="103" spans="2:28" ht="21.75">
      <c r="B103" s="57">
        <v>97</v>
      </c>
      <c r="C103" s="69" t="s">
        <v>418</v>
      </c>
      <c r="D103" s="68"/>
      <c r="E103" s="68" t="s">
        <v>570</v>
      </c>
      <c r="F103" s="68" t="s">
        <v>662</v>
      </c>
      <c r="G103" s="68" t="s">
        <v>239</v>
      </c>
      <c r="H103" s="56" t="s">
        <v>2917</v>
      </c>
      <c r="I103" s="56">
        <v>93</v>
      </c>
      <c r="J103" s="58" t="str">
        <f t="shared" si="37"/>
        <v>کودک و نوجوان</v>
      </c>
      <c r="K103" s="58">
        <f t="shared" si="38"/>
        <v>0</v>
      </c>
      <c r="L103" s="58">
        <f t="shared" si="39"/>
        <v>0</v>
      </c>
      <c r="M103" s="58">
        <f t="shared" si="40"/>
        <v>0</v>
      </c>
      <c r="N103" s="56">
        <v>1</v>
      </c>
      <c r="O103" s="58" t="str">
        <f t="shared" si="18"/>
        <v>*</v>
      </c>
      <c r="P103" s="58" t="str">
        <f t="shared" si="19"/>
        <v>---</v>
      </c>
      <c r="Q103" s="56" t="str">
        <f t="shared" si="20"/>
        <v>---</v>
      </c>
      <c r="R103" s="56" t="str">
        <f t="shared" si="21"/>
        <v>---</v>
      </c>
      <c r="S103" s="56" t="str">
        <f t="shared" si="22"/>
        <v>---</v>
      </c>
      <c r="T103" s="56" t="str">
        <f t="shared" si="23"/>
        <v>---</v>
      </c>
      <c r="U103" s="56" t="str">
        <f t="shared" si="24"/>
        <v>---</v>
      </c>
      <c r="V103" s="56" t="str">
        <f t="shared" si="25"/>
        <v>---</v>
      </c>
      <c r="W103" s="56" t="str">
        <f t="shared" si="26"/>
        <v>---</v>
      </c>
      <c r="X103" s="56">
        <v>2</v>
      </c>
      <c r="Y103" s="58" t="str">
        <f t="shared" si="27"/>
        <v>دبستان و راهنمایی</v>
      </c>
      <c r="Z103" s="58" t="str">
        <f t="shared" si="28"/>
        <v>7-15</v>
      </c>
      <c r="AA103" s="59">
        <v>1391</v>
      </c>
      <c r="AB103" s="65" t="s">
        <v>2819</v>
      </c>
    </row>
    <row r="104" spans="2:28" ht="21.75">
      <c r="B104" s="57">
        <v>98</v>
      </c>
      <c r="C104" s="69" t="s">
        <v>419</v>
      </c>
      <c r="D104" s="68"/>
      <c r="E104" s="68" t="s">
        <v>571</v>
      </c>
      <c r="F104" s="68" t="s">
        <v>662</v>
      </c>
      <c r="G104" s="68" t="s">
        <v>240</v>
      </c>
      <c r="H104" s="56" t="s">
        <v>2917</v>
      </c>
      <c r="I104" s="56">
        <v>93</v>
      </c>
      <c r="J104" s="58" t="str">
        <f t="shared" si="37"/>
        <v>کودک و نوجوان</v>
      </c>
      <c r="K104" s="58">
        <f t="shared" si="38"/>
        <v>0</v>
      </c>
      <c r="L104" s="58">
        <f t="shared" si="39"/>
        <v>0</v>
      </c>
      <c r="M104" s="58">
        <f t="shared" si="40"/>
        <v>0</v>
      </c>
      <c r="N104" s="56">
        <v>1</v>
      </c>
      <c r="O104" s="58" t="str">
        <f t="shared" si="18"/>
        <v>*</v>
      </c>
      <c r="P104" s="58" t="str">
        <f t="shared" si="19"/>
        <v>---</v>
      </c>
      <c r="Q104" s="56" t="str">
        <f t="shared" si="20"/>
        <v>---</v>
      </c>
      <c r="R104" s="56" t="str">
        <f t="shared" si="21"/>
        <v>---</v>
      </c>
      <c r="S104" s="56" t="str">
        <f t="shared" si="22"/>
        <v>---</v>
      </c>
      <c r="T104" s="56" t="str">
        <f t="shared" si="23"/>
        <v>---</v>
      </c>
      <c r="U104" s="56" t="str">
        <f t="shared" si="24"/>
        <v>---</v>
      </c>
      <c r="V104" s="56" t="str">
        <f t="shared" si="25"/>
        <v>---</v>
      </c>
      <c r="W104" s="56" t="str">
        <f t="shared" si="26"/>
        <v>---</v>
      </c>
      <c r="X104" s="56">
        <v>2</v>
      </c>
      <c r="Y104" s="58" t="str">
        <f t="shared" si="27"/>
        <v>دبستان و راهنمایی</v>
      </c>
      <c r="Z104" s="58" t="str">
        <f t="shared" si="28"/>
        <v>7-15</v>
      </c>
      <c r="AA104" s="59">
        <v>1392</v>
      </c>
      <c r="AB104" s="65" t="s">
        <v>2819</v>
      </c>
    </row>
    <row r="105" spans="2:28" ht="21.75">
      <c r="B105" s="57">
        <v>99</v>
      </c>
      <c r="C105" s="69" t="s">
        <v>420</v>
      </c>
      <c r="D105" s="68" t="s">
        <v>510</v>
      </c>
      <c r="E105" s="68"/>
      <c r="F105" s="68" t="s">
        <v>662</v>
      </c>
      <c r="G105" s="68" t="s">
        <v>241</v>
      </c>
      <c r="H105" s="56" t="s">
        <v>2917</v>
      </c>
      <c r="I105" s="56">
        <v>93</v>
      </c>
      <c r="J105" s="58" t="str">
        <f t="shared" si="37"/>
        <v>کودک و نوجوان</v>
      </c>
      <c r="K105" s="58">
        <f t="shared" si="38"/>
        <v>0</v>
      </c>
      <c r="L105" s="58">
        <f t="shared" si="39"/>
        <v>0</v>
      </c>
      <c r="M105" s="58">
        <f t="shared" si="40"/>
        <v>0</v>
      </c>
      <c r="N105" s="56">
        <v>1</v>
      </c>
      <c r="O105" s="58" t="str">
        <f t="shared" si="18"/>
        <v>---</v>
      </c>
      <c r="P105" s="58" t="str">
        <f t="shared" si="19"/>
        <v>---</v>
      </c>
      <c r="Q105" s="56" t="str">
        <f t="shared" si="20"/>
        <v>---</v>
      </c>
      <c r="R105" s="56" t="str">
        <f t="shared" si="21"/>
        <v>---</v>
      </c>
      <c r="S105" s="56" t="str">
        <f t="shared" si="22"/>
        <v>---</v>
      </c>
      <c r="T105" s="56" t="str">
        <f t="shared" si="23"/>
        <v>---</v>
      </c>
      <c r="U105" s="56" t="str">
        <f t="shared" si="24"/>
        <v>---</v>
      </c>
      <c r="V105" s="56" t="str">
        <f t="shared" si="25"/>
        <v>---</v>
      </c>
      <c r="W105" s="56" t="str">
        <f t="shared" si="26"/>
        <v>---</v>
      </c>
      <c r="X105" s="56">
        <v>2</v>
      </c>
      <c r="Y105" s="58" t="str">
        <f t="shared" si="27"/>
        <v>دبستان و راهنمایی</v>
      </c>
      <c r="Z105" s="58" t="str">
        <f t="shared" si="28"/>
        <v>7-15</v>
      </c>
      <c r="AA105" s="59">
        <v>1391</v>
      </c>
      <c r="AB105" s="65" t="s">
        <v>2819</v>
      </c>
    </row>
    <row r="106" spans="2:28" ht="21.75">
      <c r="B106" s="57">
        <v>100</v>
      </c>
      <c r="C106" s="69" t="s">
        <v>421</v>
      </c>
      <c r="D106" s="68" t="s">
        <v>572</v>
      </c>
      <c r="E106" s="68"/>
      <c r="F106" s="68" t="s">
        <v>663</v>
      </c>
      <c r="G106" s="68" t="s">
        <v>242</v>
      </c>
      <c r="H106" s="56" t="s">
        <v>2917</v>
      </c>
      <c r="I106" s="56">
        <v>93</v>
      </c>
      <c r="J106" s="58" t="str">
        <f t="shared" si="37"/>
        <v>کودک و نوجوان</v>
      </c>
      <c r="K106" s="58">
        <f t="shared" si="38"/>
        <v>0</v>
      </c>
      <c r="L106" s="58">
        <f t="shared" si="39"/>
        <v>0</v>
      </c>
      <c r="M106" s="58">
        <f t="shared" si="40"/>
        <v>0</v>
      </c>
      <c r="N106" s="56">
        <v>3</v>
      </c>
      <c r="O106" s="58" t="str">
        <f t="shared" si="18"/>
        <v>*</v>
      </c>
      <c r="P106" s="58" t="str">
        <f t="shared" si="19"/>
        <v>---</v>
      </c>
      <c r="Q106" s="56">
        <f t="shared" si="20"/>
        <v>0</v>
      </c>
      <c r="R106" s="56">
        <f t="shared" si="21"/>
        <v>0</v>
      </c>
      <c r="S106" s="56">
        <f t="shared" si="22"/>
        <v>0</v>
      </c>
      <c r="T106" s="56">
        <f t="shared" si="23"/>
        <v>0</v>
      </c>
      <c r="U106" s="56">
        <f t="shared" si="24"/>
        <v>0</v>
      </c>
      <c r="V106" s="56">
        <f t="shared" si="25"/>
        <v>0</v>
      </c>
      <c r="W106" s="56">
        <f t="shared" si="26"/>
        <v>0</v>
      </c>
      <c r="X106" s="56">
        <v>2</v>
      </c>
      <c r="Y106" s="58" t="str">
        <f t="shared" si="27"/>
        <v>دبستان و راهنمایی</v>
      </c>
      <c r="Z106" s="58" t="str">
        <f t="shared" si="28"/>
        <v>7-15</v>
      </c>
      <c r="AA106" s="59">
        <v>1391</v>
      </c>
      <c r="AB106" s="65" t="s">
        <v>2818</v>
      </c>
    </row>
    <row r="107" spans="2:28" ht="21.75">
      <c r="B107" s="57">
        <v>101</v>
      </c>
      <c r="C107" s="69" t="s">
        <v>422</v>
      </c>
      <c r="D107" s="68"/>
      <c r="E107" s="68"/>
      <c r="F107" s="68" t="s">
        <v>661</v>
      </c>
      <c r="G107" s="68" t="s">
        <v>243</v>
      </c>
      <c r="H107" s="56" t="s">
        <v>2917</v>
      </c>
      <c r="I107" s="56">
        <v>93</v>
      </c>
      <c r="J107" s="58" t="str">
        <f t="shared" si="37"/>
        <v>کودک و نوجوان</v>
      </c>
      <c r="K107" s="58">
        <f t="shared" si="38"/>
        <v>0</v>
      </c>
      <c r="L107" s="58">
        <f t="shared" si="39"/>
        <v>0</v>
      </c>
      <c r="M107" s="58">
        <f t="shared" si="40"/>
        <v>0</v>
      </c>
      <c r="N107" s="56">
        <v>3</v>
      </c>
      <c r="O107" s="58" t="str">
        <f t="shared" si="18"/>
        <v>*</v>
      </c>
      <c r="P107" s="58" t="str">
        <f t="shared" si="19"/>
        <v>---</v>
      </c>
      <c r="Q107" s="56">
        <f t="shared" si="20"/>
        <v>0</v>
      </c>
      <c r="R107" s="56">
        <f t="shared" si="21"/>
        <v>0</v>
      </c>
      <c r="S107" s="56">
        <f t="shared" si="22"/>
        <v>0</v>
      </c>
      <c r="T107" s="56">
        <f t="shared" si="23"/>
        <v>0</v>
      </c>
      <c r="U107" s="56">
        <f t="shared" si="24"/>
        <v>0</v>
      </c>
      <c r="V107" s="56">
        <f t="shared" si="25"/>
        <v>0</v>
      </c>
      <c r="W107" s="56">
        <f t="shared" si="26"/>
        <v>0</v>
      </c>
      <c r="X107" s="56">
        <v>2</v>
      </c>
      <c r="Y107" s="58" t="str">
        <f t="shared" si="27"/>
        <v>دبستان و راهنمایی</v>
      </c>
      <c r="Z107" s="58" t="str">
        <f t="shared" si="28"/>
        <v>7-15</v>
      </c>
      <c r="AA107" s="59">
        <v>1391</v>
      </c>
      <c r="AB107" s="65" t="s">
        <v>2818</v>
      </c>
    </row>
    <row r="108" spans="2:28" ht="21.75">
      <c r="B108" s="57">
        <v>102</v>
      </c>
      <c r="C108" s="69" t="s">
        <v>423</v>
      </c>
      <c r="D108" s="68" t="s">
        <v>573</v>
      </c>
      <c r="E108" s="68"/>
      <c r="F108" s="68" t="s">
        <v>664</v>
      </c>
      <c r="G108" s="68" t="s">
        <v>244</v>
      </c>
      <c r="H108" s="56" t="s">
        <v>2917</v>
      </c>
      <c r="I108" s="56">
        <v>93</v>
      </c>
      <c r="J108" s="58" t="str">
        <f t="shared" si="37"/>
        <v>کودک و نوجوان</v>
      </c>
      <c r="K108" s="58">
        <f t="shared" si="38"/>
        <v>0</v>
      </c>
      <c r="L108" s="58">
        <f t="shared" si="39"/>
        <v>0</v>
      </c>
      <c r="M108" s="58">
        <f t="shared" si="40"/>
        <v>0</v>
      </c>
      <c r="N108" s="56">
        <v>1</v>
      </c>
      <c r="O108" s="58" t="str">
        <f t="shared" si="18"/>
        <v>*</v>
      </c>
      <c r="P108" s="58" t="str">
        <f t="shared" si="19"/>
        <v>---</v>
      </c>
      <c r="Q108" s="56" t="str">
        <f t="shared" si="20"/>
        <v>---</v>
      </c>
      <c r="R108" s="56" t="str">
        <f t="shared" si="21"/>
        <v>---</v>
      </c>
      <c r="S108" s="56" t="str">
        <f t="shared" si="22"/>
        <v>---</v>
      </c>
      <c r="T108" s="56" t="str">
        <f t="shared" si="23"/>
        <v>---</v>
      </c>
      <c r="U108" s="56" t="str">
        <f t="shared" si="24"/>
        <v>---</v>
      </c>
      <c r="V108" s="56" t="str">
        <f t="shared" si="25"/>
        <v>---</v>
      </c>
      <c r="W108" s="56" t="str">
        <f t="shared" si="26"/>
        <v>---</v>
      </c>
      <c r="X108" s="56">
        <v>2</v>
      </c>
      <c r="Y108" s="58" t="str">
        <f t="shared" si="27"/>
        <v>دبستان و راهنمایی</v>
      </c>
      <c r="Z108" s="58" t="str">
        <f t="shared" si="28"/>
        <v>7-15</v>
      </c>
      <c r="AA108" s="59">
        <v>1392</v>
      </c>
      <c r="AB108" s="65" t="s">
        <v>2818</v>
      </c>
    </row>
    <row r="109" spans="2:28" ht="21.75">
      <c r="B109" s="57">
        <v>103</v>
      </c>
      <c r="C109" s="69" t="s">
        <v>424</v>
      </c>
      <c r="D109" s="68" t="s">
        <v>574</v>
      </c>
      <c r="E109" s="68"/>
      <c r="F109" s="68" t="s">
        <v>661</v>
      </c>
      <c r="G109" s="68" t="s">
        <v>245</v>
      </c>
      <c r="H109" s="56" t="s">
        <v>2917</v>
      </c>
      <c r="I109" s="56">
        <v>93</v>
      </c>
      <c r="J109" s="58" t="str">
        <f t="shared" si="37"/>
        <v>کودک و نوجوان</v>
      </c>
      <c r="K109" s="58">
        <f t="shared" si="38"/>
        <v>0</v>
      </c>
      <c r="L109" s="58">
        <f t="shared" si="39"/>
        <v>0</v>
      </c>
      <c r="M109" s="58">
        <f t="shared" si="40"/>
        <v>0</v>
      </c>
      <c r="N109" s="56">
        <v>3</v>
      </c>
      <c r="O109" s="58" t="str">
        <f t="shared" si="18"/>
        <v>*</v>
      </c>
      <c r="P109" s="58" t="str">
        <f t="shared" si="19"/>
        <v>---</v>
      </c>
      <c r="Q109" s="56">
        <f t="shared" si="20"/>
        <v>0</v>
      </c>
      <c r="R109" s="56">
        <f t="shared" si="21"/>
        <v>0</v>
      </c>
      <c r="S109" s="56">
        <f t="shared" si="22"/>
        <v>0</v>
      </c>
      <c r="T109" s="56">
        <f t="shared" si="23"/>
        <v>0</v>
      </c>
      <c r="U109" s="56">
        <f t="shared" si="24"/>
        <v>0</v>
      </c>
      <c r="V109" s="56">
        <f t="shared" si="25"/>
        <v>0</v>
      </c>
      <c r="W109" s="56">
        <f t="shared" si="26"/>
        <v>0</v>
      </c>
      <c r="X109" s="56">
        <v>2</v>
      </c>
      <c r="Y109" s="58" t="str">
        <f t="shared" si="27"/>
        <v>دبستان و راهنمایی</v>
      </c>
      <c r="Z109" s="58" t="str">
        <f t="shared" si="28"/>
        <v>7-15</v>
      </c>
      <c r="AA109" s="59">
        <v>1392</v>
      </c>
      <c r="AB109" s="65" t="s">
        <v>2818</v>
      </c>
    </row>
    <row r="110" spans="2:28" ht="21.75">
      <c r="B110" s="57">
        <v>104</v>
      </c>
      <c r="C110" s="69" t="s">
        <v>425</v>
      </c>
      <c r="D110" s="68" t="s">
        <v>575</v>
      </c>
      <c r="E110" s="68"/>
      <c r="F110" s="68" t="s">
        <v>661</v>
      </c>
      <c r="G110" s="68" t="s">
        <v>246</v>
      </c>
      <c r="H110" s="56" t="s">
        <v>2917</v>
      </c>
      <c r="I110" s="56">
        <v>93</v>
      </c>
      <c r="J110" s="58" t="str">
        <f t="shared" si="37"/>
        <v>کودک و نوجوان</v>
      </c>
      <c r="K110" s="58">
        <f t="shared" si="38"/>
        <v>0</v>
      </c>
      <c r="L110" s="58">
        <f t="shared" si="39"/>
        <v>0</v>
      </c>
      <c r="M110" s="58">
        <f t="shared" si="40"/>
        <v>0</v>
      </c>
      <c r="N110" s="56">
        <v>3</v>
      </c>
      <c r="O110" s="58" t="str">
        <f t="shared" si="18"/>
        <v>*</v>
      </c>
      <c r="P110" s="58" t="str">
        <f t="shared" si="19"/>
        <v>---</v>
      </c>
      <c r="Q110" s="56">
        <f t="shared" si="20"/>
        <v>0</v>
      </c>
      <c r="R110" s="56">
        <f t="shared" si="21"/>
        <v>0</v>
      </c>
      <c r="S110" s="56">
        <f t="shared" si="22"/>
        <v>0</v>
      </c>
      <c r="T110" s="56">
        <f t="shared" si="23"/>
        <v>0</v>
      </c>
      <c r="U110" s="56">
        <f t="shared" si="24"/>
        <v>0</v>
      </c>
      <c r="V110" s="56">
        <f t="shared" si="25"/>
        <v>0</v>
      </c>
      <c r="W110" s="56">
        <f t="shared" si="26"/>
        <v>0</v>
      </c>
      <c r="X110" s="56">
        <v>2</v>
      </c>
      <c r="Y110" s="58" t="str">
        <f t="shared" si="27"/>
        <v>دبستان و راهنمایی</v>
      </c>
      <c r="Z110" s="58" t="str">
        <f t="shared" si="28"/>
        <v>7-15</v>
      </c>
      <c r="AA110" s="59">
        <v>1392</v>
      </c>
      <c r="AB110" s="65" t="s">
        <v>2818</v>
      </c>
    </row>
    <row r="111" spans="2:28" ht="21.75">
      <c r="B111" s="57">
        <v>105</v>
      </c>
      <c r="C111" s="69" t="s">
        <v>426</v>
      </c>
      <c r="D111" s="68" t="s">
        <v>576</v>
      </c>
      <c r="E111" s="68"/>
      <c r="F111" s="68" t="s">
        <v>661</v>
      </c>
      <c r="G111" s="68" t="s">
        <v>247</v>
      </c>
      <c r="H111" s="56" t="s">
        <v>2917</v>
      </c>
      <c r="I111" s="56">
        <v>93</v>
      </c>
      <c r="J111" s="58" t="str">
        <f t="shared" si="37"/>
        <v>کودک و نوجوان</v>
      </c>
      <c r="K111" s="58">
        <f t="shared" si="38"/>
        <v>0</v>
      </c>
      <c r="L111" s="58">
        <f t="shared" si="39"/>
        <v>0</v>
      </c>
      <c r="M111" s="58">
        <f t="shared" si="40"/>
        <v>0</v>
      </c>
      <c r="N111" s="56">
        <v>3</v>
      </c>
      <c r="O111" s="58" t="str">
        <f t="shared" si="18"/>
        <v>*</v>
      </c>
      <c r="P111" s="58" t="str">
        <f t="shared" si="19"/>
        <v>---</v>
      </c>
      <c r="Q111" s="56">
        <f t="shared" si="20"/>
        <v>0</v>
      </c>
      <c r="R111" s="56">
        <f t="shared" si="21"/>
        <v>0</v>
      </c>
      <c r="S111" s="56">
        <f t="shared" si="22"/>
        <v>0</v>
      </c>
      <c r="T111" s="56">
        <f t="shared" si="23"/>
        <v>0</v>
      </c>
      <c r="U111" s="56">
        <f t="shared" si="24"/>
        <v>0</v>
      </c>
      <c r="V111" s="56">
        <f t="shared" si="25"/>
        <v>0</v>
      </c>
      <c r="W111" s="56">
        <f t="shared" si="26"/>
        <v>0</v>
      </c>
      <c r="X111" s="56">
        <v>2</v>
      </c>
      <c r="Y111" s="58" t="str">
        <f t="shared" si="27"/>
        <v>دبستان و راهنمایی</v>
      </c>
      <c r="Z111" s="58" t="str">
        <f t="shared" si="28"/>
        <v>7-15</v>
      </c>
      <c r="AA111" s="59">
        <v>1392</v>
      </c>
      <c r="AB111" s="65" t="s">
        <v>2818</v>
      </c>
    </row>
    <row r="112" spans="2:28" ht="21.75">
      <c r="B112" s="57">
        <v>106</v>
      </c>
      <c r="C112" s="69" t="s">
        <v>427</v>
      </c>
      <c r="D112" s="68" t="s">
        <v>577</v>
      </c>
      <c r="E112" s="68"/>
      <c r="F112" s="68" t="s">
        <v>659</v>
      </c>
      <c r="G112" s="68" t="s">
        <v>248</v>
      </c>
      <c r="H112" s="56" t="s">
        <v>2917</v>
      </c>
      <c r="I112" s="56">
        <v>93</v>
      </c>
      <c r="J112" s="58" t="str">
        <f t="shared" si="37"/>
        <v>کودک و نوجوان</v>
      </c>
      <c r="K112" s="58">
        <f t="shared" si="38"/>
        <v>0</v>
      </c>
      <c r="L112" s="58">
        <f t="shared" si="39"/>
        <v>0</v>
      </c>
      <c r="M112" s="58">
        <f t="shared" si="40"/>
        <v>0</v>
      </c>
      <c r="N112" s="56">
        <v>1</v>
      </c>
      <c r="O112" s="58" t="str">
        <f t="shared" si="18"/>
        <v>*</v>
      </c>
      <c r="P112" s="58" t="str">
        <f t="shared" si="19"/>
        <v>---</v>
      </c>
      <c r="Q112" s="56" t="str">
        <f t="shared" si="20"/>
        <v>---</v>
      </c>
      <c r="R112" s="56" t="str">
        <f t="shared" si="21"/>
        <v>---</v>
      </c>
      <c r="S112" s="56" t="str">
        <f t="shared" si="22"/>
        <v>---</v>
      </c>
      <c r="T112" s="56" t="str">
        <f t="shared" si="23"/>
        <v>---</v>
      </c>
      <c r="U112" s="56" t="str">
        <f t="shared" si="24"/>
        <v>---</v>
      </c>
      <c r="V112" s="56" t="str">
        <f t="shared" si="25"/>
        <v>---</v>
      </c>
      <c r="W112" s="56" t="str">
        <f t="shared" si="26"/>
        <v>---</v>
      </c>
      <c r="X112" s="56">
        <v>2</v>
      </c>
      <c r="Y112" s="58" t="str">
        <f t="shared" si="27"/>
        <v>دبستان و راهنمایی</v>
      </c>
      <c r="Z112" s="58" t="str">
        <f t="shared" si="28"/>
        <v>7-15</v>
      </c>
      <c r="AA112" s="59">
        <v>1392</v>
      </c>
      <c r="AB112" s="65" t="s">
        <v>2818</v>
      </c>
    </row>
    <row r="113" spans="2:28" ht="21.75">
      <c r="B113" s="57">
        <v>107</v>
      </c>
      <c r="C113" s="73" t="s">
        <v>428</v>
      </c>
      <c r="D113" s="68" t="s">
        <v>561</v>
      </c>
      <c r="E113" s="68" t="s">
        <v>578</v>
      </c>
      <c r="F113" s="68" t="s">
        <v>586</v>
      </c>
      <c r="G113" s="68" t="s">
        <v>249</v>
      </c>
      <c r="H113" s="56" t="s">
        <v>2917</v>
      </c>
      <c r="I113" s="56">
        <v>93</v>
      </c>
      <c r="J113" s="58" t="str">
        <f t="shared" si="37"/>
        <v>کودک و نوجوان</v>
      </c>
      <c r="K113" s="58">
        <f t="shared" si="38"/>
        <v>0</v>
      </c>
      <c r="L113" s="58">
        <f t="shared" si="39"/>
        <v>0</v>
      </c>
      <c r="M113" s="58">
        <f t="shared" si="40"/>
        <v>0</v>
      </c>
      <c r="N113" s="56">
        <v>3</v>
      </c>
      <c r="O113" s="58" t="str">
        <f t="shared" si="18"/>
        <v>*</v>
      </c>
      <c r="P113" s="58" t="str">
        <f t="shared" si="19"/>
        <v>---</v>
      </c>
      <c r="Q113" s="56">
        <f t="shared" si="20"/>
        <v>0</v>
      </c>
      <c r="R113" s="56">
        <f t="shared" si="21"/>
        <v>0</v>
      </c>
      <c r="S113" s="56">
        <f t="shared" si="22"/>
        <v>0</v>
      </c>
      <c r="T113" s="56">
        <f t="shared" si="23"/>
        <v>0</v>
      </c>
      <c r="U113" s="56">
        <f t="shared" si="24"/>
        <v>0</v>
      </c>
      <c r="V113" s="56">
        <f t="shared" si="25"/>
        <v>0</v>
      </c>
      <c r="W113" s="56">
        <f t="shared" si="26"/>
        <v>0</v>
      </c>
      <c r="X113" s="56">
        <v>2</v>
      </c>
      <c r="Y113" s="58" t="str">
        <f t="shared" si="27"/>
        <v>دبستان و راهنمایی</v>
      </c>
      <c r="Z113" s="58" t="str">
        <f t="shared" si="28"/>
        <v>7-15</v>
      </c>
      <c r="AA113" s="59">
        <v>1391</v>
      </c>
      <c r="AB113" s="65" t="s">
        <v>2826</v>
      </c>
    </row>
    <row r="114" spans="2:28" ht="21.75">
      <c r="B114" s="57">
        <v>108</v>
      </c>
      <c r="C114" s="73" t="s">
        <v>429</v>
      </c>
      <c r="D114" s="68" t="s">
        <v>561</v>
      </c>
      <c r="E114" s="68" t="s">
        <v>143</v>
      </c>
      <c r="F114" s="68" t="s">
        <v>586</v>
      </c>
      <c r="G114" s="68" t="s">
        <v>250</v>
      </c>
      <c r="H114" s="56" t="s">
        <v>2917</v>
      </c>
      <c r="I114" s="56">
        <v>93</v>
      </c>
      <c r="J114" s="58" t="str">
        <f t="shared" si="37"/>
        <v>کودک و نوجوان</v>
      </c>
      <c r="K114" s="58">
        <f t="shared" si="38"/>
        <v>0</v>
      </c>
      <c r="L114" s="58">
        <f t="shared" si="39"/>
        <v>0</v>
      </c>
      <c r="M114" s="58">
        <f t="shared" si="40"/>
        <v>0</v>
      </c>
      <c r="N114" s="56">
        <v>1</v>
      </c>
      <c r="O114" s="58" t="str">
        <f t="shared" si="18"/>
        <v>*</v>
      </c>
      <c r="P114" s="58" t="str">
        <f t="shared" si="19"/>
        <v>---</v>
      </c>
      <c r="Q114" s="56" t="str">
        <f t="shared" si="20"/>
        <v>---</v>
      </c>
      <c r="R114" s="56" t="str">
        <f t="shared" si="21"/>
        <v>---</v>
      </c>
      <c r="S114" s="56" t="str">
        <f t="shared" si="22"/>
        <v>---</v>
      </c>
      <c r="T114" s="56" t="str">
        <f t="shared" si="23"/>
        <v>---</v>
      </c>
      <c r="U114" s="56" t="str">
        <f t="shared" si="24"/>
        <v>---</v>
      </c>
      <c r="V114" s="56" t="str">
        <f t="shared" si="25"/>
        <v>---</v>
      </c>
      <c r="W114" s="56" t="str">
        <f t="shared" si="26"/>
        <v>---</v>
      </c>
      <c r="X114" s="56">
        <v>2</v>
      </c>
      <c r="Y114" s="58" t="str">
        <f t="shared" si="27"/>
        <v>دبستان و راهنمایی</v>
      </c>
      <c r="Z114" s="58" t="str">
        <f t="shared" si="28"/>
        <v>7-15</v>
      </c>
      <c r="AA114" s="59">
        <v>1391</v>
      </c>
      <c r="AB114" s="65" t="s">
        <v>2826</v>
      </c>
    </row>
    <row r="115" spans="2:28" ht="21.75">
      <c r="B115" s="57">
        <v>109</v>
      </c>
      <c r="C115" s="73" t="s">
        <v>430</v>
      </c>
      <c r="D115" s="68" t="s">
        <v>579</v>
      </c>
      <c r="E115" s="68" t="s">
        <v>580</v>
      </c>
      <c r="F115" s="68" t="s">
        <v>662</v>
      </c>
      <c r="G115" s="68" t="s">
        <v>251</v>
      </c>
      <c r="H115" s="56" t="s">
        <v>2917</v>
      </c>
      <c r="I115" s="56">
        <v>93</v>
      </c>
      <c r="J115" s="58" t="str">
        <f t="shared" si="37"/>
        <v>کودک و نوجوان</v>
      </c>
      <c r="K115" s="58">
        <f t="shared" si="38"/>
        <v>0</v>
      </c>
      <c r="L115" s="58">
        <f t="shared" si="39"/>
        <v>0</v>
      </c>
      <c r="M115" s="58">
        <f t="shared" si="40"/>
        <v>0</v>
      </c>
      <c r="N115" s="56">
        <v>1</v>
      </c>
      <c r="O115" s="58" t="str">
        <f t="shared" si="18"/>
        <v>*</v>
      </c>
      <c r="P115" s="58" t="str">
        <f t="shared" si="19"/>
        <v>---</v>
      </c>
      <c r="Q115" s="56" t="str">
        <f t="shared" si="20"/>
        <v>---</v>
      </c>
      <c r="R115" s="56" t="str">
        <f t="shared" si="21"/>
        <v>---</v>
      </c>
      <c r="S115" s="56" t="str">
        <f t="shared" si="22"/>
        <v>---</v>
      </c>
      <c r="T115" s="56" t="str">
        <f t="shared" si="23"/>
        <v>---</v>
      </c>
      <c r="U115" s="56" t="str">
        <f t="shared" si="24"/>
        <v>---</v>
      </c>
      <c r="V115" s="56" t="str">
        <f t="shared" si="25"/>
        <v>---</v>
      </c>
      <c r="W115" s="56" t="str">
        <f t="shared" si="26"/>
        <v>---</v>
      </c>
      <c r="X115" s="56">
        <v>2</v>
      </c>
      <c r="Y115" s="58" t="str">
        <f t="shared" si="27"/>
        <v>دبستان و راهنمایی</v>
      </c>
      <c r="Z115" s="58" t="str">
        <f t="shared" si="28"/>
        <v>7-15</v>
      </c>
      <c r="AA115" s="59">
        <v>1390</v>
      </c>
      <c r="AB115" s="65" t="s">
        <v>2824</v>
      </c>
    </row>
    <row r="116" spans="2:28" ht="21.75">
      <c r="B116" s="57">
        <v>110</v>
      </c>
      <c r="C116" s="69" t="s">
        <v>431</v>
      </c>
      <c r="D116" s="68" t="s">
        <v>579</v>
      </c>
      <c r="E116" s="68" t="s">
        <v>581</v>
      </c>
      <c r="F116" s="68" t="s">
        <v>662</v>
      </c>
      <c r="G116" s="68" t="s">
        <v>252</v>
      </c>
      <c r="H116" s="56" t="s">
        <v>2917</v>
      </c>
      <c r="I116" s="56">
        <v>93</v>
      </c>
      <c r="J116" s="58" t="str">
        <f t="shared" si="37"/>
        <v>کودک و نوجوان</v>
      </c>
      <c r="K116" s="58">
        <f t="shared" si="38"/>
        <v>0</v>
      </c>
      <c r="L116" s="58">
        <f t="shared" si="39"/>
        <v>0</v>
      </c>
      <c r="M116" s="58">
        <f t="shared" si="40"/>
        <v>0</v>
      </c>
      <c r="N116" s="56">
        <v>1</v>
      </c>
      <c r="O116" s="58" t="str">
        <f t="shared" si="18"/>
        <v>*</v>
      </c>
      <c r="P116" s="58" t="str">
        <f t="shared" si="19"/>
        <v>---</v>
      </c>
      <c r="Q116" s="56" t="str">
        <f t="shared" si="20"/>
        <v>---</v>
      </c>
      <c r="R116" s="56" t="str">
        <f t="shared" si="21"/>
        <v>---</v>
      </c>
      <c r="S116" s="56" t="str">
        <f t="shared" si="22"/>
        <v>---</v>
      </c>
      <c r="T116" s="56" t="str">
        <f t="shared" si="23"/>
        <v>---</v>
      </c>
      <c r="U116" s="56" t="str">
        <f t="shared" si="24"/>
        <v>---</v>
      </c>
      <c r="V116" s="56" t="str">
        <f t="shared" si="25"/>
        <v>---</v>
      </c>
      <c r="W116" s="56" t="str">
        <f t="shared" si="26"/>
        <v>---</v>
      </c>
      <c r="X116" s="56">
        <v>2</v>
      </c>
      <c r="Y116" s="58" t="str">
        <f t="shared" si="27"/>
        <v>دبستان و راهنمایی</v>
      </c>
      <c r="Z116" s="58" t="str">
        <f t="shared" si="28"/>
        <v>7-15</v>
      </c>
      <c r="AA116" s="59">
        <v>1390</v>
      </c>
      <c r="AB116" s="65" t="s">
        <v>2829</v>
      </c>
    </row>
    <row r="117" spans="2:28" ht="21.75">
      <c r="B117" s="57">
        <v>111</v>
      </c>
      <c r="C117" s="69" t="s">
        <v>432</v>
      </c>
      <c r="D117" s="68" t="s">
        <v>582</v>
      </c>
      <c r="E117" s="68" t="s">
        <v>581</v>
      </c>
      <c r="F117" s="68" t="s">
        <v>662</v>
      </c>
      <c r="G117" s="68" t="s">
        <v>253</v>
      </c>
      <c r="H117" s="56" t="s">
        <v>2917</v>
      </c>
      <c r="I117" s="56">
        <v>93</v>
      </c>
      <c r="J117" s="58" t="str">
        <f t="shared" si="37"/>
        <v>کودک و نوجوان</v>
      </c>
      <c r="K117" s="58">
        <f t="shared" si="38"/>
        <v>0</v>
      </c>
      <c r="L117" s="58">
        <f t="shared" si="39"/>
        <v>0</v>
      </c>
      <c r="M117" s="58">
        <f t="shared" si="40"/>
        <v>0</v>
      </c>
      <c r="N117" s="56">
        <v>1</v>
      </c>
      <c r="O117" s="58" t="str">
        <f t="shared" si="18"/>
        <v>*</v>
      </c>
      <c r="P117" s="58" t="str">
        <f t="shared" si="19"/>
        <v>---</v>
      </c>
      <c r="Q117" s="56" t="str">
        <f t="shared" si="20"/>
        <v>---</v>
      </c>
      <c r="R117" s="56" t="str">
        <f t="shared" si="21"/>
        <v>---</v>
      </c>
      <c r="S117" s="56" t="str">
        <f t="shared" si="22"/>
        <v>---</v>
      </c>
      <c r="T117" s="56" t="str">
        <f t="shared" si="23"/>
        <v>---</v>
      </c>
      <c r="U117" s="56" t="str">
        <f t="shared" si="24"/>
        <v>---</v>
      </c>
      <c r="V117" s="56" t="str">
        <f t="shared" si="25"/>
        <v>---</v>
      </c>
      <c r="W117" s="56" t="str">
        <f t="shared" si="26"/>
        <v>---</v>
      </c>
      <c r="X117" s="56">
        <v>2</v>
      </c>
      <c r="Y117" s="58" t="str">
        <f t="shared" si="27"/>
        <v>دبستان و راهنمایی</v>
      </c>
      <c r="Z117" s="58" t="str">
        <f t="shared" si="28"/>
        <v>7-15</v>
      </c>
      <c r="AA117" s="59">
        <v>1391</v>
      </c>
      <c r="AB117" s="65" t="s">
        <v>2827</v>
      </c>
    </row>
    <row r="118" spans="2:28" ht="21.75">
      <c r="B118" s="57">
        <v>112</v>
      </c>
      <c r="C118" s="69" t="s">
        <v>433</v>
      </c>
      <c r="D118" s="68" t="s">
        <v>583</v>
      </c>
      <c r="E118" s="68" t="s">
        <v>580</v>
      </c>
      <c r="F118" s="68" t="s">
        <v>662</v>
      </c>
      <c r="G118" s="68" t="s">
        <v>254</v>
      </c>
      <c r="H118" s="56" t="s">
        <v>2917</v>
      </c>
      <c r="I118" s="56">
        <v>93</v>
      </c>
      <c r="J118" s="58" t="str">
        <f t="shared" si="37"/>
        <v>کودک و نوجوان</v>
      </c>
      <c r="K118" s="58">
        <f t="shared" si="38"/>
        <v>0</v>
      </c>
      <c r="L118" s="58">
        <f t="shared" si="39"/>
        <v>0</v>
      </c>
      <c r="M118" s="58">
        <f t="shared" si="40"/>
        <v>0</v>
      </c>
      <c r="N118" s="56">
        <v>1</v>
      </c>
      <c r="O118" s="58" t="str">
        <f t="shared" si="18"/>
        <v>*</v>
      </c>
      <c r="P118" s="58" t="str">
        <f t="shared" si="19"/>
        <v>---</v>
      </c>
      <c r="Q118" s="56" t="str">
        <f t="shared" si="20"/>
        <v>---</v>
      </c>
      <c r="R118" s="56" t="str">
        <f t="shared" si="21"/>
        <v>---</v>
      </c>
      <c r="S118" s="56" t="str">
        <f t="shared" si="22"/>
        <v>---</v>
      </c>
      <c r="T118" s="56" t="str">
        <f t="shared" si="23"/>
        <v>---</v>
      </c>
      <c r="U118" s="56" t="str">
        <f t="shared" si="24"/>
        <v>---</v>
      </c>
      <c r="V118" s="56" t="str">
        <f t="shared" si="25"/>
        <v>---</v>
      </c>
      <c r="W118" s="56" t="str">
        <f t="shared" si="26"/>
        <v>---</v>
      </c>
      <c r="X118" s="56">
        <v>2</v>
      </c>
      <c r="Y118" s="58" t="str">
        <f t="shared" si="27"/>
        <v>دبستان و راهنمایی</v>
      </c>
      <c r="Z118" s="58" t="str">
        <f t="shared" si="28"/>
        <v>7-15</v>
      </c>
      <c r="AA118" s="59">
        <v>1391</v>
      </c>
      <c r="AB118" s="65" t="s">
        <v>2831</v>
      </c>
    </row>
    <row r="119" spans="2:28" ht="21.75">
      <c r="B119" s="57">
        <v>113</v>
      </c>
      <c r="C119" s="69" t="s">
        <v>434</v>
      </c>
      <c r="D119" s="68" t="s">
        <v>584</v>
      </c>
      <c r="E119" s="68" t="s">
        <v>581</v>
      </c>
      <c r="F119" s="68" t="s">
        <v>662</v>
      </c>
      <c r="G119" s="68" t="s">
        <v>255</v>
      </c>
      <c r="H119" s="56" t="s">
        <v>2917</v>
      </c>
      <c r="I119" s="56">
        <v>93</v>
      </c>
      <c r="J119" s="58" t="str">
        <f t="shared" si="37"/>
        <v>کودک و نوجوان</v>
      </c>
      <c r="K119" s="58">
        <f t="shared" si="38"/>
        <v>0</v>
      </c>
      <c r="L119" s="58">
        <f t="shared" si="39"/>
        <v>0</v>
      </c>
      <c r="M119" s="58">
        <f t="shared" si="40"/>
        <v>0</v>
      </c>
      <c r="N119" s="56">
        <v>1</v>
      </c>
      <c r="O119" s="58" t="str">
        <f t="shared" si="18"/>
        <v>*</v>
      </c>
      <c r="P119" s="58" t="str">
        <f t="shared" si="19"/>
        <v>---</v>
      </c>
      <c r="Q119" s="56" t="str">
        <f t="shared" si="20"/>
        <v>---</v>
      </c>
      <c r="R119" s="56" t="str">
        <f t="shared" si="21"/>
        <v>---</v>
      </c>
      <c r="S119" s="56" t="str">
        <f t="shared" si="22"/>
        <v>---</v>
      </c>
      <c r="T119" s="56" t="str">
        <f t="shared" si="23"/>
        <v>---</v>
      </c>
      <c r="U119" s="56" t="str">
        <f t="shared" si="24"/>
        <v>---</v>
      </c>
      <c r="V119" s="56" t="str">
        <f t="shared" si="25"/>
        <v>---</v>
      </c>
      <c r="W119" s="56" t="str">
        <f t="shared" si="26"/>
        <v>---</v>
      </c>
      <c r="X119" s="56">
        <v>2</v>
      </c>
      <c r="Y119" s="58" t="str">
        <f t="shared" si="27"/>
        <v>دبستان و راهنمایی</v>
      </c>
      <c r="Z119" s="58" t="str">
        <f t="shared" si="28"/>
        <v>7-15</v>
      </c>
      <c r="AA119" s="59">
        <v>1391</v>
      </c>
      <c r="AB119" s="65" t="s">
        <v>2824</v>
      </c>
    </row>
    <row r="120" spans="2:28" ht="21.75">
      <c r="B120" s="57">
        <v>114</v>
      </c>
      <c r="C120" s="69" t="s">
        <v>435</v>
      </c>
      <c r="D120" s="68" t="s">
        <v>585</v>
      </c>
      <c r="E120" s="68" t="s">
        <v>586</v>
      </c>
      <c r="F120" s="68" t="s">
        <v>662</v>
      </c>
      <c r="G120" s="68" t="s">
        <v>256</v>
      </c>
      <c r="H120" s="56" t="s">
        <v>2917</v>
      </c>
      <c r="I120" s="56">
        <v>93</v>
      </c>
      <c r="J120" s="58" t="str">
        <f t="shared" si="37"/>
        <v>کودک و نوجوان</v>
      </c>
      <c r="K120" s="58">
        <f t="shared" si="38"/>
        <v>0</v>
      </c>
      <c r="L120" s="58">
        <f t="shared" si="39"/>
        <v>0</v>
      </c>
      <c r="M120" s="58">
        <f t="shared" si="40"/>
        <v>0</v>
      </c>
      <c r="N120" s="56">
        <v>1</v>
      </c>
      <c r="O120" s="58" t="str">
        <f t="shared" si="18"/>
        <v>*</v>
      </c>
      <c r="P120" s="58" t="str">
        <f t="shared" si="19"/>
        <v>---</v>
      </c>
      <c r="Q120" s="56" t="str">
        <f t="shared" si="20"/>
        <v>---</v>
      </c>
      <c r="R120" s="56" t="str">
        <f t="shared" si="21"/>
        <v>---</v>
      </c>
      <c r="S120" s="56" t="str">
        <f t="shared" si="22"/>
        <v>---</v>
      </c>
      <c r="T120" s="56" t="str">
        <f t="shared" si="23"/>
        <v>---</v>
      </c>
      <c r="U120" s="56" t="str">
        <f t="shared" si="24"/>
        <v>---</v>
      </c>
      <c r="V120" s="56" t="str">
        <f t="shared" si="25"/>
        <v>---</v>
      </c>
      <c r="W120" s="56" t="str">
        <f t="shared" si="26"/>
        <v>---</v>
      </c>
      <c r="X120" s="56">
        <v>2</v>
      </c>
      <c r="Y120" s="58" t="str">
        <f t="shared" si="27"/>
        <v>دبستان و راهنمایی</v>
      </c>
      <c r="Z120" s="58" t="str">
        <f t="shared" si="28"/>
        <v>7-15</v>
      </c>
      <c r="AA120" s="59">
        <v>1392</v>
      </c>
      <c r="AB120" s="65" t="s">
        <v>2829</v>
      </c>
    </row>
    <row r="121" spans="2:28" ht="21.75">
      <c r="B121" s="57">
        <v>115</v>
      </c>
      <c r="C121" s="69" t="s">
        <v>436</v>
      </c>
      <c r="D121" s="68" t="s">
        <v>587</v>
      </c>
      <c r="E121" s="68" t="s">
        <v>588</v>
      </c>
      <c r="F121" s="68" t="s">
        <v>586</v>
      </c>
      <c r="G121" s="68" t="s">
        <v>257</v>
      </c>
      <c r="H121" s="56" t="s">
        <v>2917</v>
      </c>
      <c r="I121" s="56">
        <v>93</v>
      </c>
      <c r="J121" s="58" t="str">
        <f t="shared" si="37"/>
        <v>کودک و نوجوان</v>
      </c>
      <c r="K121" s="58">
        <f t="shared" si="38"/>
        <v>0</v>
      </c>
      <c r="L121" s="58">
        <f t="shared" si="39"/>
        <v>0</v>
      </c>
      <c r="M121" s="58">
        <f t="shared" si="40"/>
        <v>0</v>
      </c>
      <c r="N121" s="56">
        <v>1</v>
      </c>
      <c r="O121" s="58" t="str">
        <f t="shared" si="18"/>
        <v>*</v>
      </c>
      <c r="P121" s="58" t="str">
        <f t="shared" si="19"/>
        <v>---</v>
      </c>
      <c r="Q121" s="56" t="str">
        <f t="shared" si="20"/>
        <v>---</v>
      </c>
      <c r="R121" s="56" t="str">
        <f t="shared" si="21"/>
        <v>---</v>
      </c>
      <c r="S121" s="56" t="str">
        <f t="shared" si="22"/>
        <v>---</v>
      </c>
      <c r="T121" s="56" t="str">
        <f t="shared" si="23"/>
        <v>---</v>
      </c>
      <c r="U121" s="56" t="str">
        <f t="shared" si="24"/>
        <v>---</v>
      </c>
      <c r="V121" s="56" t="str">
        <f t="shared" si="25"/>
        <v>---</v>
      </c>
      <c r="W121" s="56" t="str">
        <f t="shared" si="26"/>
        <v>---</v>
      </c>
      <c r="X121" s="56">
        <v>2</v>
      </c>
      <c r="Y121" s="58" t="str">
        <f t="shared" si="27"/>
        <v>دبستان و راهنمایی</v>
      </c>
      <c r="Z121" s="58" t="str">
        <f t="shared" si="28"/>
        <v>7-15</v>
      </c>
      <c r="AA121" s="59">
        <v>1391</v>
      </c>
      <c r="AB121" s="65" t="s">
        <v>2822</v>
      </c>
    </row>
    <row r="122" spans="2:28" ht="21.75">
      <c r="B122" s="57">
        <v>116</v>
      </c>
      <c r="C122" s="69" t="s">
        <v>437</v>
      </c>
      <c r="D122" s="68" t="s">
        <v>589</v>
      </c>
      <c r="E122" s="68" t="s">
        <v>590</v>
      </c>
      <c r="F122" s="68" t="s">
        <v>586</v>
      </c>
      <c r="G122" s="68" t="s">
        <v>258</v>
      </c>
      <c r="H122" s="56" t="s">
        <v>2917</v>
      </c>
      <c r="I122" s="56">
        <v>93</v>
      </c>
      <c r="J122" s="58" t="str">
        <f t="shared" si="37"/>
        <v>کودک و نوجوان</v>
      </c>
      <c r="K122" s="58">
        <f t="shared" si="38"/>
        <v>0</v>
      </c>
      <c r="L122" s="58">
        <f t="shared" si="39"/>
        <v>0</v>
      </c>
      <c r="M122" s="58">
        <f t="shared" si="40"/>
        <v>0</v>
      </c>
      <c r="N122" s="56">
        <v>1</v>
      </c>
      <c r="O122" s="58" t="str">
        <f t="shared" si="18"/>
        <v>*</v>
      </c>
      <c r="P122" s="58" t="str">
        <f t="shared" si="19"/>
        <v>---</v>
      </c>
      <c r="Q122" s="56" t="str">
        <f t="shared" si="20"/>
        <v>---</v>
      </c>
      <c r="R122" s="56" t="str">
        <f t="shared" si="21"/>
        <v>---</v>
      </c>
      <c r="S122" s="56" t="str">
        <f t="shared" si="22"/>
        <v>---</v>
      </c>
      <c r="T122" s="56" t="str">
        <f t="shared" si="23"/>
        <v>---</v>
      </c>
      <c r="U122" s="56" t="str">
        <f t="shared" si="24"/>
        <v>---</v>
      </c>
      <c r="V122" s="56" t="str">
        <f t="shared" si="25"/>
        <v>---</v>
      </c>
      <c r="W122" s="56" t="str">
        <f t="shared" si="26"/>
        <v>---</v>
      </c>
      <c r="X122" s="56">
        <v>2</v>
      </c>
      <c r="Y122" s="58" t="str">
        <f t="shared" si="27"/>
        <v>دبستان و راهنمایی</v>
      </c>
      <c r="Z122" s="58" t="str">
        <f t="shared" si="28"/>
        <v>7-15</v>
      </c>
      <c r="AA122" s="59">
        <v>1391</v>
      </c>
      <c r="AB122" s="65" t="s">
        <v>2821</v>
      </c>
    </row>
    <row r="123" spans="2:28" ht="21.75">
      <c r="B123" s="57">
        <v>117</v>
      </c>
      <c r="C123" s="69" t="s">
        <v>438</v>
      </c>
      <c r="D123" s="68" t="s">
        <v>591</v>
      </c>
      <c r="E123" s="68" t="s">
        <v>555</v>
      </c>
      <c r="F123" s="68" t="s">
        <v>586</v>
      </c>
      <c r="G123" s="68" t="s">
        <v>259</v>
      </c>
      <c r="H123" s="56" t="s">
        <v>2917</v>
      </c>
      <c r="I123" s="56">
        <v>93</v>
      </c>
      <c r="J123" s="58" t="str">
        <f t="shared" si="37"/>
        <v>کودک و نوجوان</v>
      </c>
      <c r="K123" s="58">
        <f t="shared" si="38"/>
        <v>0</v>
      </c>
      <c r="L123" s="58">
        <f t="shared" si="39"/>
        <v>0</v>
      </c>
      <c r="M123" s="58">
        <f t="shared" si="40"/>
        <v>0</v>
      </c>
      <c r="N123" s="56">
        <v>3</v>
      </c>
      <c r="O123" s="58" t="str">
        <f t="shared" si="18"/>
        <v>*</v>
      </c>
      <c r="P123" s="58" t="str">
        <f t="shared" si="19"/>
        <v>---</v>
      </c>
      <c r="Q123" s="56">
        <f t="shared" si="20"/>
        <v>0</v>
      </c>
      <c r="R123" s="56">
        <f t="shared" si="21"/>
        <v>0</v>
      </c>
      <c r="S123" s="56">
        <f t="shared" si="22"/>
        <v>0</v>
      </c>
      <c r="T123" s="56">
        <f t="shared" si="23"/>
        <v>0</v>
      </c>
      <c r="U123" s="56">
        <f t="shared" si="24"/>
        <v>0</v>
      </c>
      <c r="V123" s="56">
        <f t="shared" si="25"/>
        <v>0</v>
      </c>
      <c r="W123" s="56">
        <f t="shared" si="26"/>
        <v>0</v>
      </c>
      <c r="X123" s="56">
        <v>2</v>
      </c>
      <c r="Y123" s="58" t="str">
        <f t="shared" si="27"/>
        <v>دبستان و راهنمایی</v>
      </c>
      <c r="Z123" s="58" t="str">
        <f t="shared" si="28"/>
        <v>7-15</v>
      </c>
      <c r="AA123" s="59">
        <v>1391</v>
      </c>
      <c r="AB123" s="65" t="s">
        <v>2821</v>
      </c>
    </row>
    <row r="124" spans="2:28" ht="21.75">
      <c r="B124" s="57">
        <v>118</v>
      </c>
      <c r="C124" s="69" t="s">
        <v>439</v>
      </c>
      <c r="D124" s="68" t="s">
        <v>592</v>
      </c>
      <c r="E124" s="68" t="s">
        <v>593</v>
      </c>
      <c r="F124" s="68" t="s">
        <v>586</v>
      </c>
      <c r="G124" s="68" t="s">
        <v>260</v>
      </c>
      <c r="H124" s="56" t="s">
        <v>2917</v>
      </c>
      <c r="I124" s="56">
        <v>93</v>
      </c>
      <c r="J124" s="58" t="str">
        <f t="shared" si="37"/>
        <v>کودک و نوجوان</v>
      </c>
      <c r="K124" s="58">
        <f t="shared" si="38"/>
        <v>0</v>
      </c>
      <c r="L124" s="58">
        <f t="shared" si="39"/>
        <v>0</v>
      </c>
      <c r="M124" s="58">
        <f t="shared" si="40"/>
        <v>0</v>
      </c>
      <c r="N124" s="56">
        <v>1</v>
      </c>
      <c r="O124" s="58" t="str">
        <f t="shared" si="18"/>
        <v>*</v>
      </c>
      <c r="P124" s="58" t="str">
        <f t="shared" si="19"/>
        <v>---</v>
      </c>
      <c r="Q124" s="56" t="str">
        <f t="shared" si="20"/>
        <v>---</v>
      </c>
      <c r="R124" s="56" t="str">
        <f t="shared" si="21"/>
        <v>---</v>
      </c>
      <c r="S124" s="56" t="str">
        <f t="shared" si="22"/>
        <v>---</v>
      </c>
      <c r="T124" s="56" t="str">
        <f t="shared" si="23"/>
        <v>---</v>
      </c>
      <c r="U124" s="56" t="str">
        <f t="shared" si="24"/>
        <v>---</v>
      </c>
      <c r="V124" s="56" t="str">
        <f t="shared" si="25"/>
        <v>---</v>
      </c>
      <c r="W124" s="56" t="str">
        <f t="shared" si="26"/>
        <v>---</v>
      </c>
      <c r="X124" s="56">
        <v>2</v>
      </c>
      <c r="Y124" s="58" t="str">
        <f t="shared" si="27"/>
        <v>دبستان و راهنمایی</v>
      </c>
      <c r="Z124" s="58" t="str">
        <f t="shared" si="28"/>
        <v>7-15</v>
      </c>
      <c r="AA124" s="59">
        <v>1391</v>
      </c>
      <c r="AB124" s="65" t="s">
        <v>2825</v>
      </c>
    </row>
    <row r="125" spans="2:28" ht="21.75">
      <c r="B125" s="57">
        <v>119</v>
      </c>
      <c r="C125" s="69" t="s">
        <v>440</v>
      </c>
      <c r="D125" s="68" t="s">
        <v>594</v>
      </c>
      <c r="E125" s="68" t="s">
        <v>595</v>
      </c>
      <c r="F125" s="68" t="s">
        <v>586</v>
      </c>
      <c r="G125" s="68" t="s">
        <v>261</v>
      </c>
      <c r="H125" s="56" t="s">
        <v>2917</v>
      </c>
      <c r="I125" s="56">
        <v>93</v>
      </c>
      <c r="J125" s="58" t="str">
        <f t="shared" si="37"/>
        <v>کودک و نوجوان</v>
      </c>
      <c r="K125" s="58">
        <f t="shared" si="38"/>
        <v>0</v>
      </c>
      <c r="L125" s="58">
        <f t="shared" si="39"/>
        <v>0</v>
      </c>
      <c r="M125" s="58">
        <f t="shared" si="40"/>
        <v>0</v>
      </c>
      <c r="N125" s="56">
        <v>1</v>
      </c>
      <c r="O125" s="58" t="str">
        <f t="shared" si="18"/>
        <v>*</v>
      </c>
      <c r="P125" s="58" t="str">
        <f t="shared" si="19"/>
        <v>---</v>
      </c>
      <c r="Q125" s="56" t="str">
        <f t="shared" si="20"/>
        <v>---</v>
      </c>
      <c r="R125" s="56" t="str">
        <f t="shared" si="21"/>
        <v>---</v>
      </c>
      <c r="S125" s="56" t="str">
        <f t="shared" si="22"/>
        <v>---</v>
      </c>
      <c r="T125" s="56" t="str">
        <f t="shared" si="23"/>
        <v>---</v>
      </c>
      <c r="U125" s="56" t="str">
        <f t="shared" si="24"/>
        <v>---</v>
      </c>
      <c r="V125" s="56" t="str">
        <f t="shared" si="25"/>
        <v>---</v>
      </c>
      <c r="W125" s="56" t="str">
        <f t="shared" si="26"/>
        <v>---</v>
      </c>
      <c r="X125" s="56">
        <v>2</v>
      </c>
      <c r="Y125" s="58" t="str">
        <f t="shared" si="27"/>
        <v>دبستان و راهنمایی</v>
      </c>
      <c r="Z125" s="58" t="str">
        <f t="shared" si="28"/>
        <v>7-15</v>
      </c>
      <c r="AA125" s="59">
        <v>1391</v>
      </c>
      <c r="AB125" s="65" t="s">
        <v>2823</v>
      </c>
    </row>
    <row r="126" spans="2:28" ht="21.75">
      <c r="B126" s="57">
        <v>120</v>
      </c>
      <c r="C126" s="69" t="s">
        <v>441</v>
      </c>
      <c r="D126" s="68" t="s">
        <v>596</v>
      </c>
      <c r="E126" s="68" t="s">
        <v>581</v>
      </c>
      <c r="F126" s="68" t="s">
        <v>586</v>
      </c>
      <c r="G126" s="68" t="s">
        <v>262</v>
      </c>
      <c r="H126" s="56" t="s">
        <v>2917</v>
      </c>
      <c r="I126" s="56">
        <v>93</v>
      </c>
      <c r="J126" s="58" t="str">
        <f t="shared" si="37"/>
        <v>کودک و نوجوان</v>
      </c>
      <c r="K126" s="58">
        <f t="shared" si="38"/>
        <v>0</v>
      </c>
      <c r="L126" s="58">
        <f t="shared" si="39"/>
        <v>0</v>
      </c>
      <c r="M126" s="58">
        <f t="shared" si="40"/>
        <v>0</v>
      </c>
      <c r="N126" s="56">
        <v>1</v>
      </c>
      <c r="O126" s="58" t="str">
        <f t="shared" si="18"/>
        <v>*</v>
      </c>
      <c r="P126" s="58" t="str">
        <f t="shared" si="19"/>
        <v>---</v>
      </c>
      <c r="Q126" s="56" t="str">
        <f t="shared" si="20"/>
        <v>---</v>
      </c>
      <c r="R126" s="56" t="str">
        <f t="shared" si="21"/>
        <v>---</v>
      </c>
      <c r="S126" s="56" t="str">
        <f t="shared" si="22"/>
        <v>---</v>
      </c>
      <c r="T126" s="56" t="str">
        <f t="shared" si="23"/>
        <v>---</v>
      </c>
      <c r="U126" s="56" t="str">
        <f t="shared" si="24"/>
        <v>---</v>
      </c>
      <c r="V126" s="56" t="str">
        <f t="shared" si="25"/>
        <v>---</v>
      </c>
      <c r="W126" s="56" t="str">
        <f t="shared" si="26"/>
        <v>---</v>
      </c>
      <c r="X126" s="56">
        <v>2</v>
      </c>
      <c r="Y126" s="58" t="str">
        <f t="shared" si="27"/>
        <v>دبستان و راهنمایی</v>
      </c>
      <c r="Z126" s="58" t="str">
        <f t="shared" si="28"/>
        <v>7-15</v>
      </c>
      <c r="AA126" s="59">
        <v>1391</v>
      </c>
      <c r="AB126" s="65" t="s">
        <v>2824</v>
      </c>
    </row>
    <row r="127" spans="2:28" ht="21.75">
      <c r="B127" s="57">
        <v>121</v>
      </c>
      <c r="C127" s="69" t="s">
        <v>442</v>
      </c>
      <c r="D127" s="68" t="s">
        <v>3141</v>
      </c>
      <c r="E127" s="68" t="s">
        <v>581</v>
      </c>
      <c r="F127" s="68" t="s">
        <v>662</v>
      </c>
      <c r="G127" s="68" t="s">
        <v>263</v>
      </c>
      <c r="H127" s="56" t="s">
        <v>2917</v>
      </c>
      <c r="I127" s="56">
        <v>93</v>
      </c>
      <c r="J127" s="58" t="str">
        <f t="shared" si="37"/>
        <v>کودک و نوجوان</v>
      </c>
      <c r="K127" s="58">
        <f t="shared" si="38"/>
        <v>0</v>
      </c>
      <c r="L127" s="58">
        <f t="shared" si="39"/>
        <v>0</v>
      </c>
      <c r="M127" s="58">
        <f t="shared" si="40"/>
        <v>0</v>
      </c>
      <c r="N127" s="56">
        <v>1</v>
      </c>
      <c r="O127" s="58" t="str">
        <f t="shared" si="18"/>
        <v>*</v>
      </c>
      <c r="P127" s="58" t="str">
        <f t="shared" si="19"/>
        <v>---</v>
      </c>
      <c r="Q127" s="56" t="str">
        <f t="shared" si="20"/>
        <v>---</v>
      </c>
      <c r="R127" s="56" t="str">
        <f t="shared" si="21"/>
        <v>---</v>
      </c>
      <c r="S127" s="56" t="str">
        <f t="shared" si="22"/>
        <v>---</v>
      </c>
      <c r="T127" s="56" t="str">
        <f t="shared" si="23"/>
        <v>---</v>
      </c>
      <c r="U127" s="56" t="str">
        <f t="shared" si="24"/>
        <v>---</v>
      </c>
      <c r="V127" s="56" t="str">
        <f t="shared" si="25"/>
        <v>---</v>
      </c>
      <c r="W127" s="56" t="str">
        <f t="shared" si="26"/>
        <v>---</v>
      </c>
      <c r="X127" s="56">
        <v>2</v>
      </c>
      <c r="Y127" s="58" t="str">
        <f t="shared" si="27"/>
        <v>دبستان و راهنمایی</v>
      </c>
      <c r="Z127" s="58" t="str">
        <f t="shared" si="28"/>
        <v>7-15</v>
      </c>
      <c r="AA127" s="59">
        <v>1390</v>
      </c>
      <c r="AB127" s="65" t="s">
        <v>2824</v>
      </c>
    </row>
    <row r="128" spans="2:28" ht="21.75">
      <c r="B128" s="57">
        <v>122</v>
      </c>
      <c r="C128" s="69" t="s">
        <v>443</v>
      </c>
      <c r="D128" s="68" t="s">
        <v>597</v>
      </c>
      <c r="E128" s="68" t="s">
        <v>580</v>
      </c>
      <c r="F128" s="68" t="s">
        <v>662</v>
      </c>
      <c r="G128" s="68" t="s">
        <v>264</v>
      </c>
      <c r="H128" s="56" t="s">
        <v>2917</v>
      </c>
      <c r="I128" s="56">
        <v>93</v>
      </c>
      <c r="J128" s="58" t="str">
        <f t="shared" si="37"/>
        <v>کودک و نوجوان</v>
      </c>
      <c r="K128" s="58">
        <f t="shared" si="38"/>
        <v>0</v>
      </c>
      <c r="L128" s="58">
        <f t="shared" si="39"/>
        <v>0</v>
      </c>
      <c r="M128" s="58">
        <f t="shared" si="40"/>
        <v>0</v>
      </c>
      <c r="N128" s="56">
        <v>1</v>
      </c>
      <c r="O128" s="58" t="str">
        <f t="shared" si="18"/>
        <v>*</v>
      </c>
      <c r="P128" s="58" t="str">
        <f t="shared" si="19"/>
        <v>---</v>
      </c>
      <c r="Q128" s="56" t="str">
        <f t="shared" si="20"/>
        <v>---</v>
      </c>
      <c r="R128" s="56" t="str">
        <f t="shared" si="21"/>
        <v>---</v>
      </c>
      <c r="S128" s="56" t="str">
        <f t="shared" si="22"/>
        <v>---</v>
      </c>
      <c r="T128" s="56" t="str">
        <f t="shared" si="23"/>
        <v>---</v>
      </c>
      <c r="U128" s="56" t="str">
        <f t="shared" si="24"/>
        <v>---</v>
      </c>
      <c r="V128" s="56" t="str">
        <f t="shared" si="25"/>
        <v>---</v>
      </c>
      <c r="W128" s="56" t="str">
        <f t="shared" si="26"/>
        <v>---</v>
      </c>
      <c r="X128" s="56">
        <v>2</v>
      </c>
      <c r="Y128" s="58" t="str">
        <f t="shared" si="27"/>
        <v>دبستان و راهنمایی</v>
      </c>
      <c r="Z128" s="58" t="str">
        <f t="shared" si="28"/>
        <v>7-15</v>
      </c>
      <c r="AA128" s="59">
        <v>1390</v>
      </c>
      <c r="AB128" s="65" t="s">
        <v>2822</v>
      </c>
    </row>
    <row r="129" spans="2:28" ht="21.75">
      <c r="B129" s="57">
        <v>123</v>
      </c>
      <c r="C129" s="69" t="s">
        <v>444</v>
      </c>
      <c r="D129" s="68" t="s">
        <v>598</v>
      </c>
      <c r="E129" s="68" t="s">
        <v>599</v>
      </c>
      <c r="F129" s="68" t="s">
        <v>662</v>
      </c>
      <c r="G129" s="68" t="s">
        <v>265</v>
      </c>
      <c r="H129" s="56" t="s">
        <v>2917</v>
      </c>
      <c r="I129" s="56">
        <v>93</v>
      </c>
      <c r="J129" s="58" t="str">
        <f t="shared" si="37"/>
        <v>کودک و نوجوان</v>
      </c>
      <c r="K129" s="58">
        <f t="shared" si="38"/>
        <v>0</v>
      </c>
      <c r="L129" s="58">
        <f t="shared" si="39"/>
        <v>0</v>
      </c>
      <c r="M129" s="58">
        <f t="shared" si="40"/>
        <v>0</v>
      </c>
      <c r="N129" s="56">
        <v>1</v>
      </c>
      <c r="O129" s="58" t="str">
        <f t="shared" si="18"/>
        <v>*</v>
      </c>
      <c r="P129" s="58" t="str">
        <f t="shared" si="19"/>
        <v>---</v>
      </c>
      <c r="Q129" s="56" t="str">
        <f t="shared" si="20"/>
        <v>---</v>
      </c>
      <c r="R129" s="56" t="str">
        <f t="shared" si="21"/>
        <v>---</v>
      </c>
      <c r="S129" s="56" t="str">
        <f t="shared" si="22"/>
        <v>---</v>
      </c>
      <c r="T129" s="56" t="str">
        <f t="shared" si="23"/>
        <v>---</v>
      </c>
      <c r="U129" s="56" t="str">
        <f t="shared" si="24"/>
        <v>---</v>
      </c>
      <c r="V129" s="56" t="str">
        <f t="shared" si="25"/>
        <v>---</v>
      </c>
      <c r="W129" s="56" t="str">
        <f t="shared" si="26"/>
        <v>---</v>
      </c>
      <c r="X129" s="56">
        <v>2</v>
      </c>
      <c r="Y129" s="58" t="str">
        <f t="shared" si="27"/>
        <v>دبستان و راهنمایی</v>
      </c>
      <c r="Z129" s="58" t="str">
        <f t="shared" si="28"/>
        <v>7-15</v>
      </c>
      <c r="AA129" s="59">
        <v>1391</v>
      </c>
      <c r="AB129" s="65" t="s">
        <v>2831</v>
      </c>
    </row>
    <row r="130" spans="2:28" ht="21.75">
      <c r="B130" s="57">
        <v>124</v>
      </c>
      <c r="C130" s="69" t="s">
        <v>445</v>
      </c>
      <c r="D130" s="68" t="s">
        <v>579</v>
      </c>
      <c r="E130" s="68" t="s">
        <v>600</v>
      </c>
      <c r="F130" s="68" t="s">
        <v>662</v>
      </c>
      <c r="G130" s="68" t="s">
        <v>266</v>
      </c>
      <c r="H130" s="56" t="s">
        <v>2917</v>
      </c>
      <c r="I130" s="56">
        <v>93</v>
      </c>
      <c r="J130" s="58" t="str">
        <f t="shared" si="37"/>
        <v>کودک و نوجوان</v>
      </c>
      <c r="K130" s="58">
        <f t="shared" si="38"/>
        <v>0</v>
      </c>
      <c r="L130" s="58">
        <f t="shared" si="39"/>
        <v>0</v>
      </c>
      <c r="M130" s="58">
        <f t="shared" si="40"/>
        <v>0</v>
      </c>
      <c r="N130" s="56">
        <v>1</v>
      </c>
      <c r="O130" s="58" t="str">
        <f t="shared" si="18"/>
        <v>*</v>
      </c>
      <c r="P130" s="58" t="str">
        <f t="shared" si="19"/>
        <v>---</v>
      </c>
      <c r="Q130" s="56" t="str">
        <f t="shared" si="20"/>
        <v>---</v>
      </c>
      <c r="R130" s="56" t="str">
        <f t="shared" si="21"/>
        <v>---</v>
      </c>
      <c r="S130" s="56" t="str">
        <f t="shared" si="22"/>
        <v>---</v>
      </c>
      <c r="T130" s="56" t="str">
        <f t="shared" si="23"/>
        <v>---</v>
      </c>
      <c r="U130" s="56" t="str">
        <f t="shared" si="24"/>
        <v>---</v>
      </c>
      <c r="V130" s="56" t="str">
        <f t="shared" si="25"/>
        <v>---</v>
      </c>
      <c r="W130" s="56" t="str">
        <f t="shared" si="26"/>
        <v>---</v>
      </c>
      <c r="X130" s="56">
        <v>2</v>
      </c>
      <c r="Y130" s="58" t="str">
        <f t="shared" si="27"/>
        <v>دبستان و راهنمایی</v>
      </c>
      <c r="Z130" s="58" t="str">
        <f t="shared" si="28"/>
        <v>7-15</v>
      </c>
      <c r="AA130" s="59">
        <v>1390</v>
      </c>
      <c r="AB130" s="65" t="s">
        <v>2820</v>
      </c>
    </row>
    <row r="131" spans="2:28" ht="21.75">
      <c r="B131" s="57">
        <v>125</v>
      </c>
      <c r="C131" s="69" t="s">
        <v>446</v>
      </c>
      <c r="D131" s="68" t="s">
        <v>601</v>
      </c>
      <c r="E131" s="68" t="s">
        <v>581</v>
      </c>
      <c r="F131" s="68" t="s">
        <v>662</v>
      </c>
      <c r="G131" s="68" t="s">
        <v>267</v>
      </c>
      <c r="H131" s="56" t="s">
        <v>2917</v>
      </c>
      <c r="I131" s="56">
        <v>93</v>
      </c>
      <c r="J131" s="58" t="str">
        <f t="shared" si="37"/>
        <v>کودک و نوجوان</v>
      </c>
      <c r="K131" s="58">
        <f t="shared" si="38"/>
        <v>0</v>
      </c>
      <c r="L131" s="58">
        <f t="shared" si="39"/>
        <v>0</v>
      </c>
      <c r="M131" s="58">
        <f t="shared" si="40"/>
        <v>0</v>
      </c>
      <c r="N131" s="56">
        <v>1</v>
      </c>
      <c r="O131" s="58" t="str">
        <f t="shared" si="18"/>
        <v>*</v>
      </c>
      <c r="P131" s="58" t="str">
        <f t="shared" si="19"/>
        <v>---</v>
      </c>
      <c r="Q131" s="56" t="str">
        <f t="shared" si="20"/>
        <v>---</v>
      </c>
      <c r="R131" s="56" t="str">
        <f t="shared" si="21"/>
        <v>---</v>
      </c>
      <c r="S131" s="56" t="str">
        <f t="shared" si="22"/>
        <v>---</v>
      </c>
      <c r="T131" s="56" t="str">
        <f t="shared" si="23"/>
        <v>---</v>
      </c>
      <c r="U131" s="56" t="str">
        <f t="shared" si="24"/>
        <v>---</v>
      </c>
      <c r="V131" s="56" t="str">
        <f t="shared" si="25"/>
        <v>---</v>
      </c>
      <c r="W131" s="56" t="str">
        <f t="shared" si="26"/>
        <v>---</v>
      </c>
      <c r="X131" s="56">
        <v>2</v>
      </c>
      <c r="Y131" s="58" t="str">
        <f t="shared" si="27"/>
        <v>دبستان و راهنمایی</v>
      </c>
      <c r="Z131" s="58" t="str">
        <f t="shared" si="28"/>
        <v>7-15</v>
      </c>
      <c r="AA131" s="59">
        <v>1390</v>
      </c>
      <c r="AB131" s="65" t="s">
        <v>2820</v>
      </c>
    </row>
    <row r="132" spans="2:28" ht="21.75">
      <c r="B132" s="57">
        <v>126</v>
      </c>
      <c r="C132" s="69" t="s">
        <v>447</v>
      </c>
      <c r="D132" s="68" t="s">
        <v>602</v>
      </c>
      <c r="E132" s="68" t="s">
        <v>581</v>
      </c>
      <c r="F132" s="68" t="s">
        <v>662</v>
      </c>
      <c r="G132" s="68" t="s">
        <v>268</v>
      </c>
      <c r="H132" s="56" t="s">
        <v>2917</v>
      </c>
      <c r="I132" s="56">
        <v>93</v>
      </c>
      <c r="J132" s="58" t="str">
        <f t="shared" si="37"/>
        <v>کودک و نوجوان</v>
      </c>
      <c r="K132" s="58">
        <f t="shared" si="38"/>
        <v>0</v>
      </c>
      <c r="L132" s="58">
        <f t="shared" si="39"/>
        <v>0</v>
      </c>
      <c r="M132" s="58">
        <f t="shared" si="40"/>
        <v>0</v>
      </c>
      <c r="N132" s="56">
        <v>1</v>
      </c>
      <c r="O132" s="58" t="str">
        <f t="shared" si="18"/>
        <v>*</v>
      </c>
      <c r="P132" s="58" t="str">
        <f t="shared" si="19"/>
        <v>---</v>
      </c>
      <c r="Q132" s="56" t="str">
        <f t="shared" si="20"/>
        <v>---</v>
      </c>
      <c r="R132" s="56" t="str">
        <f t="shared" si="21"/>
        <v>---</v>
      </c>
      <c r="S132" s="56" t="str">
        <f t="shared" si="22"/>
        <v>---</v>
      </c>
      <c r="T132" s="56" t="str">
        <f t="shared" si="23"/>
        <v>---</v>
      </c>
      <c r="U132" s="56" t="str">
        <f t="shared" si="24"/>
        <v>---</v>
      </c>
      <c r="V132" s="56" t="str">
        <f t="shared" si="25"/>
        <v>---</v>
      </c>
      <c r="W132" s="56" t="str">
        <f t="shared" si="26"/>
        <v>---</v>
      </c>
      <c r="X132" s="56">
        <v>2</v>
      </c>
      <c r="Y132" s="58" t="str">
        <f t="shared" si="27"/>
        <v>دبستان و راهنمایی</v>
      </c>
      <c r="Z132" s="58" t="str">
        <f t="shared" si="28"/>
        <v>7-15</v>
      </c>
      <c r="AA132" s="59">
        <v>1391</v>
      </c>
      <c r="AB132" s="65" t="s">
        <v>2823</v>
      </c>
    </row>
    <row r="133" spans="2:28" ht="21.75">
      <c r="B133" s="57">
        <v>127</v>
      </c>
      <c r="C133" s="69" t="s">
        <v>448</v>
      </c>
      <c r="D133" s="68" t="s">
        <v>579</v>
      </c>
      <c r="E133" s="68" t="s">
        <v>581</v>
      </c>
      <c r="F133" s="68" t="s">
        <v>662</v>
      </c>
      <c r="G133" s="68" t="s">
        <v>269</v>
      </c>
      <c r="H133" s="56" t="s">
        <v>2917</v>
      </c>
      <c r="I133" s="56">
        <v>93</v>
      </c>
      <c r="J133" s="58" t="str">
        <f t="shared" si="37"/>
        <v>کودک و نوجوان</v>
      </c>
      <c r="K133" s="58">
        <f t="shared" si="38"/>
        <v>0</v>
      </c>
      <c r="L133" s="58">
        <f t="shared" si="39"/>
        <v>0</v>
      </c>
      <c r="M133" s="58">
        <f t="shared" si="40"/>
        <v>0</v>
      </c>
      <c r="N133" s="56">
        <v>1</v>
      </c>
      <c r="O133" s="58" t="str">
        <f t="shared" si="18"/>
        <v>*</v>
      </c>
      <c r="P133" s="58" t="str">
        <f t="shared" si="19"/>
        <v>---</v>
      </c>
      <c r="Q133" s="56" t="str">
        <f t="shared" si="20"/>
        <v>---</v>
      </c>
      <c r="R133" s="56" t="str">
        <f t="shared" si="21"/>
        <v>---</v>
      </c>
      <c r="S133" s="56" t="str">
        <f t="shared" si="22"/>
        <v>---</v>
      </c>
      <c r="T133" s="56" t="str">
        <f t="shared" si="23"/>
        <v>---</v>
      </c>
      <c r="U133" s="56" t="str">
        <f t="shared" si="24"/>
        <v>---</v>
      </c>
      <c r="V133" s="56" t="str">
        <f t="shared" si="25"/>
        <v>---</v>
      </c>
      <c r="W133" s="56" t="str">
        <f t="shared" si="26"/>
        <v>---</v>
      </c>
      <c r="X133" s="56">
        <v>2</v>
      </c>
      <c r="Y133" s="58" t="str">
        <f t="shared" si="27"/>
        <v>دبستان و راهنمایی</v>
      </c>
      <c r="Z133" s="58" t="str">
        <f t="shared" si="28"/>
        <v>7-15</v>
      </c>
      <c r="AA133" s="59">
        <v>1391</v>
      </c>
      <c r="AB133" s="65" t="s">
        <v>2824</v>
      </c>
    </row>
    <row r="134" spans="2:28" ht="21.75">
      <c r="B134" s="57">
        <v>128</v>
      </c>
      <c r="C134" s="69" t="s">
        <v>449</v>
      </c>
      <c r="D134" s="68" t="s">
        <v>603</v>
      </c>
      <c r="E134" s="68" t="s">
        <v>604</v>
      </c>
      <c r="F134" s="68" t="s">
        <v>662</v>
      </c>
      <c r="G134" s="68" t="s">
        <v>270</v>
      </c>
      <c r="H134" s="56" t="s">
        <v>2917</v>
      </c>
      <c r="I134" s="56">
        <v>93</v>
      </c>
      <c r="J134" s="58" t="str">
        <f t="shared" si="37"/>
        <v>کودک و نوجوان</v>
      </c>
      <c r="K134" s="58">
        <f t="shared" si="38"/>
        <v>0</v>
      </c>
      <c r="L134" s="58">
        <f t="shared" si="39"/>
        <v>0</v>
      </c>
      <c r="M134" s="58">
        <f t="shared" si="40"/>
        <v>0</v>
      </c>
      <c r="N134" s="56">
        <v>3</v>
      </c>
      <c r="O134" s="58" t="str">
        <f t="shared" si="18"/>
        <v>*</v>
      </c>
      <c r="P134" s="58" t="str">
        <f t="shared" si="19"/>
        <v>---</v>
      </c>
      <c r="Q134" s="56">
        <f t="shared" si="20"/>
        <v>0</v>
      </c>
      <c r="R134" s="56">
        <f t="shared" si="21"/>
        <v>0</v>
      </c>
      <c r="S134" s="56">
        <f t="shared" si="22"/>
        <v>0</v>
      </c>
      <c r="T134" s="56">
        <f t="shared" si="23"/>
        <v>0</v>
      </c>
      <c r="U134" s="56">
        <f t="shared" si="24"/>
        <v>0</v>
      </c>
      <c r="V134" s="56">
        <f t="shared" si="25"/>
        <v>0</v>
      </c>
      <c r="W134" s="56">
        <f t="shared" si="26"/>
        <v>0</v>
      </c>
      <c r="X134" s="56">
        <v>2</v>
      </c>
      <c r="Y134" s="58" t="str">
        <f t="shared" si="27"/>
        <v>دبستان و راهنمایی</v>
      </c>
      <c r="Z134" s="58" t="str">
        <f t="shared" si="28"/>
        <v>7-15</v>
      </c>
      <c r="AA134" s="59">
        <v>1390</v>
      </c>
      <c r="AB134" s="65" t="s">
        <v>2821</v>
      </c>
    </row>
    <row r="135" spans="2:28" ht="21.75">
      <c r="B135" s="57">
        <v>129</v>
      </c>
      <c r="C135" s="69" t="s">
        <v>450</v>
      </c>
      <c r="D135" s="68" t="s">
        <v>531</v>
      </c>
      <c r="E135" s="68" t="s">
        <v>605</v>
      </c>
      <c r="F135" s="68" t="s">
        <v>665</v>
      </c>
      <c r="G135" s="68" t="s">
        <v>271</v>
      </c>
      <c r="H135" s="56" t="s">
        <v>2917</v>
      </c>
      <c r="I135" s="56">
        <v>93</v>
      </c>
      <c r="J135" s="58" t="str">
        <f t="shared" si="37"/>
        <v>کودک و نوجوان</v>
      </c>
      <c r="K135" s="58">
        <f t="shared" si="38"/>
        <v>0</v>
      </c>
      <c r="L135" s="58">
        <f t="shared" si="39"/>
        <v>0</v>
      </c>
      <c r="M135" s="58">
        <f t="shared" si="40"/>
        <v>0</v>
      </c>
      <c r="N135" s="56">
        <v>1</v>
      </c>
      <c r="O135" s="58" t="str">
        <f t="shared" ref="O135:O161" si="41">VLOOKUP($N164,qwert,2,FALSE)</f>
        <v>*</v>
      </c>
      <c r="P135" s="58" t="str">
        <f t="shared" ref="P135:P190" si="42">VLOOKUP($N135,qwert1,3,FALSE)</f>
        <v>---</v>
      </c>
      <c r="Q135" s="56" t="str">
        <f t="shared" ref="Q135:Q190" si="43">VLOOKUP($N135,qwert1,4,FALSE)</f>
        <v>---</v>
      </c>
      <c r="R135" s="56" t="str">
        <f t="shared" ref="R135:R190" si="44">VLOOKUP($N135,qwert1,5,FALSE)</f>
        <v>---</v>
      </c>
      <c r="S135" s="56" t="str">
        <f t="shared" ref="S135:S190" si="45">VLOOKUP($N135,qwert1,6,FALSE)</f>
        <v>---</v>
      </c>
      <c r="T135" s="56" t="str">
        <f t="shared" ref="T135:T190" si="46">VLOOKUP($N135,qwert1,7,FALSE)</f>
        <v>---</v>
      </c>
      <c r="U135" s="56" t="str">
        <f t="shared" ref="U135:U190" si="47">VLOOKUP($N135,qwert1,8,FALSE)</f>
        <v>---</v>
      </c>
      <c r="V135" s="56" t="str">
        <f t="shared" ref="V135:V190" si="48">VLOOKUP($N135,qwert1,9,FALSE)</f>
        <v>---</v>
      </c>
      <c r="W135" s="56" t="str">
        <f t="shared" ref="W135:W190" si="49">VLOOKUP($N135,qwert1,10,FALSE)</f>
        <v>---</v>
      </c>
      <c r="X135" s="56">
        <v>2</v>
      </c>
      <c r="Y135" s="58" t="str">
        <f t="shared" ref="Y135:Y263" si="50">VLOOKUP(X135,qwer,2,FALSE)</f>
        <v>دبستان و راهنمایی</v>
      </c>
      <c r="Z135" s="58" t="str">
        <f t="shared" ref="Z135:Z263" si="51">VLOOKUP(X135,qwer,3,FALSE)</f>
        <v>7-15</v>
      </c>
      <c r="AA135" s="59">
        <v>1390</v>
      </c>
      <c r="AB135" s="65" t="s">
        <v>2821</v>
      </c>
    </row>
    <row r="136" spans="2:28" ht="21.75">
      <c r="B136" s="57">
        <v>130</v>
      </c>
      <c r="C136" s="69" t="s">
        <v>451</v>
      </c>
      <c r="D136" s="68" t="s">
        <v>531</v>
      </c>
      <c r="E136" s="68" t="s">
        <v>605</v>
      </c>
      <c r="F136" s="68" t="s">
        <v>665</v>
      </c>
      <c r="G136" s="68" t="s">
        <v>272</v>
      </c>
      <c r="H136" s="56" t="s">
        <v>2917</v>
      </c>
      <c r="I136" s="56">
        <v>93</v>
      </c>
      <c r="J136" s="58" t="str">
        <f t="shared" si="37"/>
        <v>کودک و نوجوان</v>
      </c>
      <c r="K136" s="58">
        <f t="shared" si="38"/>
        <v>0</v>
      </c>
      <c r="L136" s="58">
        <f t="shared" si="39"/>
        <v>0</v>
      </c>
      <c r="M136" s="58">
        <f t="shared" si="40"/>
        <v>0</v>
      </c>
      <c r="N136" s="56">
        <v>1</v>
      </c>
      <c r="O136" s="58" t="str">
        <f t="shared" si="41"/>
        <v>*</v>
      </c>
      <c r="P136" s="58" t="str">
        <f t="shared" si="42"/>
        <v>---</v>
      </c>
      <c r="Q136" s="56" t="str">
        <f t="shared" si="43"/>
        <v>---</v>
      </c>
      <c r="R136" s="56" t="str">
        <f t="shared" si="44"/>
        <v>---</v>
      </c>
      <c r="S136" s="56" t="str">
        <f t="shared" si="45"/>
        <v>---</v>
      </c>
      <c r="T136" s="56" t="str">
        <f t="shared" si="46"/>
        <v>---</v>
      </c>
      <c r="U136" s="56" t="str">
        <f t="shared" si="47"/>
        <v>---</v>
      </c>
      <c r="V136" s="56" t="str">
        <f t="shared" si="48"/>
        <v>---</v>
      </c>
      <c r="W136" s="56" t="str">
        <f t="shared" si="49"/>
        <v>---</v>
      </c>
      <c r="X136" s="56">
        <v>2</v>
      </c>
      <c r="Y136" s="58" t="str">
        <f t="shared" si="50"/>
        <v>دبستان و راهنمایی</v>
      </c>
      <c r="Z136" s="58" t="str">
        <f t="shared" si="51"/>
        <v>7-15</v>
      </c>
      <c r="AA136" s="59">
        <v>1390</v>
      </c>
      <c r="AB136" s="65" t="s">
        <v>2821</v>
      </c>
    </row>
    <row r="137" spans="2:28" ht="21.75">
      <c r="B137" s="57">
        <v>131</v>
      </c>
      <c r="C137" s="69" t="s">
        <v>452</v>
      </c>
      <c r="D137" s="68" t="s">
        <v>531</v>
      </c>
      <c r="E137" s="68" t="s">
        <v>605</v>
      </c>
      <c r="F137" s="68" t="s">
        <v>665</v>
      </c>
      <c r="G137" s="68" t="s">
        <v>273</v>
      </c>
      <c r="H137" s="56" t="s">
        <v>2917</v>
      </c>
      <c r="I137" s="56">
        <v>93</v>
      </c>
      <c r="J137" s="58" t="str">
        <f t="shared" ref="J137:J166" si="52">VLOOKUP(I137,titel,2,FALSE)</f>
        <v>کودک و نوجوان</v>
      </c>
      <c r="K137" s="58">
        <f t="shared" ref="K137:K166" si="53">VLOOKUP(I137,titel,3,FALSE)</f>
        <v>0</v>
      </c>
      <c r="L137" s="58">
        <f t="shared" ref="L137:L166" si="54">VLOOKUP(I137,titel,4,FALSE)</f>
        <v>0</v>
      </c>
      <c r="M137" s="58">
        <f t="shared" ref="M137:M166" si="55">VLOOKUP(I137,titel,5,FALSE)</f>
        <v>0</v>
      </c>
      <c r="N137" s="56">
        <v>1</v>
      </c>
      <c r="O137" s="58" t="str">
        <f t="shared" si="41"/>
        <v>*</v>
      </c>
      <c r="P137" s="58" t="str">
        <f t="shared" si="42"/>
        <v>---</v>
      </c>
      <c r="Q137" s="56" t="str">
        <f t="shared" si="43"/>
        <v>---</v>
      </c>
      <c r="R137" s="56" t="str">
        <f t="shared" si="44"/>
        <v>---</v>
      </c>
      <c r="S137" s="56" t="str">
        <f t="shared" si="45"/>
        <v>---</v>
      </c>
      <c r="T137" s="56" t="str">
        <f t="shared" si="46"/>
        <v>---</v>
      </c>
      <c r="U137" s="56" t="str">
        <f t="shared" si="47"/>
        <v>---</v>
      </c>
      <c r="V137" s="56" t="str">
        <f t="shared" si="48"/>
        <v>---</v>
      </c>
      <c r="W137" s="56" t="str">
        <f t="shared" si="49"/>
        <v>---</v>
      </c>
      <c r="X137" s="56">
        <v>2</v>
      </c>
      <c r="Y137" s="58" t="str">
        <f t="shared" si="50"/>
        <v>دبستان و راهنمایی</v>
      </c>
      <c r="Z137" s="58" t="str">
        <f t="shared" si="51"/>
        <v>7-15</v>
      </c>
      <c r="AA137" s="59">
        <v>1390</v>
      </c>
      <c r="AB137" s="65" t="s">
        <v>2821</v>
      </c>
    </row>
    <row r="138" spans="2:28" ht="21.75">
      <c r="B138" s="57">
        <v>132</v>
      </c>
      <c r="C138" s="69" t="s">
        <v>453</v>
      </c>
      <c r="D138" s="68" t="s">
        <v>531</v>
      </c>
      <c r="E138" s="68" t="s">
        <v>605</v>
      </c>
      <c r="F138" s="68" t="s">
        <v>665</v>
      </c>
      <c r="G138" s="68" t="s">
        <v>274</v>
      </c>
      <c r="H138" s="56" t="s">
        <v>2917</v>
      </c>
      <c r="I138" s="56">
        <v>93</v>
      </c>
      <c r="J138" s="58" t="str">
        <f t="shared" si="52"/>
        <v>کودک و نوجوان</v>
      </c>
      <c r="K138" s="58">
        <f t="shared" si="53"/>
        <v>0</v>
      </c>
      <c r="L138" s="58">
        <f t="shared" si="54"/>
        <v>0</v>
      </c>
      <c r="M138" s="58">
        <f t="shared" si="55"/>
        <v>0</v>
      </c>
      <c r="N138" s="56">
        <v>1</v>
      </c>
      <c r="O138" s="58" t="str">
        <f t="shared" si="41"/>
        <v>*</v>
      </c>
      <c r="P138" s="58" t="str">
        <f t="shared" si="42"/>
        <v>---</v>
      </c>
      <c r="Q138" s="56" t="str">
        <f t="shared" si="43"/>
        <v>---</v>
      </c>
      <c r="R138" s="56" t="str">
        <f t="shared" si="44"/>
        <v>---</v>
      </c>
      <c r="S138" s="56" t="str">
        <f t="shared" si="45"/>
        <v>---</v>
      </c>
      <c r="T138" s="56" t="str">
        <f t="shared" si="46"/>
        <v>---</v>
      </c>
      <c r="U138" s="56" t="str">
        <f t="shared" si="47"/>
        <v>---</v>
      </c>
      <c r="V138" s="56" t="str">
        <f t="shared" si="48"/>
        <v>---</v>
      </c>
      <c r="W138" s="56" t="str">
        <f t="shared" si="49"/>
        <v>---</v>
      </c>
      <c r="X138" s="56">
        <v>2</v>
      </c>
      <c r="Y138" s="58" t="str">
        <f t="shared" si="50"/>
        <v>دبستان و راهنمایی</v>
      </c>
      <c r="Z138" s="58" t="str">
        <f t="shared" si="51"/>
        <v>7-15</v>
      </c>
      <c r="AA138" s="59">
        <v>1390</v>
      </c>
      <c r="AB138" s="65" t="s">
        <v>2821</v>
      </c>
    </row>
    <row r="139" spans="2:28" ht="21.75">
      <c r="B139" s="57">
        <v>133</v>
      </c>
      <c r="C139" s="69" t="s">
        <v>454</v>
      </c>
      <c r="D139" s="68" t="s">
        <v>531</v>
      </c>
      <c r="E139" s="68" t="s">
        <v>605</v>
      </c>
      <c r="F139" s="68" t="s">
        <v>665</v>
      </c>
      <c r="G139" s="68" t="s">
        <v>275</v>
      </c>
      <c r="H139" s="56" t="s">
        <v>2917</v>
      </c>
      <c r="I139" s="56">
        <v>93</v>
      </c>
      <c r="J139" s="58" t="str">
        <f t="shared" si="52"/>
        <v>کودک و نوجوان</v>
      </c>
      <c r="K139" s="58">
        <f t="shared" si="53"/>
        <v>0</v>
      </c>
      <c r="L139" s="58">
        <f t="shared" si="54"/>
        <v>0</v>
      </c>
      <c r="M139" s="58">
        <f t="shared" si="55"/>
        <v>0</v>
      </c>
      <c r="N139" s="56">
        <v>1</v>
      </c>
      <c r="O139" s="58" t="str">
        <f t="shared" si="41"/>
        <v>*</v>
      </c>
      <c r="P139" s="58" t="str">
        <f t="shared" si="42"/>
        <v>---</v>
      </c>
      <c r="Q139" s="56" t="str">
        <f t="shared" si="43"/>
        <v>---</v>
      </c>
      <c r="R139" s="56" t="str">
        <f t="shared" si="44"/>
        <v>---</v>
      </c>
      <c r="S139" s="56" t="str">
        <f t="shared" si="45"/>
        <v>---</v>
      </c>
      <c r="T139" s="56" t="str">
        <f t="shared" si="46"/>
        <v>---</v>
      </c>
      <c r="U139" s="56" t="str">
        <f t="shared" si="47"/>
        <v>---</v>
      </c>
      <c r="V139" s="56" t="str">
        <f t="shared" si="48"/>
        <v>---</v>
      </c>
      <c r="W139" s="56" t="str">
        <f t="shared" si="49"/>
        <v>---</v>
      </c>
      <c r="X139" s="56">
        <v>2</v>
      </c>
      <c r="Y139" s="58" t="str">
        <f t="shared" si="50"/>
        <v>دبستان و راهنمایی</v>
      </c>
      <c r="Z139" s="58" t="str">
        <f t="shared" si="51"/>
        <v>7-15</v>
      </c>
      <c r="AA139" s="59">
        <v>1390</v>
      </c>
      <c r="AB139" s="65" t="s">
        <v>2821</v>
      </c>
    </row>
    <row r="140" spans="2:28" ht="21.75">
      <c r="B140" s="57">
        <v>134</v>
      </c>
      <c r="C140" s="69" t="s">
        <v>455</v>
      </c>
      <c r="D140" s="68" t="s">
        <v>531</v>
      </c>
      <c r="E140" s="68" t="s">
        <v>605</v>
      </c>
      <c r="F140" s="68" t="s">
        <v>665</v>
      </c>
      <c r="G140" s="68" t="s">
        <v>276</v>
      </c>
      <c r="H140" s="56" t="s">
        <v>2917</v>
      </c>
      <c r="I140" s="56">
        <v>93</v>
      </c>
      <c r="J140" s="58" t="str">
        <f t="shared" si="52"/>
        <v>کودک و نوجوان</v>
      </c>
      <c r="K140" s="58">
        <f t="shared" si="53"/>
        <v>0</v>
      </c>
      <c r="L140" s="58">
        <f t="shared" si="54"/>
        <v>0</v>
      </c>
      <c r="M140" s="58">
        <f t="shared" si="55"/>
        <v>0</v>
      </c>
      <c r="N140" s="56">
        <v>1</v>
      </c>
      <c r="O140" s="58" t="str">
        <f t="shared" si="41"/>
        <v>*</v>
      </c>
      <c r="P140" s="58" t="str">
        <f t="shared" si="42"/>
        <v>---</v>
      </c>
      <c r="Q140" s="56" t="str">
        <f t="shared" si="43"/>
        <v>---</v>
      </c>
      <c r="R140" s="56" t="str">
        <f t="shared" si="44"/>
        <v>---</v>
      </c>
      <c r="S140" s="56" t="str">
        <f t="shared" si="45"/>
        <v>---</v>
      </c>
      <c r="T140" s="56" t="str">
        <f t="shared" si="46"/>
        <v>---</v>
      </c>
      <c r="U140" s="56" t="str">
        <f t="shared" si="47"/>
        <v>---</v>
      </c>
      <c r="V140" s="56" t="str">
        <f t="shared" si="48"/>
        <v>---</v>
      </c>
      <c r="W140" s="56" t="str">
        <f t="shared" si="49"/>
        <v>---</v>
      </c>
      <c r="X140" s="56">
        <v>2</v>
      </c>
      <c r="Y140" s="58" t="str">
        <f t="shared" si="50"/>
        <v>دبستان و راهنمایی</v>
      </c>
      <c r="Z140" s="58" t="str">
        <f t="shared" si="51"/>
        <v>7-15</v>
      </c>
      <c r="AA140" s="59">
        <v>1390</v>
      </c>
      <c r="AB140" s="65" t="s">
        <v>2821</v>
      </c>
    </row>
    <row r="141" spans="2:28" ht="21.75">
      <c r="B141" s="57">
        <v>135</v>
      </c>
      <c r="C141" s="69" t="s">
        <v>456</v>
      </c>
      <c r="D141" s="68" t="s">
        <v>531</v>
      </c>
      <c r="E141" s="68" t="s">
        <v>606</v>
      </c>
      <c r="F141" s="68" t="s">
        <v>665</v>
      </c>
      <c r="G141" s="68" t="s">
        <v>277</v>
      </c>
      <c r="H141" s="56" t="s">
        <v>2917</v>
      </c>
      <c r="I141" s="56">
        <v>93</v>
      </c>
      <c r="J141" s="58" t="str">
        <f t="shared" si="52"/>
        <v>کودک و نوجوان</v>
      </c>
      <c r="K141" s="58">
        <f t="shared" si="53"/>
        <v>0</v>
      </c>
      <c r="L141" s="58">
        <f t="shared" si="54"/>
        <v>0</v>
      </c>
      <c r="M141" s="58">
        <f t="shared" si="55"/>
        <v>0</v>
      </c>
      <c r="N141" s="56">
        <v>1</v>
      </c>
      <c r="O141" s="58" t="str">
        <f t="shared" si="41"/>
        <v>*</v>
      </c>
      <c r="P141" s="58" t="str">
        <f t="shared" si="42"/>
        <v>---</v>
      </c>
      <c r="Q141" s="56" t="str">
        <f t="shared" si="43"/>
        <v>---</v>
      </c>
      <c r="R141" s="56" t="str">
        <f t="shared" si="44"/>
        <v>---</v>
      </c>
      <c r="S141" s="56" t="str">
        <f t="shared" si="45"/>
        <v>---</v>
      </c>
      <c r="T141" s="56" t="str">
        <f t="shared" si="46"/>
        <v>---</v>
      </c>
      <c r="U141" s="56" t="str">
        <f t="shared" si="47"/>
        <v>---</v>
      </c>
      <c r="V141" s="56" t="str">
        <f t="shared" si="48"/>
        <v>---</v>
      </c>
      <c r="W141" s="56" t="str">
        <f t="shared" si="49"/>
        <v>---</v>
      </c>
      <c r="X141" s="56">
        <v>2</v>
      </c>
      <c r="Y141" s="58" t="str">
        <f t="shared" si="50"/>
        <v>دبستان و راهنمایی</v>
      </c>
      <c r="Z141" s="58" t="str">
        <f t="shared" si="51"/>
        <v>7-15</v>
      </c>
      <c r="AA141" s="59">
        <v>1390</v>
      </c>
      <c r="AB141" s="65" t="s">
        <v>2821</v>
      </c>
    </row>
    <row r="142" spans="2:28" ht="21.75">
      <c r="B142" s="57">
        <v>136</v>
      </c>
      <c r="C142" s="69" t="s">
        <v>457</v>
      </c>
      <c r="D142" s="68" t="s">
        <v>531</v>
      </c>
      <c r="E142" s="68" t="s">
        <v>606</v>
      </c>
      <c r="F142" s="68" t="s">
        <v>665</v>
      </c>
      <c r="G142" s="68" t="s">
        <v>278</v>
      </c>
      <c r="H142" s="56" t="s">
        <v>2917</v>
      </c>
      <c r="I142" s="56">
        <v>93</v>
      </c>
      <c r="J142" s="58" t="str">
        <f t="shared" si="52"/>
        <v>کودک و نوجوان</v>
      </c>
      <c r="K142" s="58">
        <f t="shared" si="53"/>
        <v>0</v>
      </c>
      <c r="L142" s="58">
        <f t="shared" si="54"/>
        <v>0</v>
      </c>
      <c r="M142" s="58">
        <f t="shared" si="55"/>
        <v>0</v>
      </c>
      <c r="N142" s="56">
        <v>1</v>
      </c>
      <c r="O142" s="58" t="str">
        <f t="shared" si="41"/>
        <v>---</v>
      </c>
      <c r="P142" s="58" t="str">
        <f t="shared" si="42"/>
        <v>---</v>
      </c>
      <c r="Q142" s="56" t="str">
        <f t="shared" si="43"/>
        <v>---</v>
      </c>
      <c r="R142" s="56" t="str">
        <f t="shared" si="44"/>
        <v>---</v>
      </c>
      <c r="S142" s="56" t="str">
        <f t="shared" si="45"/>
        <v>---</v>
      </c>
      <c r="T142" s="56" t="str">
        <f t="shared" si="46"/>
        <v>---</v>
      </c>
      <c r="U142" s="56" t="str">
        <f t="shared" si="47"/>
        <v>---</v>
      </c>
      <c r="V142" s="56" t="str">
        <f t="shared" si="48"/>
        <v>---</v>
      </c>
      <c r="W142" s="56" t="str">
        <f t="shared" si="49"/>
        <v>---</v>
      </c>
      <c r="X142" s="56">
        <v>2</v>
      </c>
      <c r="Y142" s="58" t="str">
        <f t="shared" si="50"/>
        <v>دبستان و راهنمایی</v>
      </c>
      <c r="Z142" s="58" t="str">
        <f t="shared" si="51"/>
        <v>7-15</v>
      </c>
      <c r="AA142" s="59">
        <v>1390</v>
      </c>
      <c r="AB142" s="65" t="s">
        <v>2821</v>
      </c>
    </row>
    <row r="143" spans="2:28" ht="21.75">
      <c r="B143" s="57">
        <v>137</v>
      </c>
      <c r="C143" s="69" t="s">
        <v>458</v>
      </c>
      <c r="D143" s="68" t="s">
        <v>531</v>
      </c>
      <c r="E143" s="68" t="s">
        <v>606</v>
      </c>
      <c r="F143" s="68" t="s">
        <v>665</v>
      </c>
      <c r="G143" s="68" t="s">
        <v>279</v>
      </c>
      <c r="H143" s="56" t="s">
        <v>2917</v>
      </c>
      <c r="I143" s="56">
        <v>93</v>
      </c>
      <c r="J143" s="58" t="str">
        <f t="shared" si="52"/>
        <v>کودک و نوجوان</v>
      </c>
      <c r="K143" s="58">
        <f t="shared" si="53"/>
        <v>0</v>
      </c>
      <c r="L143" s="58">
        <f t="shared" si="54"/>
        <v>0</v>
      </c>
      <c r="M143" s="58">
        <f t="shared" si="55"/>
        <v>0</v>
      </c>
      <c r="N143" s="56">
        <v>1</v>
      </c>
      <c r="O143" s="58" t="str">
        <f t="shared" si="41"/>
        <v>*</v>
      </c>
      <c r="P143" s="58" t="str">
        <f t="shared" si="42"/>
        <v>---</v>
      </c>
      <c r="Q143" s="56" t="str">
        <f t="shared" si="43"/>
        <v>---</v>
      </c>
      <c r="R143" s="56" t="str">
        <f t="shared" si="44"/>
        <v>---</v>
      </c>
      <c r="S143" s="56" t="str">
        <f t="shared" si="45"/>
        <v>---</v>
      </c>
      <c r="T143" s="56" t="str">
        <f t="shared" si="46"/>
        <v>---</v>
      </c>
      <c r="U143" s="56" t="str">
        <f t="shared" si="47"/>
        <v>---</v>
      </c>
      <c r="V143" s="56" t="str">
        <f t="shared" si="48"/>
        <v>---</v>
      </c>
      <c r="W143" s="56" t="str">
        <f t="shared" si="49"/>
        <v>---</v>
      </c>
      <c r="X143" s="56">
        <v>2</v>
      </c>
      <c r="Y143" s="58" t="str">
        <f t="shared" si="50"/>
        <v>دبستان و راهنمایی</v>
      </c>
      <c r="Z143" s="58" t="str">
        <f t="shared" si="51"/>
        <v>7-15</v>
      </c>
      <c r="AA143" s="59">
        <v>1390</v>
      </c>
      <c r="AB143" s="65" t="s">
        <v>2821</v>
      </c>
    </row>
    <row r="144" spans="2:28" ht="21.75">
      <c r="B144" s="57">
        <v>138</v>
      </c>
      <c r="C144" s="69" t="s">
        <v>459</v>
      </c>
      <c r="D144" s="68" t="s">
        <v>531</v>
      </c>
      <c r="E144" s="68" t="s">
        <v>606</v>
      </c>
      <c r="F144" s="68" t="s">
        <v>665</v>
      </c>
      <c r="G144" s="68" t="s">
        <v>280</v>
      </c>
      <c r="H144" s="56" t="s">
        <v>2917</v>
      </c>
      <c r="I144" s="56">
        <v>93</v>
      </c>
      <c r="J144" s="58" t="str">
        <f t="shared" si="52"/>
        <v>کودک و نوجوان</v>
      </c>
      <c r="K144" s="58">
        <f t="shared" si="53"/>
        <v>0</v>
      </c>
      <c r="L144" s="58">
        <f t="shared" si="54"/>
        <v>0</v>
      </c>
      <c r="M144" s="58">
        <f t="shared" si="55"/>
        <v>0</v>
      </c>
      <c r="N144" s="56">
        <v>1</v>
      </c>
      <c r="O144" s="58" t="str">
        <f t="shared" si="41"/>
        <v>*</v>
      </c>
      <c r="P144" s="58" t="str">
        <f t="shared" si="42"/>
        <v>---</v>
      </c>
      <c r="Q144" s="56" t="str">
        <f t="shared" si="43"/>
        <v>---</v>
      </c>
      <c r="R144" s="56" t="str">
        <f t="shared" si="44"/>
        <v>---</v>
      </c>
      <c r="S144" s="56" t="str">
        <f t="shared" si="45"/>
        <v>---</v>
      </c>
      <c r="T144" s="56" t="str">
        <f t="shared" si="46"/>
        <v>---</v>
      </c>
      <c r="U144" s="56" t="str">
        <f t="shared" si="47"/>
        <v>---</v>
      </c>
      <c r="V144" s="56" t="str">
        <f t="shared" si="48"/>
        <v>---</v>
      </c>
      <c r="W144" s="56" t="str">
        <f t="shared" si="49"/>
        <v>---</v>
      </c>
      <c r="X144" s="56">
        <v>2</v>
      </c>
      <c r="Y144" s="58" t="str">
        <f t="shared" si="50"/>
        <v>دبستان و راهنمایی</v>
      </c>
      <c r="Z144" s="58" t="str">
        <f t="shared" si="51"/>
        <v>7-15</v>
      </c>
      <c r="AA144" s="59">
        <v>1390</v>
      </c>
      <c r="AB144" s="65" t="s">
        <v>2821</v>
      </c>
    </row>
    <row r="145" spans="2:28" ht="21.75">
      <c r="B145" s="57">
        <v>139</v>
      </c>
      <c r="C145" s="69" t="s">
        <v>460</v>
      </c>
      <c r="D145" s="68" t="s">
        <v>531</v>
      </c>
      <c r="E145" s="68" t="s">
        <v>606</v>
      </c>
      <c r="F145" s="68" t="s">
        <v>665</v>
      </c>
      <c r="G145" s="68" t="s">
        <v>281</v>
      </c>
      <c r="H145" s="56" t="s">
        <v>2917</v>
      </c>
      <c r="I145" s="56">
        <v>93</v>
      </c>
      <c r="J145" s="58" t="str">
        <f t="shared" si="52"/>
        <v>کودک و نوجوان</v>
      </c>
      <c r="K145" s="58">
        <f t="shared" si="53"/>
        <v>0</v>
      </c>
      <c r="L145" s="58">
        <f t="shared" si="54"/>
        <v>0</v>
      </c>
      <c r="M145" s="58">
        <f t="shared" si="55"/>
        <v>0</v>
      </c>
      <c r="N145" s="56">
        <v>1</v>
      </c>
      <c r="O145" s="58" t="str">
        <f t="shared" si="41"/>
        <v>*</v>
      </c>
      <c r="P145" s="58" t="str">
        <f t="shared" si="42"/>
        <v>---</v>
      </c>
      <c r="Q145" s="56" t="str">
        <f t="shared" si="43"/>
        <v>---</v>
      </c>
      <c r="R145" s="56" t="str">
        <f t="shared" si="44"/>
        <v>---</v>
      </c>
      <c r="S145" s="56" t="str">
        <f t="shared" si="45"/>
        <v>---</v>
      </c>
      <c r="T145" s="56" t="str">
        <f t="shared" si="46"/>
        <v>---</v>
      </c>
      <c r="U145" s="56" t="str">
        <f t="shared" si="47"/>
        <v>---</v>
      </c>
      <c r="V145" s="56" t="str">
        <f t="shared" si="48"/>
        <v>---</v>
      </c>
      <c r="W145" s="56" t="str">
        <f t="shared" si="49"/>
        <v>---</v>
      </c>
      <c r="X145" s="56">
        <v>2</v>
      </c>
      <c r="Y145" s="58" t="str">
        <f t="shared" si="50"/>
        <v>دبستان و راهنمایی</v>
      </c>
      <c r="Z145" s="58" t="str">
        <f t="shared" si="51"/>
        <v>7-15</v>
      </c>
      <c r="AA145" s="59">
        <v>1390</v>
      </c>
      <c r="AB145" s="65" t="s">
        <v>2821</v>
      </c>
    </row>
    <row r="146" spans="2:28" ht="21.75">
      <c r="B146" s="57">
        <v>140</v>
      </c>
      <c r="C146" s="69" t="s">
        <v>461</v>
      </c>
      <c r="D146" s="68" t="s">
        <v>531</v>
      </c>
      <c r="E146" s="68" t="s">
        <v>606</v>
      </c>
      <c r="F146" s="68" t="s">
        <v>665</v>
      </c>
      <c r="G146" s="68" t="s">
        <v>282</v>
      </c>
      <c r="H146" s="56" t="s">
        <v>2917</v>
      </c>
      <c r="I146" s="56">
        <v>93</v>
      </c>
      <c r="J146" s="58" t="str">
        <f t="shared" si="52"/>
        <v>کودک و نوجوان</v>
      </c>
      <c r="K146" s="58">
        <f t="shared" si="53"/>
        <v>0</v>
      </c>
      <c r="L146" s="58">
        <f t="shared" si="54"/>
        <v>0</v>
      </c>
      <c r="M146" s="58">
        <f t="shared" si="55"/>
        <v>0</v>
      </c>
      <c r="N146" s="56">
        <v>1</v>
      </c>
      <c r="O146" s="58" t="str">
        <f t="shared" si="41"/>
        <v>*</v>
      </c>
      <c r="P146" s="58" t="str">
        <f t="shared" si="42"/>
        <v>---</v>
      </c>
      <c r="Q146" s="56" t="str">
        <f t="shared" si="43"/>
        <v>---</v>
      </c>
      <c r="R146" s="56" t="str">
        <f t="shared" si="44"/>
        <v>---</v>
      </c>
      <c r="S146" s="56" t="str">
        <f t="shared" si="45"/>
        <v>---</v>
      </c>
      <c r="T146" s="56" t="str">
        <f t="shared" si="46"/>
        <v>---</v>
      </c>
      <c r="U146" s="56" t="str">
        <f t="shared" si="47"/>
        <v>---</v>
      </c>
      <c r="V146" s="56" t="str">
        <f t="shared" si="48"/>
        <v>---</v>
      </c>
      <c r="W146" s="56" t="str">
        <f t="shared" si="49"/>
        <v>---</v>
      </c>
      <c r="X146" s="56">
        <v>2</v>
      </c>
      <c r="Y146" s="58" t="str">
        <f t="shared" si="50"/>
        <v>دبستان و راهنمایی</v>
      </c>
      <c r="Z146" s="58" t="str">
        <f t="shared" si="51"/>
        <v>7-15</v>
      </c>
      <c r="AA146" s="59">
        <v>1390</v>
      </c>
      <c r="AB146" s="65" t="s">
        <v>2821</v>
      </c>
    </row>
    <row r="147" spans="2:28" ht="21.75">
      <c r="B147" s="57">
        <v>141</v>
      </c>
      <c r="C147" s="69" t="s">
        <v>462</v>
      </c>
      <c r="D147" s="68" t="s">
        <v>531</v>
      </c>
      <c r="E147" s="68" t="s">
        <v>606</v>
      </c>
      <c r="F147" s="68" t="s">
        <v>665</v>
      </c>
      <c r="G147" s="68" t="s">
        <v>283</v>
      </c>
      <c r="H147" s="56" t="s">
        <v>2917</v>
      </c>
      <c r="I147" s="56">
        <v>93</v>
      </c>
      <c r="J147" s="58" t="str">
        <f t="shared" si="52"/>
        <v>کودک و نوجوان</v>
      </c>
      <c r="K147" s="58">
        <f t="shared" si="53"/>
        <v>0</v>
      </c>
      <c r="L147" s="58">
        <f t="shared" si="54"/>
        <v>0</v>
      </c>
      <c r="M147" s="58">
        <f t="shared" si="55"/>
        <v>0</v>
      </c>
      <c r="N147" s="56">
        <v>1</v>
      </c>
      <c r="O147" s="58" t="str">
        <f t="shared" si="41"/>
        <v>*</v>
      </c>
      <c r="P147" s="58" t="str">
        <f t="shared" si="42"/>
        <v>---</v>
      </c>
      <c r="Q147" s="56" t="str">
        <f t="shared" si="43"/>
        <v>---</v>
      </c>
      <c r="R147" s="56" t="str">
        <f t="shared" si="44"/>
        <v>---</v>
      </c>
      <c r="S147" s="56" t="str">
        <f t="shared" si="45"/>
        <v>---</v>
      </c>
      <c r="T147" s="56" t="str">
        <f t="shared" si="46"/>
        <v>---</v>
      </c>
      <c r="U147" s="56" t="str">
        <f t="shared" si="47"/>
        <v>---</v>
      </c>
      <c r="V147" s="56" t="str">
        <f t="shared" si="48"/>
        <v>---</v>
      </c>
      <c r="W147" s="56" t="str">
        <f t="shared" si="49"/>
        <v>---</v>
      </c>
      <c r="X147" s="56">
        <v>2</v>
      </c>
      <c r="Y147" s="58" t="str">
        <f t="shared" si="50"/>
        <v>دبستان و راهنمایی</v>
      </c>
      <c r="Z147" s="58" t="str">
        <f t="shared" si="51"/>
        <v>7-15</v>
      </c>
      <c r="AA147" s="59">
        <v>1390</v>
      </c>
      <c r="AB147" s="65" t="s">
        <v>2821</v>
      </c>
    </row>
    <row r="148" spans="2:28" ht="21.75">
      <c r="B148" s="57">
        <v>142</v>
      </c>
      <c r="C148" s="69" t="s">
        <v>463</v>
      </c>
      <c r="D148" s="68" t="s">
        <v>531</v>
      </c>
      <c r="E148" s="68" t="s">
        <v>606</v>
      </c>
      <c r="F148" s="68" t="s">
        <v>665</v>
      </c>
      <c r="G148" s="68" t="s">
        <v>284</v>
      </c>
      <c r="H148" s="56" t="s">
        <v>2917</v>
      </c>
      <c r="I148" s="56">
        <v>93</v>
      </c>
      <c r="J148" s="58" t="str">
        <f t="shared" si="52"/>
        <v>کودک و نوجوان</v>
      </c>
      <c r="K148" s="58">
        <f t="shared" si="53"/>
        <v>0</v>
      </c>
      <c r="L148" s="58">
        <f t="shared" si="54"/>
        <v>0</v>
      </c>
      <c r="M148" s="58">
        <f t="shared" si="55"/>
        <v>0</v>
      </c>
      <c r="N148" s="56">
        <v>1</v>
      </c>
      <c r="O148" s="58" t="str">
        <f t="shared" si="41"/>
        <v>*</v>
      </c>
      <c r="P148" s="58" t="str">
        <f t="shared" si="42"/>
        <v>---</v>
      </c>
      <c r="Q148" s="56" t="str">
        <f t="shared" si="43"/>
        <v>---</v>
      </c>
      <c r="R148" s="56" t="str">
        <f t="shared" si="44"/>
        <v>---</v>
      </c>
      <c r="S148" s="56" t="str">
        <f t="shared" si="45"/>
        <v>---</v>
      </c>
      <c r="T148" s="56" t="str">
        <f t="shared" si="46"/>
        <v>---</v>
      </c>
      <c r="U148" s="56" t="str">
        <f t="shared" si="47"/>
        <v>---</v>
      </c>
      <c r="V148" s="56" t="str">
        <f t="shared" si="48"/>
        <v>---</v>
      </c>
      <c r="W148" s="56" t="str">
        <f t="shared" si="49"/>
        <v>---</v>
      </c>
      <c r="X148" s="56">
        <v>2</v>
      </c>
      <c r="Y148" s="58" t="str">
        <f t="shared" si="50"/>
        <v>دبستان و راهنمایی</v>
      </c>
      <c r="Z148" s="58" t="str">
        <f t="shared" si="51"/>
        <v>7-15</v>
      </c>
      <c r="AA148" s="59">
        <v>1390</v>
      </c>
      <c r="AB148" s="65" t="s">
        <v>2821</v>
      </c>
    </row>
    <row r="149" spans="2:28" ht="21.75">
      <c r="B149" s="57">
        <v>143</v>
      </c>
      <c r="C149" s="69" t="s">
        <v>464</v>
      </c>
      <c r="D149" s="68" t="s">
        <v>531</v>
      </c>
      <c r="E149" s="68" t="s">
        <v>606</v>
      </c>
      <c r="F149" s="68" t="s">
        <v>665</v>
      </c>
      <c r="G149" s="68" t="s">
        <v>285</v>
      </c>
      <c r="H149" s="56" t="s">
        <v>2917</v>
      </c>
      <c r="I149" s="56">
        <v>93</v>
      </c>
      <c r="J149" s="58" t="str">
        <f t="shared" si="52"/>
        <v>کودک و نوجوان</v>
      </c>
      <c r="K149" s="58">
        <f t="shared" si="53"/>
        <v>0</v>
      </c>
      <c r="L149" s="58">
        <f t="shared" si="54"/>
        <v>0</v>
      </c>
      <c r="M149" s="58">
        <f t="shared" si="55"/>
        <v>0</v>
      </c>
      <c r="N149" s="56">
        <v>1</v>
      </c>
      <c r="O149" s="58" t="str">
        <f t="shared" si="41"/>
        <v>*</v>
      </c>
      <c r="P149" s="58" t="str">
        <f t="shared" si="42"/>
        <v>---</v>
      </c>
      <c r="Q149" s="56" t="str">
        <f t="shared" si="43"/>
        <v>---</v>
      </c>
      <c r="R149" s="56" t="str">
        <f t="shared" si="44"/>
        <v>---</v>
      </c>
      <c r="S149" s="56" t="str">
        <f t="shared" si="45"/>
        <v>---</v>
      </c>
      <c r="T149" s="56" t="str">
        <f t="shared" si="46"/>
        <v>---</v>
      </c>
      <c r="U149" s="56" t="str">
        <f t="shared" si="47"/>
        <v>---</v>
      </c>
      <c r="V149" s="56" t="str">
        <f t="shared" si="48"/>
        <v>---</v>
      </c>
      <c r="W149" s="56" t="str">
        <f t="shared" si="49"/>
        <v>---</v>
      </c>
      <c r="X149" s="56">
        <v>2</v>
      </c>
      <c r="Y149" s="58" t="str">
        <f t="shared" si="50"/>
        <v>دبستان و راهنمایی</v>
      </c>
      <c r="Z149" s="58" t="str">
        <f t="shared" si="51"/>
        <v>7-15</v>
      </c>
      <c r="AA149" s="59">
        <v>1390</v>
      </c>
      <c r="AB149" s="65" t="s">
        <v>2821</v>
      </c>
    </row>
    <row r="150" spans="2:28" ht="21.75">
      <c r="B150" s="57">
        <v>144</v>
      </c>
      <c r="C150" s="69" t="s">
        <v>465</v>
      </c>
      <c r="D150" s="68" t="s">
        <v>531</v>
      </c>
      <c r="E150" s="68" t="s">
        <v>606</v>
      </c>
      <c r="F150" s="68" t="s">
        <v>665</v>
      </c>
      <c r="G150" s="68" t="s">
        <v>286</v>
      </c>
      <c r="H150" s="56" t="s">
        <v>2917</v>
      </c>
      <c r="I150" s="56">
        <v>93</v>
      </c>
      <c r="J150" s="58" t="str">
        <f t="shared" si="52"/>
        <v>کودک و نوجوان</v>
      </c>
      <c r="K150" s="58">
        <f t="shared" si="53"/>
        <v>0</v>
      </c>
      <c r="L150" s="58">
        <f t="shared" si="54"/>
        <v>0</v>
      </c>
      <c r="M150" s="58">
        <f t="shared" si="55"/>
        <v>0</v>
      </c>
      <c r="N150" s="56">
        <v>1</v>
      </c>
      <c r="O150" s="58" t="str">
        <f t="shared" si="41"/>
        <v>*</v>
      </c>
      <c r="P150" s="58" t="str">
        <f t="shared" si="42"/>
        <v>---</v>
      </c>
      <c r="Q150" s="56" t="str">
        <f t="shared" si="43"/>
        <v>---</v>
      </c>
      <c r="R150" s="56" t="str">
        <f t="shared" si="44"/>
        <v>---</v>
      </c>
      <c r="S150" s="56" t="str">
        <f t="shared" si="45"/>
        <v>---</v>
      </c>
      <c r="T150" s="56" t="str">
        <f t="shared" si="46"/>
        <v>---</v>
      </c>
      <c r="U150" s="56" t="str">
        <f t="shared" si="47"/>
        <v>---</v>
      </c>
      <c r="V150" s="56" t="str">
        <f t="shared" si="48"/>
        <v>---</v>
      </c>
      <c r="W150" s="56" t="str">
        <f t="shared" si="49"/>
        <v>---</v>
      </c>
      <c r="X150" s="56">
        <v>2</v>
      </c>
      <c r="Y150" s="58" t="str">
        <f t="shared" si="50"/>
        <v>دبستان و راهنمایی</v>
      </c>
      <c r="Z150" s="58" t="str">
        <f t="shared" si="51"/>
        <v>7-15</v>
      </c>
      <c r="AA150" s="59">
        <v>1390</v>
      </c>
      <c r="AB150" s="65" t="s">
        <v>2821</v>
      </c>
    </row>
    <row r="151" spans="2:28" ht="21.75">
      <c r="B151" s="57">
        <v>145</v>
      </c>
      <c r="C151" s="69" t="s">
        <v>466</v>
      </c>
      <c r="D151" s="68" t="s">
        <v>531</v>
      </c>
      <c r="E151" s="68" t="s">
        <v>606</v>
      </c>
      <c r="F151" s="68" t="s">
        <v>665</v>
      </c>
      <c r="G151" s="68" t="s">
        <v>287</v>
      </c>
      <c r="H151" s="56" t="s">
        <v>2917</v>
      </c>
      <c r="I151" s="56">
        <v>93</v>
      </c>
      <c r="J151" s="58" t="str">
        <f t="shared" si="52"/>
        <v>کودک و نوجوان</v>
      </c>
      <c r="K151" s="58">
        <f t="shared" si="53"/>
        <v>0</v>
      </c>
      <c r="L151" s="58">
        <f t="shared" si="54"/>
        <v>0</v>
      </c>
      <c r="M151" s="58">
        <f t="shared" si="55"/>
        <v>0</v>
      </c>
      <c r="N151" s="56">
        <v>1</v>
      </c>
      <c r="O151" s="58" t="str">
        <f t="shared" si="41"/>
        <v>*</v>
      </c>
      <c r="P151" s="58" t="str">
        <f t="shared" si="42"/>
        <v>---</v>
      </c>
      <c r="Q151" s="56" t="str">
        <f t="shared" si="43"/>
        <v>---</v>
      </c>
      <c r="R151" s="56" t="str">
        <f t="shared" si="44"/>
        <v>---</v>
      </c>
      <c r="S151" s="56" t="str">
        <f t="shared" si="45"/>
        <v>---</v>
      </c>
      <c r="T151" s="56" t="str">
        <f t="shared" si="46"/>
        <v>---</v>
      </c>
      <c r="U151" s="56" t="str">
        <f t="shared" si="47"/>
        <v>---</v>
      </c>
      <c r="V151" s="56" t="str">
        <f t="shared" si="48"/>
        <v>---</v>
      </c>
      <c r="W151" s="56" t="str">
        <f t="shared" si="49"/>
        <v>---</v>
      </c>
      <c r="X151" s="56">
        <v>2</v>
      </c>
      <c r="Y151" s="58" t="str">
        <f t="shared" si="50"/>
        <v>دبستان و راهنمایی</v>
      </c>
      <c r="Z151" s="58" t="str">
        <f t="shared" si="51"/>
        <v>7-15</v>
      </c>
      <c r="AA151" s="59">
        <v>1390</v>
      </c>
      <c r="AB151" s="65" t="s">
        <v>2821</v>
      </c>
    </row>
    <row r="152" spans="2:28" ht="21.75">
      <c r="B152" s="57">
        <v>146</v>
      </c>
      <c r="C152" s="69" t="s">
        <v>467</v>
      </c>
      <c r="D152" s="68" t="s">
        <v>531</v>
      </c>
      <c r="E152" s="68" t="s">
        <v>606</v>
      </c>
      <c r="F152" s="68" t="s">
        <v>665</v>
      </c>
      <c r="G152" s="68" t="s">
        <v>288</v>
      </c>
      <c r="H152" s="56" t="s">
        <v>2917</v>
      </c>
      <c r="I152" s="56">
        <v>93</v>
      </c>
      <c r="J152" s="58" t="str">
        <f t="shared" si="52"/>
        <v>کودک و نوجوان</v>
      </c>
      <c r="K152" s="58">
        <f t="shared" si="53"/>
        <v>0</v>
      </c>
      <c r="L152" s="58">
        <f t="shared" si="54"/>
        <v>0</v>
      </c>
      <c r="M152" s="58">
        <f t="shared" si="55"/>
        <v>0</v>
      </c>
      <c r="N152" s="56">
        <v>1</v>
      </c>
      <c r="O152" s="58" t="str">
        <f t="shared" si="41"/>
        <v>*</v>
      </c>
      <c r="P152" s="58" t="str">
        <f t="shared" si="42"/>
        <v>---</v>
      </c>
      <c r="Q152" s="56" t="str">
        <f t="shared" si="43"/>
        <v>---</v>
      </c>
      <c r="R152" s="56" t="str">
        <f t="shared" si="44"/>
        <v>---</v>
      </c>
      <c r="S152" s="56" t="str">
        <f t="shared" si="45"/>
        <v>---</v>
      </c>
      <c r="T152" s="56" t="str">
        <f t="shared" si="46"/>
        <v>---</v>
      </c>
      <c r="U152" s="56" t="str">
        <f t="shared" si="47"/>
        <v>---</v>
      </c>
      <c r="V152" s="56" t="str">
        <f t="shared" si="48"/>
        <v>---</v>
      </c>
      <c r="W152" s="56" t="str">
        <f t="shared" si="49"/>
        <v>---</v>
      </c>
      <c r="X152" s="56">
        <v>2</v>
      </c>
      <c r="Y152" s="58" t="str">
        <f t="shared" si="50"/>
        <v>دبستان و راهنمایی</v>
      </c>
      <c r="Z152" s="58" t="str">
        <f t="shared" si="51"/>
        <v>7-15</v>
      </c>
      <c r="AA152" s="59">
        <v>1390</v>
      </c>
      <c r="AB152" s="65" t="s">
        <v>2821</v>
      </c>
    </row>
    <row r="153" spans="2:28" ht="21.75">
      <c r="B153" s="57">
        <v>147</v>
      </c>
      <c r="C153" s="69" t="s">
        <v>468</v>
      </c>
      <c r="D153" s="68" t="s">
        <v>531</v>
      </c>
      <c r="E153" s="68" t="s">
        <v>606</v>
      </c>
      <c r="F153" s="68" t="s">
        <v>665</v>
      </c>
      <c r="G153" s="68" t="s">
        <v>289</v>
      </c>
      <c r="H153" s="56" t="s">
        <v>2917</v>
      </c>
      <c r="I153" s="56">
        <v>93</v>
      </c>
      <c r="J153" s="58" t="str">
        <f t="shared" si="52"/>
        <v>کودک و نوجوان</v>
      </c>
      <c r="K153" s="58">
        <f t="shared" si="53"/>
        <v>0</v>
      </c>
      <c r="L153" s="58">
        <f t="shared" si="54"/>
        <v>0</v>
      </c>
      <c r="M153" s="58">
        <f t="shared" si="55"/>
        <v>0</v>
      </c>
      <c r="N153" s="56">
        <v>1</v>
      </c>
      <c r="O153" s="58" t="str">
        <f t="shared" si="41"/>
        <v>*</v>
      </c>
      <c r="P153" s="58" t="str">
        <f t="shared" si="42"/>
        <v>---</v>
      </c>
      <c r="Q153" s="56" t="str">
        <f t="shared" si="43"/>
        <v>---</v>
      </c>
      <c r="R153" s="56" t="str">
        <f t="shared" si="44"/>
        <v>---</v>
      </c>
      <c r="S153" s="56" t="str">
        <f t="shared" si="45"/>
        <v>---</v>
      </c>
      <c r="T153" s="56" t="str">
        <f t="shared" si="46"/>
        <v>---</v>
      </c>
      <c r="U153" s="56" t="str">
        <f t="shared" si="47"/>
        <v>---</v>
      </c>
      <c r="V153" s="56" t="str">
        <f t="shared" si="48"/>
        <v>---</v>
      </c>
      <c r="W153" s="56" t="str">
        <f t="shared" si="49"/>
        <v>---</v>
      </c>
      <c r="X153" s="56">
        <v>2</v>
      </c>
      <c r="Y153" s="58" t="str">
        <f t="shared" si="50"/>
        <v>دبستان و راهنمایی</v>
      </c>
      <c r="Z153" s="58" t="str">
        <f t="shared" si="51"/>
        <v>7-15</v>
      </c>
      <c r="AA153" s="59">
        <v>1390</v>
      </c>
      <c r="AB153" s="65" t="s">
        <v>2821</v>
      </c>
    </row>
    <row r="154" spans="2:28" ht="21.75">
      <c r="B154" s="57">
        <v>148</v>
      </c>
      <c r="C154" s="69" t="s">
        <v>469</v>
      </c>
      <c r="D154" s="68" t="s">
        <v>579</v>
      </c>
      <c r="E154" s="68" t="s">
        <v>581</v>
      </c>
      <c r="F154" s="68" t="s">
        <v>662</v>
      </c>
      <c r="G154" s="68" t="s">
        <v>290</v>
      </c>
      <c r="H154" s="56" t="s">
        <v>2917</v>
      </c>
      <c r="I154" s="56">
        <v>93</v>
      </c>
      <c r="J154" s="58" t="str">
        <f t="shared" si="52"/>
        <v>کودک و نوجوان</v>
      </c>
      <c r="K154" s="58">
        <f t="shared" si="53"/>
        <v>0</v>
      </c>
      <c r="L154" s="58">
        <f t="shared" si="54"/>
        <v>0</v>
      </c>
      <c r="M154" s="58">
        <f t="shared" si="55"/>
        <v>0</v>
      </c>
      <c r="N154" s="56">
        <v>1</v>
      </c>
      <c r="O154" s="58" t="str">
        <f t="shared" si="41"/>
        <v>*</v>
      </c>
      <c r="P154" s="58" t="str">
        <f t="shared" si="42"/>
        <v>---</v>
      </c>
      <c r="Q154" s="56" t="str">
        <f t="shared" si="43"/>
        <v>---</v>
      </c>
      <c r="R154" s="56" t="str">
        <f t="shared" si="44"/>
        <v>---</v>
      </c>
      <c r="S154" s="56" t="str">
        <f t="shared" si="45"/>
        <v>---</v>
      </c>
      <c r="T154" s="56" t="str">
        <f t="shared" si="46"/>
        <v>---</v>
      </c>
      <c r="U154" s="56" t="str">
        <f t="shared" si="47"/>
        <v>---</v>
      </c>
      <c r="V154" s="56" t="str">
        <f t="shared" si="48"/>
        <v>---</v>
      </c>
      <c r="W154" s="56" t="str">
        <f t="shared" si="49"/>
        <v>---</v>
      </c>
      <c r="X154" s="56">
        <v>2</v>
      </c>
      <c r="Y154" s="58" t="str">
        <f t="shared" si="50"/>
        <v>دبستان و راهنمایی</v>
      </c>
      <c r="Z154" s="58" t="str">
        <f t="shared" si="51"/>
        <v>7-15</v>
      </c>
      <c r="AA154" s="59">
        <v>1391</v>
      </c>
      <c r="AB154" s="65" t="s">
        <v>2821</v>
      </c>
    </row>
    <row r="155" spans="2:28" ht="21.75">
      <c r="B155" s="57">
        <v>149</v>
      </c>
      <c r="C155" s="69" t="s">
        <v>470</v>
      </c>
      <c r="D155" s="68" t="s">
        <v>582</v>
      </c>
      <c r="E155" s="68" t="s">
        <v>581</v>
      </c>
      <c r="F155" s="68" t="s">
        <v>662</v>
      </c>
      <c r="G155" s="68" t="s">
        <v>291</v>
      </c>
      <c r="H155" s="56" t="s">
        <v>2918</v>
      </c>
      <c r="I155" s="56">
        <v>93</v>
      </c>
      <c r="J155" s="58" t="str">
        <f t="shared" si="52"/>
        <v>کودک و نوجوان</v>
      </c>
      <c r="K155" s="58">
        <f t="shared" si="53"/>
        <v>0</v>
      </c>
      <c r="L155" s="58">
        <f t="shared" si="54"/>
        <v>0</v>
      </c>
      <c r="M155" s="58">
        <f t="shared" si="55"/>
        <v>0</v>
      </c>
      <c r="N155" s="56">
        <v>1</v>
      </c>
      <c r="O155" s="58" t="str">
        <f t="shared" si="41"/>
        <v>*</v>
      </c>
      <c r="P155" s="58" t="str">
        <f t="shared" si="42"/>
        <v>---</v>
      </c>
      <c r="Q155" s="56" t="str">
        <f t="shared" si="43"/>
        <v>---</v>
      </c>
      <c r="R155" s="56" t="str">
        <f t="shared" si="44"/>
        <v>---</v>
      </c>
      <c r="S155" s="56" t="str">
        <f t="shared" si="45"/>
        <v>---</v>
      </c>
      <c r="T155" s="56" t="str">
        <f t="shared" si="46"/>
        <v>---</v>
      </c>
      <c r="U155" s="56" t="str">
        <f t="shared" si="47"/>
        <v>---</v>
      </c>
      <c r="V155" s="56" t="str">
        <f t="shared" si="48"/>
        <v>---</v>
      </c>
      <c r="W155" s="56" t="str">
        <f t="shared" si="49"/>
        <v>---</v>
      </c>
      <c r="X155" s="56">
        <v>2</v>
      </c>
      <c r="Y155" s="58" t="str">
        <f t="shared" si="50"/>
        <v>دبستان و راهنمایی</v>
      </c>
      <c r="Z155" s="58" t="str">
        <f t="shared" si="51"/>
        <v>7-15</v>
      </c>
      <c r="AA155" s="59">
        <v>1391</v>
      </c>
      <c r="AB155" s="65" t="s">
        <v>2819</v>
      </c>
    </row>
    <row r="156" spans="2:28" ht="21.75">
      <c r="B156" s="57">
        <v>150</v>
      </c>
      <c r="C156" s="69" t="s">
        <v>471</v>
      </c>
      <c r="D156" s="68" t="s">
        <v>607</v>
      </c>
      <c r="E156" s="68" t="s">
        <v>608</v>
      </c>
      <c r="F156" s="68" t="s">
        <v>662</v>
      </c>
      <c r="G156" s="68" t="s">
        <v>292</v>
      </c>
      <c r="H156" s="56" t="s">
        <v>2918</v>
      </c>
      <c r="I156" s="56">
        <v>93</v>
      </c>
      <c r="J156" s="58" t="str">
        <f t="shared" si="52"/>
        <v>کودک و نوجوان</v>
      </c>
      <c r="K156" s="58">
        <f t="shared" si="53"/>
        <v>0</v>
      </c>
      <c r="L156" s="58">
        <f t="shared" si="54"/>
        <v>0</v>
      </c>
      <c r="M156" s="58">
        <f t="shared" si="55"/>
        <v>0</v>
      </c>
      <c r="N156" s="56">
        <v>1</v>
      </c>
      <c r="O156" s="58" t="str">
        <f t="shared" si="41"/>
        <v>*</v>
      </c>
      <c r="P156" s="58" t="str">
        <f t="shared" si="42"/>
        <v>---</v>
      </c>
      <c r="Q156" s="56" t="str">
        <f t="shared" si="43"/>
        <v>---</v>
      </c>
      <c r="R156" s="56" t="str">
        <f t="shared" si="44"/>
        <v>---</v>
      </c>
      <c r="S156" s="56" t="str">
        <f t="shared" si="45"/>
        <v>---</v>
      </c>
      <c r="T156" s="56" t="str">
        <f t="shared" si="46"/>
        <v>---</v>
      </c>
      <c r="U156" s="56" t="str">
        <f t="shared" si="47"/>
        <v>---</v>
      </c>
      <c r="V156" s="56" t="str">
        <f t="shared" si="48"/>
        <v>---</v>
      </c>
      <c r="W156" s="56" t="str">
        <f t="shared" si="49"/>
        <v>---</v>
      </c>
      <c r="X156" s="56">
        <v>2</v>
      </c>
      <c r="Y156" s="58" t="str">
        <f t="shared" si="50"/>
        <v>دبستان و راهنمایی</v>
      </c>
      <c r="Z156" s="58" t="str">
        <f t="shared" si="51"/>
        <v>7-15</v>
      </c>
      <c r="AA156" s="59">
        <v>1391</v>
      </c>
      <c r="AB156" s="65" t="s">
        <v>2818</v>
      </c>
    </row>
    <row r="157" spans="2:28" ht="21.75">
      <c r="B157" s="57">
        <v>151</v>
      </c>
      <c r="C157" s="69" t="s">
        <v>472</v>
      </c>
      <c r="D157" s="68" t="s">
        <v>609</v>
      </c>
      <c r="E157" s="68" t="s">
        <v>610</v>
      </c>
      <c r="F157" s="68" t="s">
        <v>662</v>
      </c>
      <c r="G157" s="68" t="s">
        <v>293</v>
      </c>
      <c r="H157" s="56" t="s">
        <v>2919</v>
      </c>
      <c r="I157" s="56">
        <v>90</v>
      </c>
      <c r="J157" s="58" t="str">
        <f t="shared" si="52"/>
        <v>کودکانه</v>
      </c>
      <c r="K157" s="58" t="str">
        <f t="shared" si="53"/>
        <v>داستان . شعر . نقاشی</v>
      </c>
      <c r="L157" s="58">
        <f t="shared" si="54"/>
        <v>0</v>
      </c>
      <c r="M157" s="58">
        <f t="shared" si="55"/>
        <v>0</v>
      </c>
      <c r="N157" s="56">
        <v>1</v>
      </c>
      <c r="O157" s="58" t="str">
        <f t="shared" si="41"/>
        <v>*</v>
      </c>
      <c r="P157" s="58" t="str">
        <f t="shared" si="42"/>
        <v>---</v>
      </c>
      <c r="Q157" s="56" t="str">
        <f t="shared" si="43"/>
        <v>---</v>
      </c>
      <c r="R157" s="56" t="str">
        <f t="shared" si="44"/>
        <v>---</v>
      </c>
      <c r="S157" s="56" t="str">
        <f t="shared" si="45"/>
        <v>---</v>
      </c>
      <c r="T157" s="56" t="str">
        <f t="shared" si="46"/>
        <v>---</v>
      </c>
      <c r="U157" s="56" t="str">
        <f t="shared" si="47"/>
        <v>---</v>
      </c>
      <c r="V157" s="56" t="str">
        <f t="shared" si="48"/>
        <v>---</v>
      </c>
      <c r="W157" s="56" t="str">
        <f t="shared" si="49"/>
        <v>---</v>
      </c>
      <c r="X157" s="56">
        <v>2</v>
      </c>
      <c r="Y157" s="58" t="str">
        <f t="shared" si="50"/>
        <v>دبستان و راهنمایی</v>
      </c>
      <c r="Z157" s="58" t="str">
        <f t="shared" si="51"/>
        <v>7-15</v>
      </c>
      <c r="AA157" s="59">
        <v>1391</v>
      </c>
      <c r="AB157" s="65" t="s">
        <v>2818</v>
      </c>
    </row>
    <row r="158" spans="2:28" ht="21.75">
      <c r="B158" s="57">
        <v>152</v>
      </c>
      <c r="C158" s="69" t="s">
        <v>473</v>
      </c>
      <c r="D158" s="68" t="s">
        <v>611</v>
      </c>
      <c r="E158" s="68" t="s">
        <v>612</v>
      </c>
      <c r="F158" s="68" t="s">
        <v>662</v>
      </c>
      <c r="G158" s="68" t="s">
        <v>294</v>
      </c>
      <c r="H158" s="56" t="s">
        <v>2919</v>
      </c>
      <c r="I158" s="56">
        <v>90</v>
      </c>
      <c r="J158" s="58" t="str">
        <f t="shared" si="52"/>
        <v>کودکانه</v>
      </c>
      <c r="K158" s="58" t="str">
        <f t="shared" si="53"/>
        <v>داستان . شعر . نقاشی</v>
      </c>
      <c r="L158" s="58">
        <f t="shared" si="54"/>
        <v>0</v>
      </c>
      <c r="M158" s="58">
        <f t="shared" si="55"/>
        <v>0</v>
      </c>
      <c r="N158" s="56">
        <v>1</v>
      </c>
      <c r="O158" s="58" t="str">
        <f t="shared" si="41"/>
        <v>*</v>
      </c>
      <c r="P158" s="58" t="str">
        <f t="shared" si="42"/>
        <v>---</v>
      </c>
      <c r="Q158" s="56" t="str">
        <f t="shared" si="43"/>
        <v>---</v>
      </c>
      <c r="R158" s="56" t="str">
        <f t="shared" si="44"/>
        <v>---</v>
      </c>
      <c r="S158" s="56" t="str">
        <f t="shared" si="45"/>
        <v>---</v>
      </c>
      <c r="T158" s="56" t="str">
        <f t="shared" si="46"/>
        <v>---</v>
      </c>
      <c r="U158" s="56" t="str">
        <f t="shared" si="47"/>
        <v>---</v>
      </c>
      <c r="V158" s="56" t="str">
        <f t="shared" si="48"/>
        <v>---</v>
      </c>
      <c r="W158" s="56" t="str">
        <f t="shared" si="49"/>
        <v>---</v>
      </c>
      <c r="X158" s="56">
        <v>2</v>
      </c>
      <c r="Y158" s="58" t="str">
        <f t="shared" si="50"/>
        <v>دبستان و راهنمایی</v>
      </c>
      <c r="Z158" s="58" t="str">
        <f t="shared" si="51"/>
        <v>7-15</v>
      </c>
      <c r="AA158" s="59">
        <v>1391</v>
      </c>
      <c r="AB158" s="65" t="s">
        <v>2825</v>
      </c>
    </row>
    <row r="159" spans="2:28" ht="21.75">
      <c r="B159" s="57">
        <v>153</v>
      </c>
      <c r="C159" s="69" t="s">
        <v>474</v>
      </c>
      <c r="D159" s="68" t="s">
        <v>613</v>
      </c>
      <c r="E159" s="68" t="s">
        <v>614</v>
      </c>
      <c r="F159" s="68" t="s">
        <v>662</v>
      </c>
      <c r="G159" s="68" t="s">
        <v>295</v>
      </c>
      <c r="H159" s="56" t="s">
        <v>2919</v>
      </c>
      <c r="I159" s="56">
        <v>90</v>
      </c>
      <c r="J159" s="58" t="str">
        <f t="shared" si="52"/>
        <v>کودکانه</v>
      </c>
      <c r="K159" s="58" t="str">
        <f t="shared" si="53"/>
        <v>داستان . شعر . نقاشی</v>
      </c>
      <c r="L159" s="58">
        <f t="shared" si="54"/>
        <v>0</v>
      </c>
      <c r="M159" s="58">
        <f t="shared" si="55"/>
        <v>0</v>
      </c>
      <c r="N159" s="56">
        <v>1</v>
      </c>
      <c r="O159" s="58" t="str">
        <f t="shared" si="41"/>
        <v>*</v>
      </c>
      <c r="P159" s="58" t="str">
        <f t="shared" si="42"/>
        <v>---</v>
      </c>
      <c r="Q159" s="56" t="str">
        <f t="shared" si="43"/>
        <v>---</v>
      </c>
      <c r="R159" s="56" t="str">
        <f t="shared" si="44"/>
        <v>---</v>
      </c>
      <c r="S159" s="56" t="str">
        <f t="shared" si="45"/>
        <v>---</v>
      </c>
      <c r="T159" s="56" t="str">
        <f t="shared" si="46"/>
        <v>---</v>
      </c>
      <c r="U159" s="56" t="str">
        <f t="shared" si="47"/>
        <v>---</v>
      </c>
      <c r="V159" s="56" t="str">
        <f t="shared" si="48"/>
        <v>---</v>
      </c>
      <c r="W159" s="56" t="str">
        <f t="shared" si="49"/>
        <v>---</v>
      </c>
      <c r="X159" s="56">
        <v>2</v>
      </c>
      <c r="Y159" s="58" t="str">
        <f t="shared" si="50"/>
        <v>دبستان و راهنمایی</v>
      </c>
      <c r="Z159" s="58" t="str">
        <f t="shared" si="51"/>
        <v>7-15</v>
      </c>
      <c r="AA159" s="59">
        <v>1392</v>
      </c>
      <c r="AB159" s="65" t="s">
        <v>2829</v>
      </c>
    </row>
    <row r="160" spans="2:28" ht="21.75">
      <c r="B160" s="57">
        <v>154</v>
      </c>
      <c r="C160" s="69" t="s">
        <v>475</v>
      </c>
      <c r="D160" s="68" t="s">
        <v>615</v>
      </c>
      <c r="E160" s="68" t="s">
        <v>616</v>
      </c>
      <c r="F160" s="68" t="s">
        <v>662</v>
      </c>
      <c r="G160" s="68" t="s">
        <v>296</v>
      </c>
      <c r="H160" s="56" t="s">
        <v>2919</v>
      </c>
      <c r="I160" s="56">
        <v>90</v>
      </c>
      <c r="J160" s="58" t="str">
        <f t="shared" si="52"/>
        <v>کودکانه</v>
      </c>
      <c r="K160" s="58" t="str">
        <f t="shared" si="53"/>
        <v>داستان . شعر . نقاشی</v>
      </c>
      <c r="L160" s="58">
        <f t="shared" si="54"/>
        <v>0</v>
      </c>
      <c r="M160" s="58">
        <f t="shared" si="55"/>
        <v>0</v>
      </c>
      <c r="N160" s="56">
        <v>1</v>
      </c>
      <c r="O160" s="58" t="str">
        <f t="shared" si="41"/>
        <v>*</v>
      </c>
      <c r="P160" s="58" t="str">
        <f t="shared" si="42"/>
        <v>---</v>
      </c>
      <c r="Q160" s="56" t="str">
        <f t="shared" si="43"/>
        <v>---</v>
      </c>
      <c r="R160" s="56" t="str">
        <f t="shared" si="44"/>
        <v>---</v>
      </c>
      <c r="S160" s="56" t="str">
        <f t="shared" si="45"/>
        <v>---</v>
      </c>
      <c r="T160" s="56" t="str">
        <f t="shared" si="46"/>
        <v>---</v>
      </c>
      <c r="U160" s="56" t="str">
        <f t="shared" si="47"/>
        <v>---</v>
      </c>
      <c r="V160" s="56" t="str">
        <f t="shared" si="48"/>
        <v>---</v>
      </c>
      <c r="W160" s="56" t="str">
        <f t="shared" si="49"/>
        <v>---</v>
      </c>
      <c r="X160" s="56">
        <v>2</v>
      </c>
      <c r="Y160" s="58" t="str">
        <f t="shared" si="50"/>
        <v>دبستان و راهنمایی</v>
      </c>
      <c r="Z160" s="58" t="str">
        <f t="shared" si="51"/>
        <v>7-15</v>
      </c>
      <c r="AA160" s="59">
        <v>1390</v>
      </c>
      <c r="AB160" s="65" t="s">
        <v>2818</v>
      </c>
    </row>
    <row r="161" spans="2:28" ht="21.75">
      <c r="B161" s="57">
        <v>155</v>
      </c>
      <c r="C161" s="69" t="s">
        <v>476</v>
      </c>
      <c r="D161" s="68" t="s">
        <v>615</v>
      </c>
      <c r="E161" s="68" t="s">
        <v>616</v>
      </c>
      <c r="F161" s="68" t="s">
        <v>662</v>
      </c>
      <c r="G161" s="68" t="s">
        <v>297</v>
      </c>
      <c r="H161" s="56" t="s">
        <v>2919</v>
      </c>
      <c r="I161" s="56">
        <v>90</v>
      </c>
      <c r="J161" s="58" t="str">
        <f t="shared" si="52"/>
        <v>کودکانه</v>
      </c>
      <c r="K161" s="58" t="str">
        <f t="shared" si="53"/>
        <v>داستان . شعر . نقاشی</v>
      </c>
      <c r="L161" s="58">
        <f t="shared" si="54"/>
        <v>0</v>
      </c>
      <c r="M161" s="58">
        <f t="shared" si="55"/>
        <v>0</v>
      </c>
      <c r="N161" s="56">
        <v>1</v>
      </c>
      <c r="O161" s="58" t="str">
        <f t="shared" si="41"/>
        <v>*</v>
      </c>
      <c r="P161" s="58" t="str">
        <f t="shared" si="42"/>
        <v>---</v>
      </c>
      <c r="Q161" s="56" t="str">
        <f t="shared" si="43"/>
        <v>---</v>
      </c>
      <c r="R161" s="56" t="str">
        <f t="shared" si="44"/>
        <v>---</v>
      </c>
      <c r="S161" s="56" t="str">
        <f t="shared" si="45"/>
        <v>---</v>
      </c>
      <c r="T161" s="56" t="str">
        <f t="shared" si="46"/>
        <v>---</v>
      </c>
      <c r="U161" s="56" t="str">
        <f t="shared" si="47"/>
        <v>---</v>
      </c>
      <c r="V161" s="56" t="str">
        <f t="shared" si="48"/>
        <v>---</v>
      </c>
      <c r="W161" s="56" t="str">
        <f t="shared" si="49"/>
        <v>---</v>
      </c>
      <c r="X161" s="56">
        <v>2</v>
      </c>
      <c r="Y161" s="58" t="str">
        <f t="shared" si="50"/>
        <v>دبستان و راهنمایی</v>
      </c>
      <c r="Z161" s="58" t="str">
        <f t="shared" si="51"/>
        <v>7-15</v>
      </c>
      <c r="AA161" s="59">
        <v>1391</v>
      </c>
      <c r="AB161" s="65" t="s">
        <v>2817</v>
      </c>
    </row>
    <row r="162" spans="2:28" ht="21.75">
      <c r="B162" s="57">
        <v>156</v>
      </c>
      <c r="C162" s="69" t="s">
        <v>477</v>
      </c>
      <c r="D162" s="68" t="s">
        <v>617</v>
      </c>
      <c r="E162" s="68" t="s">
        <v>618</v>
      </c>
      <c r="F162" s="68" t="s">
        <v>662</v>
      </c>
      <c r="G162" s="68" t="s">
        <v>298</v>
      </c>
      <c r="H162" s="56" t="s">
        <v>2919</v>
      </c>
      <c r="I162" s="56">
        <v>90</v>
      </c>
      <c r="J162" s="58" t="str">
        <f t="shared" si="52"/>
        <v>کودکانه</v>
      </c>
      <c r="K162" s="58" t="str">
        <f t="shared" si="53"/>
        <v>داستان . شعر . نقاشی</v>
      </c>
      <c r="L162" s="58">
        <f t="shared" si="54"/>
        <v>0</v>
      </c>
      <c r="M162" s="58">
        <f t="shared" si="55"/>
        <v>0</v>
      </c>
      <c r="N162" s="56">
        <v>1</v>
      </c>
      <c r="O162" s="58" t="e">
        <f>VLOOKUP(#REF!,qwert,2,FALSE)</f>
        <v>#REF!</v>
      </c>
      <c r="P162" s="58" t="str">
        <f t="shared" si="42"/>
        <v>---</v>
      </c>
      <c r="Q162" s="56" t="str">
        <f t="shared" si="43"/>
        <v>---</v>
      </c>
      <c r="R162" s="56" t="str">
        <f t="shared" si="44"/>
        <v>---</v>
      </c>
      <c r="S162" s="56" t="str">
        <f t="shared" si="45"/>
        <v>---</v>
      </c>
      <c r="T162" s="56" t="str">
        <f t="shared" si="46"/>
        <v>---</v>
      </c>
      <c r="U162" s="56" t="str">
        <f t="shared" si="47"/>
        <v>---</v>
      </c>
      <c r="V162" s="56" t="str">
        <f t="shared" si="48"/>
        <v>---</v>
      </c>
      <c r="W162" s="56" t="str">
        <f t="shared" si="49"/>
        <v>---</v>
      </c>
      <c r="X162" s="56">
        <v>2</v>
      </c>
      <c r="Y162" s="58" t="str">
        <f t="shared" si="50"/>
        <v>دبستان و راهنمایی</v>
      </c>
      <c r="Z162" s="58" t="str">
        <f t="shared" si="51"/>
        <v>7-15</v>
      </c>
      <c r="AA162" s="59">
        <v>1391</v>
      </c>
      <c r="AB162" s="65" t="s">
        <v>2818</v>
      </c>
    </row>
    <row r="163" spans="2:28" ht="21.75">
      <c r="B163" s="57">
        <v>157</v>
      </c>
      <c r="C163" s="69" t="s">
        <v>478</v>
      </c>
      <c r="D163" s="68" t="s">
        <v>619</v>
      </c>
      <c r="E163" s="68" t="s">
        <v>620</v>
      </c>
      <c r="F163" s="68" t="s">
        <v>662</v>
      </c>
      <c r="G163" s="68" t="s">
        <v>299</v>
      </c>
      <c r="H163" s="56" t="s">
        <v>2919</v>
      </c>
      <c r="I163" s="56">
        <v>90</v>
      </c>
      <c r="J163" s="58" t="str">
        <f t="shared" si="52"/>
        <v>کودکانه</v>
      </c>
      <c r="K163" s="58" t="str">
        <f t="shared" si="53"/>
        <v>داستان . شعر . نقاشی</v>
      </c>
      <c r="L163" s="58">
        <f t="shared" si="54"/>
        <v>0</v>
      </c>
      <c r="M163" s="58">
        <f t="shared" si="55"/>
        <v>0</v>
      </c>
      <c r="N163" s="56">
        <v>1</v>
      </c>
      <c r="O163" s="58" t="e">
        <f>VLOOKUP(#REF!,qwert,2,FALSE)</f>
        <v>#REF!</v>
      </c>
      <c r="P163" s="58" t="str">
        <f t="shared" si="42"/>
        <v>---</v>
      </c>
      <c r="Q163" s="56" t="str">
        <f t="shared" si="43"/>
        <v>---</v>
      </c>
      <c r="R163" s="56" t="str">
        <f t="shared" si="44"/>
        <v>---</v>
      </c>
      <c r="S163" s="56" t="str">
        <f t="shared" si="45"/>
        <v>---</v>
      </c>
      <c r="T163" s="56" t="str">
        <f t="shared" si="46"/>
        <v>---</v>
      </c>
      <c r="U163" s="56" t="str">
        <f t="shared" si="47"/>
        <v>---</v>
      </c>
      <c r="V163" s="56" t="str">
        <f t="shared" si="48"/>
        <v>---</v>
      </c>
      <c r="W163" s="56" t="str">
        <f t="shared" si="49"/>
        <v>---</v>
      </c>
      <c r="X163" s="56">
        <v>2</v>
      </c>
      <c r="Y163" s="58" t="str">
        <f t="shared" si="50"/>
        <v>دبستان و راهنمایی</v>
      </c>
      <c r="Z163" s="58" t="str">
        <f t="shared" si="51"/>
        <v>7-15</v>
      </c>
      <c r="AA163" s="59">
        <v>1392</v>
      </c>
      <c r="AB163" s="65" t="s">
        <v>2818</v>
      </c>
    </row>
    <row r="164" spans="2:28" ht="21.75">
      <c r="B164" s="57">
        <v>158</v>
      </c>
      <c r="C164" s="69" t="s">
        <v>479</v>
      </c>
      <c r="D164" s="68" t="s">
        <v>621</v>
      </c>
      <c r="E164" s="68" t="s">
        <v>622</v>
      </c>
      <c r="F164" s="68" t="s">
        <v>662</v>
      </c>
      <c r="G164" s="68" t="s">
        <v>300</v>
      </c>
      <c r="H164" s="56" t="s">
        <v>2919</v>
      </c>
      <c r="I164" s="56">
        <v>90</v>
      </c>
      <c r="J164" s="58" t="str">
        <f t="shared" si="52"/>
        <v>کودکانه</v>
      </c>
      <c r="K164" s="58" t="str">
        <f t="shared" si="53"/>
        <v>داستان . شعر . نقاشی</v>
      </c>
      <c r="L164" s="58">
        <f t="shared" si="54"/>
        <v>0</v>
      </c>
      <c r="M164" s="58">
        <f t="shared" si="55"/>
        <v>0</v>
      </c>
      <c r="N164" s="56">
        <v>1</v>
      </c>
      <c r="O164" s="58" t="str">
        <f t="shared" ref="O164:O190" si="56">VLOOKUP($N258,qwert,2,FALSE)</f>
        <v>*</v>
      </c>
      <c r="P164" s="58" t="str">
        <f t="shared" si="42"/>
        <v>---</v>
      </c>
      <c r="Q164" s="56" t="str">
        <f t="shared" si="43"/>
        <v>---</v>
      </c>
      <c r="R164" s="56" t="str">
        <f t="shared" si="44"/>
        <v>---</v>
      </c>
      <c r="S164" s="56" t="str">
        <f t="shared" si="45"/>
        <v>---</v>
      </c>
      <c r="T164" s="56" t="str">
        <f t="shared" si="46"/>
        <v>---</v>
      </c>
      <c r="U164" s="56" t="str">
        <f t="shared" si="47"/>
        <v>---</v>
      </c>
      <c r="V164" s="56" t="str">
        <f t="shared" si="48"/>
        <v>---</v>
      </c>
      <c r="W164" s="56" t="str">
        <f t="shared" si="49"/>
        <v>---</v>
      </c>
      <c r="X164" s="56">
        <v>2</v>
      </c>
      <c r="Y164" s="58" t="str">
        <f t="shared" si="50"/>
        <v>دبستان و راهنمایی</v>
      </c>
      <c r="Z164" s="58" t="str">
        <f t="shared" si="51"/>
        <v>7-15</v>
      </c>
      <c r="AA164" s="59">
        <v>1391</v>
      </c>
      <c r="AB164" s="65" t="s">
        <v>2818</v>
      </c>
    </row>
    <row r="165" spans="2:28" ht="21.75">
      <c r="B165" s="57">
        <v>159</v>
      </c>
      <c r="C165" s="69" t="s">
        <v>480</v>
      </c>
      <c r="D165" s="68" t="s">
        <v>623</v>
      </c>
      <c r="E165" s="68" t="s">
        <v>612</v>
      </c>
      <c r="F165" s="68" t="s">
        <v>662</v>
      </c>
      <c r="G165" s="68" t="s">
        <v>301</v>
      </c>
      <c r="H165" s="56" t="s">
        <v>2919</v>
      </c>
      <c r="I165" s="56">
        <v>90</v>
      </c>
      <c r="J165" s="58" t="str">
        <f t="shared" si="52"/>
        <v>کودکانه</v>
      </c>
      <c r="K165" s="58" t="str">
        <f t="shared" si="53"/>
        <v>داستان . شعر . نقاشی</v>
      </c>
      <c r="L165" s="58">
        <f t="shared" si="54"/>
        <v>0</v>
      </c>
      <c r="M165" s="58">
        <f t="shared" si="55"/>
        <v>0</v>
      </c>
      <c r="N165" s="56">
        <v>1</v>
      </c>
      <c r="O165" s="58" t="str">
        <f t="shared" si="56"/>
        <v>*</v>
      </c>
      <c r="P165" s="58" t="str">
        <f t="shared" si="42"/>
        <v>---</v>
      </c>
      <c r="Q165" s="56" t="str">
        <f t="shared" si="43"/>
        <v>---</v>
      </c>
      <c r="R165" s="56" t="str">
        <f t="shared" si="44"/>
        <v>---</v>
      </c>
      <c r="S165" s="56" t="str">
        <f t="shared" si="45"/>
        <v>---</v>
      </c>
      <c r="T165" s="56" t="str">
        <f t="shared" si="46"/>
        <v>---</v>
      </c>
      <c r="U165" s="56" t="str">
        <f t="shared" si="47"/>
        <v>---</v>
      </c>
      <c r="V165" s="56" t="str">
        <f t="shared" si="48"/>
        <v>---</v>
      </c>
      <c r="W165" s="56" t="str">
        <f t="shared" si="49"/>
        <v>---</v>
      </c>
      <c r="X165" s="56">
        <v>2</v>
      </c>
      <c r="Y165" s="58" t="str">
        <f t="shared" si="50"/>
        <v>دبستان و راهنمایی</v>
      </c>
      <c r="Z165" s="58" t="str">
        <f t="shared" si="51"/>
        <v>7-15</v>
      </c>
      <c r="AA165" s="59">
        <v>1391</v>
      </c>
      <c r="AB165" s="65" t="s">
        <v>2819</v>
      </c>
    </row>
    <row r="166" spans="2:28" ht="21.75">
      <c r="B166" s="57">
        <v>160</v>
      </c>
      <c r="C166" s="69" t="s">
        <v>481</v>
      </c>
      <c r="D166" s="68" t="s">
        <v>624</v>
      </c>
      <c r="E166" s="68" t="s">
        <v>625</v>
      </c>
      <c r="F166" s="68" t="s">
        <v>662</v>
      </c>
      <c r="G166" s="68" t="s">
        <v>302</v>
      </c>
      <c r="H166" s="56" t="s">
        <v>2919</v>
      </c>
      <c r="I166" s="56">
        <v>90</v>
      </c>
      <c r="J166" s="58" t="str">
        <f t="shared" si="52"/>
        <v>کودکانه</v>
      </c>
      <c r="K166" s="58" t="str">
        <f t="shared" si="53"/>
        <v>داستان . شعر . نقاشی</v>
      </c>
      <c r="L166" s="58">
        <f t="shared" si="54"/>
        <v>0</v>
      </c>
      <c r="M166" s="58">
        <f t="shared" si="55"/>
        <v>0</v>
      </c>
      <c r="N166" s="56">
        <v>1</v>
      </c>
      <c r="O166" s="58" t="str">
        <f t="shared" si="56"/>
        <v>*</v>
      </c>
      <c r="P166" s="58" t="str">
        <f t="shared" si="42"/>
        <v>---</v>
      </c>
      <c r="Q166" s="56" t="str">
        <f t="shared" si="43"/>
        <v>---</v>
      </c>
      <c r="R166" s="56" t="str">
        <f t="shared" si="44"/>
        <v>---</v>
      </c>
      <c r="S166" s="56" t="str">
        <f t="shared" si="45"/>
        <v>---</v>
      </c>
      <c r="T166" s="56" t="str">
        <f t="shared" si="46"/>
        <v>---</v>
      </c>
      <c r="U166" s="56" t="str">
        <f t="shared" si="47"/>
        <v>---</v>
      </c>
      <c r="V166" s="56" t="str">
        <f t="shared" si="48"/>
        <v>---</v>
      </c>
      <c r="W166" s="56" t="str">
        <f t="shared" si="49"/>
        <v>---</v>
      </c>
      <c r="X166" s="56">
        <v>2</v>
      </c>
      <c r="Y166" s="58" t="str">
        <f t="shared" si="50"/>
        <v>دبستان و راهنمایی</v>
      </c>
      <c r="Z166" s="58" t="str">
        <f t="shared" si="51"/>
        <v>7-15</v>
      </c>
      <c r="AA166" s="59">
        <v>1392</v>
      </c>
      <c r="AB166" s="65" t="s">
        <v>2818</v>
      </c>
    </row>
    <row r="167" spans="2:28" ht="15.75">
      <c r="B167" s="57">
        <v>161</v>
      </c>
      <c r="C167" s="44" t="s">
        <v>4742</v>
      </c>
      <c r="D167" s="44" t="s">
        <v>624</v>
      </c>
      <c r="E167" s="44" t="s">
        <v>4743</v>
      </c>
      <c r="F167" s="68" t="s">
        <v>662</v>
      </c>
      <c r="G167" s="68" t="s">
        <v>303</v>
      </c>
      <c r="I167" s="56">
        <v>90</v>
      </c>
      <c r="J167" s="58" t="str">
        <f t="shared" ref="J167:J198" si="57">VLOOKUP(I168,titel,2,FALSE)</f>
        <v>کودکانه</v>
      </c>
      <c r="K167" s="58" t="str">
        <f t="shared" ref="K167:K198" si="58">VLOOKUP(I168,titel,3,FALSE)</f>
        <v>داستان . شعر . نقاشی</v>
      </c>
      <c r="L167" s="58">
        <f t="shared" ref="L167:L198" si="59">VLOOKUP(I168,titel,4,FALSE)</f>
        <v>0</v>
      </c>
      <c r="M167" s="58">
        <f t="shared" ref="M167:M198" si="60">VLOOKUP(I168,titel,5,FALSE)</f>
        <v>0</v>
      </c>
      <c r="N167" s="56">
        <v>1</v>
      </c>
      <c r="O167" s="58" t="str">
        <f t="shared" si="56"/>
        <v>*</v>
      </c>
      <c r="P167" s="58" t="str">
        <f t="shared" si="42"/>
        <v>---</v>
      </c>
      <c r="Q167" s="56" t="str">
        <f t="shared" si="43"/>
        <v>---</v>
      </c>
      <c r="R167" s="56" t="str">
        <f t="shared" si="44"/>
        <v>---</v>
      </c>
      <c r="S167" s="56" t="str">
        <f t="shared" si="45"/>
        <v>---</v>
      </c>
      <c r="T167" s="56" t="str">
        <f t="shared" si="46"/>
        <v>---</v>
      </c>
      <c r="U167" s="56" t="str">
        <f t="shared" si="47"/>
        <v>---</v>
      </c>
      <c r="V167" s="56" t="str">
        <f t="shared" si="48"/>
        <v>---</v>
      </c>
      <c r="W167" s="56" t="str">
        <f t="shared" si="49"/>
        <v>---</v>
      </c>
      <c r="X167" s="56">
        <v>2</v>
      </c>
      <c r="Y167" s="58" t="str">
        <f t="shared" si="50"/>
        <v>دبستان و راهنمایی</v>
      </c>
      <c r="Z167" s="58" t="str">
        <f t="shared" si="51"/>
        <v>7-15</v>
      </c>
      <c r="AA167" s="59">
        <v>1392</v>
      </c>
      <c r="AB167" s="65" t="s">
        <v>2817</v>
      </c>
    </row>
    <row r="168" spans="2:28" ht="21.75">
      <c r="B168" s="57">
        <v>162</v>
      </c>
      <c r="C168" s="69" t="s">
        <v>482</v>
      </c>
      <c r="D168" s="68" t="s">
        <v>626</v>
      </c>
      <c r="E168" s="68" t="s">
        <v>622</v>
      </c>
      <c r="F168" s="68" t="s">
        <v>662</v>
      </c>
      <c r="G168" s="68" t="s">
        <v>304</v>
      </c>
      <c r="H168" s="56" t="s">
        <v>2919</v>
      </c>
      <c r="I168" s="56">
        <v>90</v>
      </c>
      <c r="J168" s="58" t="str">
        <f t="shared" si="57"/>
        <v>کودکانه</v>
      </c>
      <c r="K168" s="58" t="str">
        <f t="shared" si="58"/>
        <v>داستان . شعر . نقاشی</v>
      </c>
      <c r="L168" s="58">
        <f t="shared" si="59"/>
        <v>0</v>
      </c>
      <c r="M168" s="58">
        <f t="shared" si="60"/>
        <v>0</v>
      </c>
      <c r="N168" s="56">
        <v>1</v>
      </c>
      <c r="O168" s="58" t="str">
        <f t="shared" si="56"/>
        <v>*</v>
      </c>
      <c r="P168" s="58" t="str">
        <f t="shared" si="42"/>
        <v>---</v>
      </c>
      <c r="Q168" s="56" t="str">
        <f t="shared" si="43"/>
        <v>---</v>
      </c>
      <c r="R168" s="56" t="str">
        <f t="shared" si="44"/>
        <v>---</v>
      </c>
      <c r="S168" s="56" t="str">
        <f t="shared" si="45"/>
        <v>---</v>
      </c>
      <c r="T168" s="56" t="str">
        <f t="shared" si="46"/>
        <v>---</v>
      </c>
      <c r="U168" s="56" t="str">
        <f t="shared" si="47"/>
        <v>---</v>
      </c>
      <c r="V168" s="56" t="str">
        <f t="shared" si="48"/>
        <v>---</v>
      </c>
      <c r="W168" s="56" t="str">
        <f t="shared" si="49"/>
        <v>---</v>
      </c>
      <c r="X168" s="56">
        <v>2</v>
      </c>
      <c r="Y168" s="58" t="str">
        <f t="shared" si="50"/>
        <v>دبستان و راهنمایی</v>
      </c>
      <c r="Z168" s="58" t="str">
        <f t="shared" si="51"/>
        <v>7-15</v>
      </c>
      <c r="AA168" s="59">
        <v>1392</v>
      </c>
      <c r="AB168" s="65" t="s">
        <v>2817</v>
      </c>
    </row>
    <row r="169" spans="2:28" ht="21.75">
      <c r="B169" s="57">
        <v>163</v>
      </c>
      <c r="C169" s="69" t="s">
        <v>483</v>
      </c>
      <c r="D169" s="68" t="s">
        <v>627</v>
      </c>
      <c r="E169" s="68" t="s">
        <v>618</v>
      </c>
      <c r="F169" s="68" t="s">
        <v>662</v>
      </c>
      <c r="G169" s="68" t="s">
        <v>305</v>
      </c>
      <c r="H169" s="56" t="s">
        <v>2919</v>
      </c>
      <c r="I169" s="56">
        <v>90</v>
      </c>
      <c r="J169" s="58" t="str">
        <f t="shared" si="57"/>
        <v>کودکانه</v>
      </c>
      <c r="K169" s="58" t="str">
        <f t="shared" si="58"/>
        <v>داستان . شعر . نقاشی</v>
      </c>
      <c r="L169" s="58">
        <f t="shared" si="59"/>
        <v>0</v>
      </c>
      <c r="M169" s="58">
        <f t="shared" si="60"/>
        <v>0</v>
      </c>
      <c r="N169" s="56">
        <v>1</v>
      </c>
      <c r="O169" s="58" t="str">
        <f t="shared" si="56"/>
        <v>*</v>
      </c>
      <c r="P169" s="58" t="str">
        <f t="shared" si="42"/>
        <v>---</v>
      </c>
      <c r="Q169" s="56" t="str">
        <f t="shared" si="43"/>
        <v>---</v>
      </c>
      <c r="R169" s="56" t="str">
        <f t="shared" si="44"/>
        <v>---</v>
      </c>
      <c r="S169" s="56" t="str">
        <f t="shared" si="45"/>
        <v>---</v>
      </c>
      <c r="T169" s="56" t="str">
        <f t="shared" si="46"/>
        <v>---</v>
      </c>
      <c r="U169" s="56" t="str">
        <f t="shared" si="47"/>
        <v>---</v>
      </c>
      <c r="V169" s="56" t="str">
        <f t="shared" si="48"/>
        <v>---</v>
      </c>
      <c r="W169" s="56" t="str">
        <f t="shared" si="49"/>
        <v>---</v>
      </c>
      <c r="X169" s="56">
        <v>2</v>
      </c>
      <c r="Y169" s="58" t="str">
        <f t="shared" si="50"/>
        <v>دبستان و راهنمایی</v>
      </c>
      <c r="Z169" s="58" t="str">
        <f t="shared" si="51"/>
        <v>7-15</v>
      </c>
      <c r="AA169" s="59">
        <v>1392</v>
      </c>
      <c r="AB169" s="65" t="s">
        <v>2818</v>
      </c>
    </row>
    <row r="170" spans="2:28" ht="21.75">
      <c r="B170" s="57">
        <v>164</v>
      </c>
      <c r="C170" s="69" t="s">
        <v>484</v>
      </c>
      <c r="D170" s="68" t="s">
        <v>628</v>
      </c>
      <c r="E170" s="68" t="s">
        <v>629</v>
      </c>
      <c r="F170" s="68" t="s">
        <v>662</v>
      </c>
      <c r="G170" s="68" t="s">
        <v>305</v>
      </c>
      <c r="H170" s="56" t="s">
        <v>2919</v>
      </c>
      <c r="I170" s="56">
        <v>90</v>
      </c>
      <c r="J170" s="58" t="str">
        <f t="shared" si="57"/>
        <v>کودکانه</v>
      </c>
      <c r="K170" s="58" t="str">
        <f t="shared" si="58"/>
        <v>داستان . شعر . نقاشی</v>
      </c>
      <c r="L170" s="58">
        <f t="shared" si="59"/>
        <v>0</v>
      </c>
      <c r="M170" s="58">
        <f t="shared" si="60"/>
        <v>0</v>
      </c>
      <c r="N170" s="56">
        <v>1</v>
      </c>
      <c r="O170" s="58" t="str">
        <f t="shared" si="56"/>
        <v>*</v>
      </c>
      <c r="P170" s="58" t="str">
        <f t="shared" si="42"/>
        <v>---</v>
      </c>
      <c r="Q170" s="56" t="str">
        <f t="shared" si="43"/>
        <v>---</v>
      </c>
      <c r="R170" s="56" t="str">
        <f t="shared" si="44"/>
        <v>---</v>
      </c>
      <c r="S170" s="56" t="str">
        <f t="shared" si="45"/>
        <v>---</v>
      </c>
      <c r="T170" s="56" t="str">
        <f t="shared" si="46"/>
        <v>---</v>
      </c>
      <c r="U170" s="56" t="str">
        <f t="shared" si="47"/>
        <v>---</v>
      </c>
      <c r="V170" s="56" t="str">
        <f t="shared" si="48"/>
        <v>---</v>
      </c>
      <c r="W170" s="56" t="str">
        <f t="shared" si="49"/>
        <v>---</v>
      </c>
      <c r="X170" s="58">
        <v>2</v>
      </c>
      <c r="Y170" s="58" t="str">
        <f t="shared" si="50"/>
        <v>دبستان و راهنمایی</v>
      </c>
      <c r="Z170" s="58" t="str">
        <f t="shared" si="51"/>
        <v>7-15</v>
      </c>
      <c r="AA170" s="59">
        <v>1391</v>
      </c>
      <c r="AB170" s="65" t="s">
        <v>2827</v>
      </c>
    </row>
    <row r="171" spans="2:28" ht="21.75">
      <c r="B171" s="57">
        <v>165</v>
      </c>
      <c r="C171" s="69" t="s">
        <v>485</v>
      </c>
      <c r="D171" s="68" t="s">
        <v>630</v>
      </c>
      <c r="E171" s="68" t="s">
        <v>631</v>
      </c>
      <c r="F171" s="68" t="s">
        <v>662</v>
      </c>
      <c r="G171" s="68" t="s">
        <v>306</v>
      </c>
      <c r="H171" s="56" t="s">
        <v>2919</v>
      </c>
      <c r="I171" s="56">
        <v>90</v>
      </c>
      <c r="J171" s="58" t="str">
        <f t="shared" si="57"/>
        <v>کودکانه</v>
      </c>
      <c r="K171" s="58" t="str">
        <f t="shared" si="58"/>
        <v>داستان . شعر . نقاشی</v>
      </c>
      <c r="L171" s="58">
        <f t="shared" si="59"/>
        <v>0</v>
      </c>
      <c r="M171" s="58">
        <f t="shared" si="60"/>
        <v>0</v>
      </c>
      <c r="N171" s="56">
        <v>3</v>
      </c>
      <c r="O171" s="58" t="str">
        <f t="shared" si="56"/>
        <v>*</v>
      </c>
      <c r="P171" s="58" t="str">
        <f t="shared" si="42"/>
        <v>---</v>
      </c>
      <c r="Q171" s="56">
        <f t="shared" si="43"/>
        <v>0</v>
      </c>
      <c r="R171" s="56">
        <f t="shared" si="44"/>
        <v>0</v>
      </c>
      <c r="S171" s="56">
        <f t="shared" si="45"/>
        <v>0</v>
      </c>
      <c r="T171" s="56">
        <f t="shared" si="46"/>
        <v>0</v>
      </c>
      <c r="U171" s="56">
        <f t="shared" si="47"/>
        <v>0</v>
      </c>
      <c r="V171" s="56">
        <f t="shared" si="48"/>
        <v>0</v>
      </c>
      <c r="W171" s="56">
        <f t="shared" si="49"/>
        <v>0</v>
      </c>
      <c r="X171" s="56">
        <v>2</v>
      </c>
      <c r="Y171" s="58" t="str">
        <f t="shared" si="50"/>
        <v>دبستان و راهنمایی</v>
      </c>
      <c r="Z171" s="58" t="str">
        <f t="shared" si="51"/>
        <v>7-15</v>
      </c>
      <c r="AA171" s="59">
        <v>1391</v>
      </c>
      <c r="AB171" s="65" t="s">
        <v>2818</v>
      </c>
    </row>
    <row r="172" spans="2:28" ht="21.75">
      <c r="B172" s="57">
        <v>166</v>
      </c>
      <c r="C172" s="69" t="s">
        <v>486</v>
      </c>
      <c r="D172" s="68" t="s">
        <v>577</v>
      </c>
      <c r="E172" s="68" t="s">
        <v>531</v>
      </c>
      <c r="F172" s="68" t="s">
        <v>662</v>
      </c>
      <c r="G172" s="68" t="s">
        <v>307</v>
      </c>
      <c r="H172" s="56" t="s">
        <v>2919</v>
      </c>
      <c r="I172" s="56">
        <v>90</v>
      </c>
      <c r="J172" s="58" t="str">
        <f t="shared" si="57"/>
        <v>کودکانه</v>
      </c>
      <c r="K172" s="58" t="str">
        <f t="shared" si="58"/>
        <v>داستان . شعر . نقاشی</v>
      </c>
      <c r="L172" s="58">
        <f t="shared" si="59"/>
        <v>0</v>
      </c>
      <c r="M172" s="58">
        <f t="shared" si="60"/>
        <v>0</v>
      </c>
      <c r="N172" s="56">
        <v>1</v>
      </c>
      <c r="O172" s="58" t="str">
        <f t="shared" si="56"/>
        <v>*</v>
      </c>
      <c r="P172" s="58" t="str">
        <f t="shared" si="42"/>
        <v>---</v>
      </c>
      <c r="Q172" s="56" t="str">
        <f t="shared" si="43"/>
        <v>---</v>
      </c>
      <c r="R172" s="56" t="str">
        <f t="shared" si="44"/>
        <v>---</v>
      </c>
      <c r="S172" s="56" t="str">
        <f t="shared" si="45"/>
        <v>---</v>
      </c>
      <c r="T172" s="56" t="str">
        <f t="shared" si="46"/>
        <v>---</v>
      </c>
      <c r="U172" s="56" t="str">
        <f t="shared" si="47"/>
        <v>---</v>
      </c>
      <c r="V172" s="56" t="str">
        <f t="shared" si="48"/>
        <v>---</v>
      </c>
      <c r="W172" s="56" t="str">
        <f t="shared" si="49"/>
        <v>---</v>
      </c>
      <c r="X172" s="56">
        <v>2</v>
      </c>
      <c r="Y172" s="58" t="str">
        <f t="shared" si="50"/>
        <v>دبستان و راهنمایی</v>
      </c>
      <c r="Z172" s="58" t="str">
        <f t="shared" si="51"/>
        <v>7-15</v>
      </c>
      <c r="AA172" s="59">
        <v>1392</v>
      </c>
      <c r="AB172" s="65" t="s">
        <v>2818</v>
      </c>
    </row>
    <row r="173" spans="2:28" ht="21.75">
      <c r="B173" s="57">
        <v>167</v>
      </c>
      <c r="C173" s="69" t="s">
        <v>487</v>
      </c>
      <c r="D173" s="68" t="s">
        <v>632</v>
      </c>
      <c r="E173" s="68" t="s">
        <v>531</v>
      </c>
      <c r="F173" s="68" t="s">
        <v>666</v>
      </c>
      <c r="G173" s="68" t="s">
        <v>308</v>
      </c>
      <c r="H173" s="56" t="s">
        <v>2919</v>
      </c>
      <c r="I173" s="56">
        <v>90</v>
      </c>
      <c r="J173" s="58" t="str">
        <f t="shared" si="57"/>
        <v>کودکانه</v>
      </c>
      <c r="K173" s="58" t="str">
        <f t="shared" si="58"/>
        <v>داستان . شعر . نقاشی</v>
      </c>
      <c r="L173" s="58">
        <f t="shared" si="59"/>
        <v>0</v>
      </c>
      <c r="M173" s="58">
        <f t="shared" si="60"/>
        <v>0</v>
      </c>
      <c r="N173" s="56">
        <v>1</v>
      </c>
      <c r="O173" s="58" t="str">
        <f t="shared" si="56"/>
        <v>*</v>
      </c>
      <c r="P173" s="58" t="str">
        <f t="shared" si="42"/>
        <v>---</v>
      </c>
      <c r="Q173" s="56" t="str">
        <f t="shared" si="43"/>
        <v>---</v>
      </c>
      <c r="R173" s="56" t="str">
        <f t="shared" si="44"/>
        <v>---</v>
      </c>
      <c r="S173" s="56" t="str">
        <f t="shared" si="45"/>
        <v>---</v>
      </c>
      <c r="T173" s="56" t="str">
        <f t="shared" si="46"/>
        <v>---</v>
      </c>
      <c r="U173" s="56" t="str">
        <f t="shared" si="47"/>
        <v>---</v>
      </c>
      <c r="V173" s="56" t="str">
        <f t="shared" si="48"/>
        <v>---</v>
      </c>
      <c r="W173" s="56" t="str">
        <f t="shared" si="49"/>
        <v>---</v>
      </c>
      <c r="X173" s="56">
        <v>2</v>
      </c>
      <c r="Y173" s="58" t="str">
        <f t="shared" si="50"/>
        <v>دبستان و راهنمایی</v>
      </c>
      <c r="Z173" s="58" t="str">
        <f t="shared" si="51"/>
        <v>7-15</v>
      </c>
      <c r="AA173" s="59">
        <v>1392</v>
      </c>
      <c r="AB173" s="65" t="s">
        <v>2818</v>
      </c>
    </row>
    <row r="174" spans="2:28" ht="21.75">
      <c r="B174" s="57">
        <v>168</v>
      </c>
      <c r="C174" s="69" t="s">
        <v>488</v>
      </c>
      <c r="D174" s="68" t="s">
        <v>633</v>
      </c>
      <c r="E174" s="68" t="s">
        <v>634</v>
      </c>
      <c r="F174" s="68" t="s">
        <v>667</v>
      </c>
      <c r="G174" s="68" t="s">
        <v>309</v>
      </c>
      <c r="H174" s="56" t="s">
        <v>2919</v>
      </c>
      <c r="I174" s="56">
        <v>90</v>
      </c>
      <c r="J174" s="58" t="str">
        <f t="shared" si="57"/>
        <v>کودکانه</v>
      </c>
      <c r="K174" s="58" t="str">
        <f t="shared" si="58"/>
        <v>داستان . شعر . نقاشی</v>
      </c>
      <c r="L174" s="58">
        <f t="shared" si="59"/>
        <v>0</v>
      </c>
      <c r="M174" s="58">
        <f t="shared" si="60"/>
        <v>0</v>
      </c>
      <c r="N174" s="56">
        <v>1</v>
      </c>
      <c r="O174" s="58" t="str">
        <f t="shared" si="56"/>
        <v>*</v>
      </c>
      <c r="P174" s="58" t="str">
        <f t="shared" si="42"/>
        <v>---</v>
      </c>
      <c r="Q174" s="56" t="str">
        <f t="shared" si="43"/>
        <v>---</v>
      </c>
      <c r="R174" s="56" t="str">
        <f t="shared" si="44"/>
        <v>---</v>
      </c>
      <c r="S174" s="56" t="str">
        <f t="shared" si="45"/>
        <v>---</v>
      </c>
      <c r="T174" s="56" t="str">
        <f t="shared" si="46"/>
        <v>---</v>
      </c>
      <c r="U174" s="56" t="str">
        <f t="shared" si="47"/>
        <v>---</v>
      </c>
      <c r="V174" s="56" t="str">
        <f t="shared" si="48"/>
        <v>---</v>
      </c>
      <c r="W174" s="56" t="str">
        <f t="shared" si="49"/>
        <v>---</v>
      </c>
      <c r="X174" s="56">
        <v>2</v>
      </c>
      <c r="Y174" s="58" t="str">
        <f t="shared" si="50"/>
        <v>دبستان و راهنمایی</v>
      </c>
      <c r="Z174" s="58" t="str">
        <f t="shared" si="51"/>
        <v>7-15</v>
      </c>
      <c r="AA174" s="59">
        <v>1391</v>
      </c>
      <c r="AB174" s="65" t="s">
        <v>2818</v>
      </c>
    </row>
    <row r="175" spans="2:28" ht="21.75">
      <c r="B175" s="57">
        <v>169</v>
      </c>
      <c r="C175" s="69" t="s">
        <v>489</v>
      </c>
      <c r="D175" s="68" t="s">
        <v>635</v>
      </c>
      <c r="E175" s="68" t="s">
        <v>531</v>
      </c>
      <c r="F175" s="68" t="s">
        <v>662</v>
      </c>
      <c r="G175" s="68" t="s">
        <v>310</v>
      </c>
      <c r="H175" s="56" t="s">
        <v>2919</v>
      </c>
      <c r="I175" s="56">
        <v>90</v>
      </c>
      <c r="J175" s="58" t="str">
        <f t="shared" si="57"/>
        <v>کودکانه</v>
      </c>
      <c r="K175" s="58" t="str">
        <f t="shared" si="58"/>
        <v>داستان . شعر . نقاشی</v>
      </c>
      <c r="L175" s="58">
        <f t="shared" si="59"/>
        <v>0</v>
      </c>
      <c r="M175" s="58">
        <f t="shared" si="60"/>
        <v>0</v>
      </c>
      <c r="N175" s="56">
        <v>1</v>
      </c>
      <c r="O175" s="58" t="str">
        <f t="shared" si="56"/>
        <v>*</v>
      </c>
      <c r="P175" s="58" t="str">
        <f t="shared" si="42"/>
        <v>---</v>
      </c>
      <c r="Q175" s="56" t="str">
        <f t="shared" si="43"/>
        <v>---</v>
      </c>
      <c r="R175" s="56" t="str">
        <f t="shared" si="44"/>
        <v>---</v>
      </c>
      <c r="S175" s="56" t="str">
        <f t="shared" si="45"/>
        <v>---</v>
      </c>
      <c r="T175" s="56" t="str">
        <f t="shared" si="46"/>
        <v>---</v>
      </c>
      <c r="U175" s="56" t="str">
        <f t="shared" si="47"/>
        <v>---</v>
      </c>
      <c r="V175" s="56" t="str">
        <f t="shared" si="48"/>
        <v>---</v>
      </c>
      <c r="W175" s="56" t="str">
        <f t="shared" si="49"/>
        <v>---</v>
      </c>
      <c r="X175" s="56">
        <v>2</v>
      </c>
      <c r="Y175" s="58" t="str">
        <f t="shared" si="50"/>
        <v>دبستان و راهنمایی</v>
      </c>
      <c r="Z175" s="58" t="str">
        <f t="shared" si="51"/>
        <v>7-15</v>
      </c>
      <c r="AA175" s="59">
        <v>1391</v>
      </c>
      <c r="AB175" s="65" t="s">
        <v>2818</v>
      </c>
    </row>
    <row r="176" spans="2:28" ht="21.75">
      <c r="B176" s="57">
        <v>170</v>
      </c>
      <c r="C176" s="69" t="s">
        <v>490</v>
      </c>
      <c r="D176" s="68" t="s">
        <v>636</v>
      </c>
      <c r="E176" s="68" t="s">
        <v>531</v>
      </c>
      <c r="F176" s="68" t="s">
        <v>668</v>
      </c>
      <c r="G176" s="68" t="s">
        <v>311</v>
      </c>
      <c r="H176" s="56" t="s">
        <v>2919</v>
      </c>
      <c r="I176" s="56">
        <v>90</v>
      </c>
      <c r="J176" s="58" t="str">
        <f t="shared" si="57"/>
        <v>کودکانه</v>
      </c>
      <c r="K176" s="58" t="str">
        <f t="shared" si="58"/>
        <v>داستان . شعر . نقاشی</v>
      </c>
      <c r="L176" s="58">
        <f t="shared" si="59"/>
        <v>0</v>
      </c>
      <c r="M176" s="58">
        <f t="shared" si="60"/>
        <v>0</v>
      </c>
      <c r="N176" s="56">
        <v>1</v>
      </c>
      <c r="O176" s="58" t="str">
        <f t="shared" si="56"/>
        <v>*</v>
      </c>
      <c r="P176" s="58" t="str">
        <f t="shared" si="42"/>
        <v>---</v>
      </c>
      <c r="Q176" s="56" t="str">
        <f t="shared" si="43"/>
        <v>---</v>
      </c>
      <c r="R176" s="56" t="str">
        <f t="shared" si="44"/>
        <v>---</v>
      </c>
      <c r="S176" s="56" t="str">
        <f t="shared" si="45"/>
        <v>---</v>
      </c>
      <c r="T176" s="56" t="str">
        <f t="shared" si="46"/>
        <v>---</v>
      </c>
      <c r="U176" s="56" t="str">
        <f t="shared" si="47"/>
        <v>---</v>
      </c>
      <c r="V176" s="56" t="str">
        <f t="shared" si="48"/>
        <v>---</v>
      </c>
      <c r="W176" s="56" t="str">
        <f t="shared" si="49"/>
        <v>---</v>
      </c>
      <c r="X176" s="56">
        <v>2</v>
      </c>
      <c r="Y176" s="58" t="str">
        <f t="shared" si="50"/>
        <v>دبستان و راهنمایی</v>
      </c>
      <c r="Z176" s="58" t="str">
        <f t="shared" si="51"/>
        <v>7-15</v>
      </c>
      <c r="AA176" s="59">
        <v>1390</v>
      </c>
      <c r="AB176" s="65" t="s">
        <v>2818</v>
      </c>
    </row>
    <row r="177" spans="2:28" ht="21.75">
      <c r="B177" s="57">
        <v>171</v>
      </c>
      <c r="C177" s="69" t="s">
        <v>491</v>
      </c>
      <c r="D177" s="68" t="s">
        <v>637</v>
      </c>
      <c r="E177" s="68" t="s">
        <v>531</v>
      </c>
      <c r="F177" s="68" t="s">
        <v>662</v>
      </c>
      <c r="G177" s="68" t="s">
        <v>312</v>
      </c>
      <c r="H177" s="56" t="s">
        <v>2919</v>
      </c>
      <c r="I177" s="56">
        <v>90</v>
      </c>
      <c r="J177" s="58" t="str">
        <f t="shared" si="57"/>
        <v>کودکانه</v>
      </c>
      <c r="K177" s="58" t="str">
        <f t="shared" si="58"/>
        <v>داستان . شعر . نقاشی</v>
      </c>
      <c r="L177" s="58">
        <f t="shared" si="59"/>
        <v>0</v>
      </c>
      <c r="M177" s="58">
        <f t="shared" si="60"/>
        <v>0</v>
      </c>
      <c r="N177" s="56">
        <v>1</v>
      </c>
      <c r="O177" s="58" t="str">
        <f t="shared" si="56"/>
        <v>*</v>
      </c>
      <c r="P177" s="58" t="str">
        <f t="shared" si="42"/>
        <v>---</v>
      </c>
      <c r="Q177" s="56" t="str">
        <f t="shared" si="43"/>
        <v>---</v>
      </c>
      <c r="R177" s="56" t="str">
        <f t="shared" si="44"/>
        <v>---</v>
      </c>
      <c r="S177" s="56" t="str">
        <f t="shared" si="45"/>
        <v>---</v>
      </c>
      <c r="T177" s="56" t="str">
        <f t="shared" si="46"/>
        <v>---</v>
      </c>
      <c r="U177" s="56" t="str">
        <f t="shared" si="47"/>
        <v>---</v>
      </c>
      <c r="V177" s="56" t="str">
        <f t="shared" si="48"/>
        <v>---</v>
      </c>
      <c r="W177" s="56" t="str">
        <f t="shared" si="49"/>
        <v>---</v>
      </c>
      <c r="X177" s="56">
        <v>2</v>
      </c>
      <c r="Y177" s="58" t="str">
        <f t="shared" si="50"/>
        <v>دبستان و راهنمایی</v>
      </c>
      <c r="Z177" s="58" t="str">
        <f t="shared" si="51"/>
        <v>7-15</v>
      </c>
      <c r="AA177" s="59">
        <v>1390</v>
      </c>
      <c r="AB177" s="65" t="s">
        <v>2818</v>
      </c>
    </row>
    <row r="178" spans="2:28" ht="21.75">
      <c r="B178" s="57">
        <v>172</v>
      </c>
      <c r="C178" s="69" t="s">
        <v>492</v>
      </c>
      <c r="D178" s="68" t="s">
        <v>638</v>
      </c>
      <c r="E178" s="68" t="s">
        <v>639</v>
      </c>
      <c r="F178" s="68" t="s">
        <v>662</v>
      </c>
      <c r="G178" s="68" t="s">
        <v>313</v>
      </c>
      <c r="H178" s="56" t="s">
        <v>2919</v>
      </c>
      <c r="I178" s="56">
        <v>90</v>
      </c>
      <c r="J178" s="58" t="str">
        <f t="shared" si="57"/>
        <v>کودکانه</v>
      </c>
      <c r="K178" s="58" t="str">
        <f t="shared" si="58"/>
        <v>داستان . شعر . نقاشی</v>
      </c>
      <c r="L178" s="58">
        <f t="shared" si="59"/>
        <v>0</v>
      </c>
      <c r="M178" s="58">
        <f t="shared" si="60"/>
        <v>0</v>
      </c>
      <c r="N178" s="56">
        <v>1</v>
      </c>
      <c r="O178" s="58" t="str">
        <f t="shared" si="56"/>
        <v>*</v>
      </c>
      <c r="P178" s="58" t="str">
        <f t="shared" si="42"/>
        <v>---</v>
      </c>
      <c r="Q178" s="56" t="str">
        <f t="shared" si="43"/>
        <v>---</v>
      </c>
      <c r="R178" s="56" t="str">
        <f t="shared" si="44"/>
        <v>---</v>
      </c>
      <c r="S178" s="56" t="str">
        <f t="shared" si="45"/>
        <v>---</v>
      </c>
      <c r="T178" s="56" t="str">
        <f t="shared" si="46"/>
        <v>---</v>
      </c>
      <c r="U178" s="56" t="str">
        <f t="shared" si="47"/>
        <v>---</v>
      </c>
      <c r="V178" s="56" t="str">
        <f t="shared" si="48"/>
        <v>---</v>
      </c>
      <c r="W178" s="56" t="str">
        <f t="shared" si="49"/>
        <v>---</v>
      </c>
      <c r="X178" s="56">
        <v>2</v>
      </c>
      <c r="Y178" s="58" t="str">
        <f t="shared" si="50"/>
        <v>دبستان و راهنمایی</v>
      </c>
      <c r="Z178" s="58" t="str">
        <f t="shared" si="51"/>
        <v>7-15</v>
      </c>
      <c r="AA178" s="59">
        <v>1390</v>
      </c>
      <c r="AB178" s="65" t="s">
        <v>2818</v>
      </c>
    </row>
    <row r="179" spans="2:28" ht="21.75">
      <c r="B179" s="57">
        <v>173</v>
      </c>
      <c r="C179" s="69" t="s">
        <v>493</v>
      </c>
      <c r="D179" s="68" t="s">
        <v>640</v>
      </c>
      <c r="E179" s="68" t="s">
        <v>531</v>
      </c>
      <c r="F179" s="68" t="s">
        <v>662</v>
      </c>
      <c r="G179" s="68" t="s">
        <v>314</v>
      </c>
      <c r="H179" s="56" t="s">
        <v>2919</v>
      </c>
      <c r="I179" s="56">
        <v>90</v>
      </c>
      <c r="J179" s="58" t="str">
        <f t="shared" si="57"/>
        <v>کودکانه</v>
      </c>
      <c r="K179" s="58" t="str">
        <f t="shared" si="58"/>
        <v>داستان . شعر . نقاشی</v>
      </c>
      <c r="L179" s="58">
        <f t="shared" si="59"/>
        <v>0</v>
      </c>
      <c r="M179" s="58">
        <f t="shared" si="60"/>
        <v>0</v>
      </c>
      <c r="N179" s="56">
        <v>1</v>
      </c>
      <c r="O179" s="58" t="str">
        <f t="shared" si="56"/>
        <v>*</v>
      </c>
      <c r="P179" s="58" t="str">
        <f t="shared" si="42"/>
        <v>---</v>
      </c>
      <c r="Q179" s="56" t="str">
        <f t="shared" si="43"/>
        <v>---</v>
      </c>
      <c r="R179" s="56" t="str">
        <f t="shared" si="44"/>
        <v>---</v>
      </c>
      <c r="S179" s="56" t="str">
        <f t="shared" si="45"/>
        <v>---</v>
      </c>
      <c r="T179" s="56" t="str">
        <f t="shared" si="46"/>
        <v>---</v>
      </c>
      <c r="U179" s="56" t="str">
        <f t="shared" si="47"/>
        <v>---</v>
      </c>
      <c r="V179" s="56" t="str">
        <f t="shared" si="48"/>
        <v>---</v>
      </c>
      <c r="W179" s="56" t="str">
        <f t="shared" si="49"/>
        <v>---</v>
      </c>
      <c r="X179" s="56">
        <v>2</v>
      </c>
      <c r="Y179" s="58" t="str">
        <f t="shared" si="50"/>
        <v>دبستان و راهنمایی</v>
      </c>
      <c r="Z179" s="58" t="str">
        <f t="shared" si="51"/>
        <v>7-15</v>
      </c>
      <c r="AA179" s="59">
        <v>1391</v>
      </c>
      <c r="AB179" s="65" t="s">
        <v>2818</v>
      </c>
    </row>
    <row r="180" spans="2:28" ht="21.75">
      <c r="B180" s="57">
        <v>174</v>
      </c>
      <c r="C180" s="69" t="s">
        <v>494</v>
      </c>
      <c r="D180" s="68" t="s">
        <v>641</v>
      </c>
      <c r="E180" s="68" t="s">
        <v>531</v>
      </c>
      <c r="F180" s="68" t="s">
        <v>662</v>
      </c>
      <c r="G180" s="68" t="s">
        <v>315</v>
      </c>
      <c r="H180" s="56" t="s">
        <v>2919</v>
      </c>
      <c r="I180" s="56">
        <v>90</v>
      </c>
      <c r="J180" s="58" t="str">
        <f t="shared" si="57"/>
        <v>کودکانه</v>
      </c>
      <c r="K180" s="58" t="str">
        <f t="shared" si="58"/>
        <v>داستان . شعر . نقاشی</v>
      </c>
      <c r="L180" s="58">
        <f t="shared" si="59"/>
        <v>0</v>
      </c>
      <c r="M180" s="58">
        <f t="shared" si="60"/>
        <v>0</v>
      </c>
      <c r="N180" s="56">
        <v>1</v>
      </c>
      <c r="O180" s="58" t="str">
        <f t="shared" si="56"/>
        <v>*</v>
      </c>
      <c r="P180" s="58" t="str">
        <f t="shared" si="42"/>
        <v>---</v>
      </c>
      <c r="Q180" s="56" t="str">
        <f t="shared" si="43"/>
        <v>---</v>
      </c>
      <c r="R180" s="56" t="str">
        <f t="shared" si="44"/>
        <v>---</v>
      </c>
      <c r="S180" s="56" t="str">
        <f t="shared" si="45"/>
        <v>---</v>
      </c>
      <c r="T180" s="56" t="str">
        <f t="shared" si="46"/>
        <v>---</v>
      </c>
      <c r="U180" s="56" t="str">
        <f t="shared" si="47"/>
        <v>---</v>
      </c>
      <c r="V180" s="56" t="str">
        <f t="shared" si="48"/>
        <v>---</v>
      </c>
      <c r="W180" s="56" t="str">
        <f t="shared" si="49"/>
        <v>---</v>
      </c>
      <c r="X180" s="56">
        <v>2</v>
      </c>
      <c r="Y180" s="58" t="str">
        <f t="shared" si="50"/>
        <v>دبستان و راهنمایی</v>
      </c>
      <c r="Z180" s="58" t="str">
        <f t="shared" si="51"/>
        <v>7-15</v>
      </c>
      <c r="AA180" s="59">
        <v>1391</v>
      </c>
      <c r="AB180" s="65" t="s">
        <v>2818</v>
      </c>
    </row>
    <row r="181" spans="2:28" ht="21.75">
      <c r="B181" s="57">
        <v>175</v>
      </c>
      <c r="C181" s="69" t="s">
        <v>495</v>
      </c>
      <c r="D181" s="68" t="s">
        <v>642</v>
      </c>
      <c r="E181" s="68" t="s">
        <v>643</v>
      </c>
      <c r="F181" s="68" t="s">
        <v>662</v>
      </c>
      <c r="G181" s="68" t="s">
        <v>316</v>
      </c>
      <c r="H181" s="56" t="s">
        <v>2919</v>
      </c>
      <c r="I181" s="56">
        <v>90</v>
      </c>
      <c r="J181" s="58" t="str">
        <f t="shared" si="57"/>
        <v>کودکانه</v>
      </c>
      <c r="K181" s="58" t="str">
        <f t="shared" si="58"/>
        <v>داستان . شعر . نقاشی</v>
      </c>
      <c r="L181" s="58">
        <f t="shared" si="59"/>
        <v>0</v>
      </c>
      <c r="M181" s="58">
        <f t="shared" si="60"/>
        <v>0</v>
      </c>
      <c r="N181" s="56">
        <v>1</v>
      </c>
      <c r="O181" s="58" t="str">
        <f t="shared" si="56"/>
        <v>*</v>
      </c>
      <c r="P181" s="58" t="str">
        <f t="shared" si="42"/>
        <v>---</v>
      </c>
      <c r="Q181" s="56" t="str">
        <f t="shared" si="43"/>
        <v>---</v>
      </c>
      <c r="R181" s="56" t="str">
        <f t="shared" si="44"/>
        <v>---</v>
      </c>
      <c r="S181" s="56" t="str">
        <f t="shared" si="45"/>
        <v>---</v>
      </c>
      <c r="T181" s="56" t="str">
        <f t="shared" si="46"/>
        <v>---</v>
      </c>
      <c r="U181" s="56" t="str">
        <f t="shared" si="47"/>
        <v>---</v>
      </c>
      <c r="V181" s="56" t="str">
        <f t="shared" si="48"/>
        <v>---</v>
      </c>
      <c r="W181" s="56" t="str">
        <f t="shared" si="49"/>
        <v>---</v>
      </c>
      <c r="X181" s="56">
        <v>2</v>
      </c>
      <c r="Y181" s="58" t="str">
        <f t="shared" si="50"/>
        <v>دبستان و راهنمایی</v>
      </c>
      <c r="Z181" s="58" t="str">
        <f t="shared" si="51"/>
        <v>7-15</v>
      </c>
      <c r="AA181" s="59">
        <v>1391</v>
      </c>
      <c r="AB181" s="65" t="s">
        <v>2817</v>
      </c>
    </row>
    <row r="182" spans="2:28" ht="21.75">
      <c r="B182" s="57">
        <v>176</v>
      </c>
      <c r="C182" s="69" t="s">
        <v>496</v>
      </c>
      <c r="D182" s="68" t="s">
        <v>644</v>
      </c>
      <c r="E182" s="68" t="s">
        <v>620</v>
      </c>
      <c r="F182" s="68" t="s">
        <v>662</v>
      </c>
      <c r="G182" s="68" t="s">
        <v>317</v>
      </c>
      <c r="H182" s="56" t="s">
        <v>2919</v>
      </c>
      <c r="I182" s="56">
        <v>90</v>
      </c>
      <c r="J182" s="58" t="str">
        <f t="shared" si="57"/>
        <v>کودکانه</v>
      </c>
      <c r="K182" s="58" t="str">
        <f t="shared" si="58"/>
        <v>داستان . شعر . نقاشی</v>
      </c>
      <c r="L182" s="58">
        <f t="shared" si="59"/>
        <v>0</v>
      </c>
      <c r="M182" s="58">
        <f t="shared" si="60"/>
        <v>0</v>
      </c>
      <c r="N182" s="56">
        <v>1</v>
      </c>
      <c r="O182" s="58" t="str">
        <f t="shared" si="56"/>
        <v>*</v>
      </c>
      <c r="P182" s="58" t="str">
        <f t="shared" si="42"/>
        <v>---</v>
      </c>
      <c r="Q182" s="56" t="str">
        <f t="shared" si="43"/>
        <v>---</v>
      </c>
      <c r="R182" s="56" t="str">
        <f t="shared" si="44"/>
        <v>---</v>
      </c>
      <c r="S182" s="56" t="str">
        <f t="shared" si="45"/>
        <v>---</v>
      </c>
      <c r="T182" s="56" t="str">
        <f t="shared" si="46"/>
        <v>---</v>
      </c>
      <c r="U182" s="56" t="str">
        <f t="shared" si="47"/>
        <v>---</v>
      </c>
      <c r="V182" s="56" t="str">
        <f t="shared" si="48"/>
        <v>---</v>
      </c>
      <c r="W182" s="56" t="str">
        <f t="shared" si="49"/>
        <v>---</v>
      </c>
      <c r="X182" s="56">
        <v>2</v>
      </c>
      <c r="Y182" s="58" t="str">
        <f t="shared" si="50"/>
        <v>دبستان و راهنمایی</v>
      </c>
      <c r="Z182" s="58" t="str">
        <f t="shared" si="51"/>
        <v>7-15</v>
      </c>
      <c r="AA182" s="59">
        <v>1391</v>
      </c>
      <c r="AB182" s="65" t="s">
        <v>2818</v>
      </c>
    </row>
    <row r="183" spans="2:28" ht="21.75">
      <c r="B183" s="57">
        <v>177</v>
      </c>
      <c r="C183" s="69" t="s">
        <v>497</v>
      </c>
      <c r="D183" s="68" t="s">
        <v>644</v>
      </c>
      <c r="E183" s="68" t="s">
        <v>620</v>
      </c>
      <c r="F183" s="68" t="s">
        <v>662</v>
      </c>
      <c r="G183" s="68" t="s">
        <v>318</v>
      </c>
      <c r="H183" s="56" t="s">
        <v>2919</v>
      </c>
      <c r="I183" s="56">
        <v>90</v>
      </c>
      <c r="J183" s="58" t="str">
        <f t="shared" si="57"/>
        <v>کودکانه</v>
      </c>
      <c r="K183" s="58" t="str">
        <f t="shared" si="58"/>
        <v>داستان . شعر . نقاشی</v>
      </c>
      <c r="L183" s="58">
        <f t="shared" si="59"/>
        <v>0</v>
      </c>
      <c r="M183" s="58">
        <f t="shared" si="60"/>
        <v>0</v>
      </c>
      <c r="N183" s="56">
        <v>1</v>
      </c>
      <c r="O183" s="58" t="str">
        <f t="shared" si="56"/>
        <v>*</v>
      </c>
      <c r="P183" s="58" t="str">
        <f t="shared" si="42"/>
        <v>---</v>
      </c>
      <c r="Q183" s="56" t="str">
        <f t="shared" si="43"/>
        <v>---</v>
      </c>
      <c r="R183" s="56" t="str">
        <f t="shared" si="44"/>
        <v>---</v>
      </c>
      <c r="S183" s="56" t="str">
        <f t="shared" si="45"/>
        <v>---</v>
      </c>
      <c r="T183" s="56" t="str">
        <f t="shared" si="46"/>
        <v>---</v>
      </c>
      <c r="U183" s="56" t="str">
        <f t="shared" si="47"/>
        <v>---</v>
      </c>
      <c r="V183" s="56" t="str">
        <f t="shared" si="48"/>
        <v>---</v>
      </c>
      <c r="W183" s="56" t="str">
        <f t="shared" si="49"/>
        <v>---</v>
      </c>
      <c r="X183" s="56">
        <v>2</v>
      </c>
      <c r="Y183" s="58" t="str">
        <f t="shared" si="50"/>
        <v>دبستان و راهنمایی</v>
      </c>
      <c r="Z183" s="58" t="str">
        <f t="shared" si="51"/>
        <v>7-15</v>
      </c>
      <c r="AA183" s="59">
        <v>1391</v>
      </c>
      <c r="AB183" s="65" t="s">
        <v>2818</v>
      </c>
    </row>
    <row r="184" spans="2:28" ht="21.75">
      <c r="B184" s="57">
        <v>178</v>
      </c>
      <c r="C184" s="69" t="s">
        <v>498</v>
      </c>
      <c r="D184" s="68" t="s">
        <v>645</v>
      </c>
      <c r="E184" s="68" t="s">
        <v>622</v>
      </c>
      <c r="F184" s="68" t="s">
        <v>662</v>
      </c>
      <c r="G184" s="68" t="s">
        <v>319</v>
      </c>
      <c r="H184" s="56" t="s">
        <v>2919</v>
      </c>
      <c r="I184" s="56">
        <v>90</v>
      </c>
      <c r="J184" s="58" t="str">
        <f t="shared" si="57"/>
        <v>کودکانه</v>
      </c>
      <c r="K184" s="58" t="str">
        <f t="shared" si="58"/>
        <v>داستان . شعر . نقاشی</v>
      </c>
      <c r="L184" s="58">
        <f t="shared" si="59"/>
        <v>0</v>
      </c>
      <c r="M184" s="58">
        <f t="shared" si="60"/>
        <v>0</v>
      </c>
      <c r="N184" s="56">
        <v>1</v>
      </c>
      <c r="O184" s="58" t="str">
        <f t="shared" si="56"/>
        <v>*</v>
      </c>
      <c r="P184" s="58" t="str">
        <f t="shared" si="42"/>
        <v>---</v>
      </c>
      <c r="Q184" s="56" t="str">
        <f t="shared" si="43"/>
        <v>---</v>
      </c>
      <c r="R184" s="56" t="str">
        <f t="shared" si="44"/>
        <v>---</v>
      </c>
      <c r="S184" s="56" t="str">
        <f t="shared" si="45"/>
        <v>---</v>
      </c>
      <c r="T184" s="56" t="str">
        <f t="shared" si="46"/>
        <v>---</v>
      </c>
      <c r="U184" s="56" t="str">
        <f t="shared" si="47"/>
        <v>---</v>
      </c>
      <c r="V184" s="56" t="str">
        <f t="shared" si="48"/>
        <v>---</v>
      </c>
      <c r="W184" s="56" t="str">
        <f t="shared" si="49"/>
        <v>---</v>
      </c>
      <c r="X184" s="56">
        <v>2</v>
      </c>
      <c r="Y184" s="58" t="str">
        <f t="shared" si="50"/>
        <v>دبستان و راهنمایی</v>
      </c>
      <c r="Z184" s="58" t="str">
        <f t="shared" si="51"/>
        <v>7-15</v>
      </c>
      <c r="AA184" s="59">
        <v>1391</v>
      </c>
      <c r="AB184" s="65" t="s">
        <v>2818</v>
      </c>
    </row>
    <row r="185" spans="2:28" ht="21.75">
      <c r="B185" s="57">
        <v>179</v>
      </c>
      <c r="C185" s="69" t="s">
        <v>4744</v>
      </c>
      <c r="D185" s="68" t="s">
        <v>646</v>
      </c>
      <c r="E185" s="68" t="s">
        <v>647</v>
      </c>
      <c r="F185" s="68" t="s">
        <v>662</v>
      </c>
      <c r="G185" s="68" t="s">
        <v>320</v>
      </c>
      <c r="H185" s="56" t="s">
        <v>2919</v>
      </c>
      <c r="I185" s="56">
        <v>90</v>
      </c>
      <c r="J185" s="58" t="str">
        <f t="shared" si="57"/>
        <v>کودکانه</v>
      </c>
      <c r="K185" s="58" t="str">
        <f t="shared" si="58"/>
        <v>داستان . شعر . نقاشی</v>
      </c>
      <c r="L185" s="58">
        <f t="shared" si="59"/>
        <v>0</v>
      </c>
      <c r="M185" s="58">
        <f t="shared" si="60"/>
        <v>0</v>
      </c>
      <c r="N185" s="56">
        <v>1</v>
      </c>
      <c r="O185" s="58" t="str">
        <f t="shared" si="56"/>
        <v>*</v>
      </c>
      <c r="P185" s="58" t="str">
        <f t="shared" si="42"/>
        <v>---</v>
      </c>
      <c r="Q185" s="56" t="str">
        <f t="shared" si="43"/>
        <v>---</v>
      </c>
      <c r="R185" s="56" t="str">
        <f t="shared" si="44"/>
        <v>---</v>
      </c>
      <c r="S185" s="56" t="str">
        <f t="shared" si="45"/>
        <v>---</v>
      </c>
      <c r="T185" s="56" t="str">
        <f t="shared" si="46"/>
        <v>---</v>
      </c>
      <c r="U185" s="56" t="str">
        <f t="shared" si="47"/>
        <v>---</v>
      </c>
      <c r="V185" s="56" t="str">
        <f t="shared" si="48"/>
        <v>---</v>
      </c>
      <c r="W185" s="56" t="str">
        <f t="shared" si="49"/>
        <v>---</v>
      </c>
      <c r="X185" s="56">
        <v>2</v>
      </c>
      <c r="Y185" s="58" t="str">
        <f t="shared" si="50"/>
        <v>دبستان و راهنمایی</v>
      </c>
      <c r="Z185" s="58" t="str">
        <f t="shared" si="51"/>
        <v>7-15</v>
      </c>
      <c r="AA185" s="59">
        <v>1392</v>
      </c>
      <c r="AB185" s="65" t="s">
        <v>2824</v>
      </c>
    </row>
    <row r="186" spans="2:28" ht="21.75">
      <c r="B186" s="57">
        <v>180</v>
      </c>
      <c r="C186" s="69" t="s">
        <v>499</v>
      </c>
      <c r="D186" s="68" t="s">
        <v>648</v>
      </c>
      <c r="E186" s="68" t="s">
        <v>629</v>
      </c>
      <c r="F186" s="68" t="s">
        <v>662</v>
      </c>
      <c r="G186" s="68" t="s">
        <v>320</v>
      </c>
      <c r="H186" s="56" t="s">
        <v>2919</v>
      </c>
      <c r="I186" s="56">
        <v>90</v>
      </c>
      <c r="J186" s="58" t="str">
        <f t="shared" si="57"/>
        <v>کودکانه</v>
      </c>
      <c r="K186" s="58" t="str">
        <f t="shared" si="58"/>
        <v>داستان . شعر . نقاشی</v>
      </c>
      <c r="L186" s="58">
        <f t="shared" si="59"/>
        <v>0</v>
      </c>
      <c r="M186" s="58">
        <f t="shared" si="60"/>
        <v>0</v>
      </c>
      <c r="N186" s="56">
        <v>1</v>
      </c>
      <c r="O186" s="58" t="str">
        <f t="shared" si="56"/>
        <v>*</v>
      </c>
      <c r="P186" s="58" t="str">
        <f t="shared" si="42"/>
        <v>---</v>
      </c>
      <c r="Q186" s="56" t="str">
        <f t="shared" si="43"/>
        <v>---</v>
      </c>
      <c r="R186" s="56" t="str">
        <f t="shared" si="44"/>
        <v>---</v>
      </c>
      <c r="S186" s="56" t="str">
        <f t="shared" si="45"/>
        <v>---</v>
      </c>
      <c r="T186" s="56" t="str">
        <f t="shared" si="46"/>
        <v>---</v>
      </c>
      <c r="U186" s="56" t="str">
        <f t="shared" si="47"/>
        <v>---</v>
      </c>
      <c r="V186" s="56" t="str">
        <f t="shared" si="48"/>
        <v>---</v>
      </c>
      <c r="W186" s="56" t="str">
        <f t="shared" si="49"/>
        <v>---</v>
      </c>
      <c r="X186" s="56">
        <v>2</v>
      </c>
      <c r="Y186" s="58" t="str">
        <f t="shared" si="50"/>
        <v>دبستان و راهنمایی</v>
      </c>
      <c r="Z186" s="58" t="str">
        <f t="shared" si="51"/>
        <v>7-15</v>
      </c>
      <c r="AA186" s="59">
        <v>1391</v>
      </c>
      <c r="AB186" s="65" t="s">
        <v>2820</v>
      </c>
    </row>
    <row r="187" spans="2:28" ht="21.75">
      <c r="B187" s="57">
        <v>181</v>
      </c>
      <c r="C187" s="69" t="s">
        <v>500</v>
      </c>
      <c r="D187" s="68" t="s">
        <v>649</v>
      </c>
      <c r="E187" s="68" t="s">
        <v>531</v>
      </c>
      <c r="F187" s="68" t="s">
        <v>662</v>
      </c>
      <c r="G187" s="68" t="s">
        <v>321</v>
      </c>
      <c r="H187" s="56" t="s">
        <v>2919</v>
      </c>
      <c r="I187" s="56">
        <v>90</v>
      </c>
      <c r="J187" s="58" t="str">
        <f t="shared" si="57"/>
        <v>کودکانه</v>
      </c>
      <c r="K187" s="58" t="str">
        <f t="shared" si="58"/>
        <v>داستان . شعر . نقاشی</v>
      </c>
      <c r="L187" s="58">
        <f t="shared" si="59"/>
        <v>0</v>
      </c>
      <c r="M187" s="58">
        <f t="shared" si="60"/>
        <v>0</v>
      </c>
      <c r="N187" s="56">
        <v>1</v>
      </c>
      <c r="O187" s="58" t="str">
        <f t="shared" si="56"/>
        <v>*</v>
      </c>
      <c r="P187" s="58" t="str">
        <f t="shared" si="42"/>
        <v>---</v>
      </c>
      <c r="Q187" s="56" t="str">
        <f t="shared" si="43"/>
        <v>---</v>
      </c>
      <c r="R187" s="56" t="str">
        <f t="shared" si="44"/>
        <v>---</v>
      </c>
      <c r="S187" s="56" t="str">
        <f t="shared" si="45"/>
        <v>---</v>
      </c>
      <c r="T187" s="56" t="str">
        <f t="shared" si="46"/>
        <v>---</v>
      </c>
      <c r="U187" s="56" t="str">
        <f t="shared" si="47"/>
        <v>---</v>
      </c>
      <c r="V187" s="56" t="str">
        <f t="shared" si="48"/>
        <v>---</v>
      </c>
      <c r="W187" s="56" t="str">
        <f t="shared" si="49"/>
        <v>---</v>
      </c>
      <c r="X187" s="56">
        <v>1</v>
      </c>
      <c r="Y187" s="58" t="str">
        <f t="shared" si="50"/>
        <v>قبل دبستان</v>
      </c>
      <c r="Z187" s="58" t="str">
        <f t="shared" si="51"/>
        <v>تا 6 سال</v>
      </c>
      <c r="AA187" s="59">
        <v>1390</v>
      </c>
      <c r="AB187" s="65" t="s">
        <v>2818</v>
      </c>
    </row>
    <row r="188" spans="2:28" ht="21.75">
      <c r="B188" s="57">
        <v>182</v>
      </c>
      <c r="C188" s="69" t="s">
        <v>501</v>
      </c>
      <c r="D188" s="68" t="s">
        <v>568</v>
      </c>
      <c r="E188" s="68" t="s">
        <v>531</v>
      </c>
      <c r="F188" s="68" t="s">
        <v>662</v>
      </c>
      <c r="G188" s="68" t="s">
        <v>322</v>
      </c>
      <c r="H188" s="56" t="s">
        <v>2919</v>
      </c>
      <c r="I188" s="56">
        <v>90</v>
      </c>
      <c r="J188" s="58" t="str">
        <f t="shared" si="57"/>
        <v>کودکانه</v>
      </c>
      <c r="K188" s="58" t="str">
        <f t="shared" si="58"/>
        <v>داستان . شعر . نقاشی</v>
      </c>
      <c r="L188" s="58">
        <f t="shared" si="59"/>
        <v>0</v>
      </c>
      <c r="M188" s="58">
        <f t="shared" si="60"/>
        <v>0</v>
      </c>
      <c r="N188" s="56">
        <v>1</v>
      </c>
      <c r="O188" s="58" t="str">
        <f t="shared" si="56"/>
        <v>*</v>
      </c>
      <c r="P188" s="58" t="str">
        <f t="shared" si="42"/>
        <v>---</v>
      </c>
      <c r="Q188" s="56" t="str">
        <f t="shared" si="43"/>
        <v>---</v>
      </c>
      <c r="R188" s="56" t="str">
        <f t="shared" si="44"/>
        <v>---</v>
      </c>
      <c r="S188" s="56" t="str">
        <f t="shared" si="45"/>
        <v>---</v>
      </c>
      <c r="T188" s="56" t="str">
        <f t="shared" si="46"/>
        <v>---</v>
      </c>
      <c r="U188" s="56" t="str">
        <f t="shared" si="47"/>
        <v>---</v>
      </c>
      <c r="V188" s="56" t="str">
        <f t="shared" si="48"/>
        <v>---</v>
      </c>
      <c r="W188" s="56" t="str">
        <f t="shared" si="49"/>
        <v>---</v>
      </c>
      <c r="X188" s="56">
        <v>1</v>
      </c>
      <c r="Y188" s="58" t="str">
        <f t="shared" si="50"/>
        <v>قبل دبستان</v>
      </c>
      <c r="Z188" s="58" t="str">
        <f t="shared" si="51"/>
        <v>تا 6 سال</v>
      </c>
      <c r="AA188" s="59">
        <v>1388</v>
      </c>
      <c r="AB188" s="65" t="s">
        <v>2818</v>
      </c>
    </row>
    <row r="189" spans="2:28" ht="21.75">
      <c r="B189" s="57">
        <v>183</v>
      </c>
      <c r="C189" s="69" t="s">
        <v>502</v>
      </c>
      <c r="D189" s="68" t="s">
        <v>568</v>
      </c>
      <c r="E189" s="68" t="s">
        <v>531</v>
      </c>
      <c r="F189" s="68" t="s">
        <v>662</v>
      </c>
      <c r="G189" s="68" t="s">
        <v>323</v>
      </c>
      <c r="H189" s="56" t="s">
        <v>2919</v>
      </c>
      <c r="I189" s="56">
        <v>90</v>
      </c>
      <c r="J189" s="58" t="str">
        <f t="shared" si="57"/>
        <v>کودکانه</v>
      </c>
      <c r="K189" s="58" t="str">
        <f t="shared" si="58"/>
        <v>داستان . شعر . نقاشی</v>
      </c>
      <c r="L189" s="58">
        <f t="shared" si="59"/>
        <v>0</v>
      </c>
      <c r="M189" s="58">
        <f t="shared" si="60"/>
        <v>0</v>
      </c>
      <c r="N189" s="56">
        <v>1</v>
      </c>
      <c r="O189" s="58" t="str">
        <f t="shared" si="56"/>
        <v>*</v>
      </c>
      <c r="P189" s="58" t="str">
        <f t="shared" si="42"/>
        <v>---</v>
      </c>
      <c r="Q189" s="56" t="str">
        <f t="shared" si="43"/>
        <v>---</v>
      </c>
      <c r="R189" s="56" t="str">
        <f t="shared" si="44"/>
        <v>---</v>
      </c>
      <c r="S189" s="56" t="str">
        <f t="shared" si="45"/>
        <v>---</v>
      </c>
      <c r="T189" s="56" t="str">
        <f t="shared" si="46"/>
        <v>---</v>
      </c>
      <c r="U189" s="56" t="str">
        <f t="shared" si="47"/>
        <v>---</v>
      </c>
      <c r="V189" s="56" t="str">
        <f t="shared" si="48"/>
        <v>---</v>
      </c>
      <c r="W189" s="56" t="str">
        <f t="shared" si="49"/>
        <v>---</v>
      </c>
      <c r="X189" s="56">
        <v>1</v>
      </c>
      <c r="Y189" s="58" t="str">
        <f t="shared" si="50"/>
        <v>قبل دبستان</v>
      </c>
      <c r="Z189" s="58" t="str">
        <f t="shared" si="51"/>
        <v>تا 6 سال</v>
      </c>
      <c r="AA189" s="59">
        <v>1388</v>
      </c>
      <c r="AB189" s="65" t="s">
        <v>2818</v>
      </c>
    </row>
    <row r="190" spans="2:28" ht="27" customHeight="1">
      <c r="B190" s="57">
        <v>184</v>
      </c>
      <c r="C190" s="69" t="s">
        <v>503</v>
      </c>
      <c r="D190" s="68" t="s">
        <v>568</v>
      </c>
      <c r="E190" s="68" t="s">
        <v>531</v>
      </c>
      <c r="F190" s="68" t="s">
        <v>662</v>
      </c>
      <c r="G190" s="68" t="s">
        <v>324</v>
      </c>
      <c r="H190" s="56" t="s">
        <v>2919</v>
      </c>
      <c r="I190" s="56">
        <v>90</v>
      </c>
      <c r="J190" s="58" t="str">
        <f t="shared" si="57"/>
        <v>کودکانه</v>
      </c>
      <c r="K190" s="58" t="str">
        <f t="shared" si="58"/>
        <v>داستان . شعر . نقاشی</v>
      </c>
      <c r="L190" s="58">
        <f t="shared" si="59"/>
        <v>0</v>
      </c>
      <c r="M190" s="58">
        <f t="shared" si="60"/>
        <v>0</v>
      </c>
      <c r="N190" s="56">
        <v>1</v>
      </c>
      <c r="O190" s="58" t="str">
        <f t="shared" si="56"/>
        <v>*</v>
      </c>
      <c r="P190" s="58" t="str">
        <f t="shared" si="42"/>
        <v>---</v>
      </c>
      <c r="Q190" s="56" t="str">
        <f t="shared" si="43"/>
        <v>---</v>
      </c>
      <c r="R190" s="56" t="str">
        <f t="shared" si="44"/>
        <v>---</v>
      </c>
      <c r="S190" s="56" t="str">
        <f t="shared" si="45"/>
        <v>---</v>
      </c>
      <c r="T190" s="56" t="str">
        <f t="shared" si="46"/>
        <v>---</v>
      </c>
      <c r="U190" s="56" t="str">
        <f t="shared" si="47"/>
        <v>---</v>
      </c>
      <c r="V190" s="56" t="str">
        <f t="shared" si="48"/>
        <v>---</v>
      </c>
      <c r="W190" s="56" t="str">
        <f t="shared" si="49"/>
        <v>---</v>
      </c>
      <c r="X190" s="56">
        <v>1</v>
      </c>
      <c r="Y190" s="58" t="str">
        <f t="shared" si="50"/>
        <v>قبل دبستان</v>
      </c>
      <c r="Z190" s="58" t="str">
        <f t="shared" si="51"/>
        <v>تا 6 سال</v>
      </c>
      <c r="AA190" s="59">
        <v>1390</v>
      </c>
      <c r="AB190" s="65" t="s">
        <v>2818</v>
      </c>
    </row>
    <row r="191" spans="2:28" ht="30.75" customHeight="1">
      <c r="B191" s="57">
        <v>185</v>
      </c>
      <c r="C191" s="69" t="s">
        <v>504</v>
      </c>
      <c r="D191" s="68" t="s">
        <v>650</v>
      </c>
      <c r="E191" s="68" t="s">
        <v>531</v>
      </c>
      <c r="F191" s="68" t="s">
        <v>662</v>
      </c>
      <c r="G191" s="68" t="s">
        <v>325</v>
      </c>
      <c r="H191" s="56" t="s">
        <v>2919</v>
      </c>
      <c r="I191" s="56">
        <v>90</v>
      </c>
      <c r="J191" s="58" t="str">
        <f t="shared" si="57"/>
        <v>کودک و نوجوان</v>
      </c>
      <c r="K191" s="58">
        <f t="shared" si="58"/>
        <v>0</v>
      </c>
      <c r="L191" s="58">
        <f t="shared" si="59"/>
        <v>0</v>
      </c>
      <c r="M191" s="58">
        <f t="shared" si="60"/>
        <v>0</v>
      </c>
      <c r="N191" s="56">
        <v>1</v>
      </c>
      <c r="O191" s="58" t="str">
        <f>VLOOKUP($N260,qwert,2,FALSE)</f>
        <v>*</v>
      </c>
      <c r="P191" s="58" t="str">
        <f>VLOOKUP($N191,qwert1,3,FALSE)</f>
        <v>---</v>
      </c>
      <c r="Q191" s="56" t="str">
        <f>VLOOKUP($N191,qwert1,4,FALSE)</f>
        <v>---</v>
      </c>
      <c r="R191" s="56" t="str">
        <f>VLOOKUP($N191,qwert1,5,FALSE)</f>
        <v>---</v>
      </c>
      <c r="S191" s="56" t="str">
        <f>VLOOKUP($N191,qwert1,6,FALSE)</f>
        <v>---</v>
      </c>
      <c r="T191" s="56" t="str">
        <f>VLOOKUP($N191,qwert1,7,FALSE)</f>
        <v>---</v>
      </c>
      <c r="U191" s="56" t="str">
        <f>VLOOKUP($N191,qwert1,8,FALSE)</f>
        <v>---</v>
      </c>
      <c r="V191" s="56" t="str">
        <f>VLOOKUP($N191,qwert1,9,FALSE)</f>
        <v>---</v>
      </c>
      <c r="W191" s="56" t="str">
        <f>VLOOKUP($N191,qwert1,10,FALSE)</f>
        <v>---</v>
      </c>
      <c r="X191" s="58">
        <v>2</v>
      </c>
      <c r="Y191" s="58" t="str">
        <f t="shared" ref="Y191" si="61">VLOOKUP(X191,qwer,2,FALSE)</f>
        <v>دبستان و راهنمایی</v>
      </c>
      <c r="Z191" s="58"/>
      <c r="AA191" s="59">
        <v>1387</v>
      </c>
      <c r="AB191" s="65" t="s">
        <v>2818</v>
      </c>
    </row>
    <row r="192" spans="2:28" ht="30.75" customHeight="1">
      <c r="B192" s="57">
        <v>186</v>
      </c>
      <c r="C192" s="69" t="s">
        <v>505</v>
      </c>
      <c r="D192" s="68" t="s">
        <v>651</v>
      </c>
      <c r="E192" s="68" t="s">
        <v>531</v>
      </c>
      <c r="F192" s="68" t="s">
        <v>661</v>
      </c>
      <c r="G192" s="68" t="s">
        <v>326</v>
      </c>
      <c r="H192" s="56" t="s">
        <v>2919</v>
      </c>
      <c r="I192" s="56">
        <v>93</v>
      </c>
      <c r="J192" s="58" t="str">
        <f t="shared" si="57"/>
        <v>علوم فنی</v>
      </c>
      <c r="K192" s="58" t="str">
        <f t="shared" si="58"/>
        <v xml:space="preserve">کامپیوتر </v>
      </c>
      <c r="L192" s="58" t="str">
        <f t="shared" si="59"/>
        <v>---</v>
      </c>
      <c r="M192" s="58" t="str">
        <f t="shared" si="60"/>
        <v>---</v>
      </c>
      <c r="N192" s="56">
        <v>1</v>
      </c>
      <c r="O192" s="58" t="s">
        <v>2990</v>
      </c>
      <c r="P192" s="58"/>
      <c r="Q192" s="56"/>
      <c r="R192" s="56"/>
      <c r="S192" s="56"/>
      <c r="T192" s="56"/>
      <c r="U192" s="56"/>
      <c r="V192" s="56"/>
      <c r="W192" s="56"/>
      <c r="X192" s="56">
        <v>3</v>
      </c>
      <c r="Y192" s="58"/>
      <c r="Z192" s="58"/>
      <c r="AA192" s="59">
        <v>1391</v>
      </c>
      <c r="AB192" s="65" t="s">
        <v>2818</v>
      </c>
    </row>
    <row r="193" spans="2:28" ht="30.75" customHeight="1">
      <c r="B193" s="57">
        <v>187</v>
      </c>
      <c r="C193" s="69" t="s">
        <v>2921</v>
      </c>
      <c r="D193" s="68" t="s">
        <v>538</v>
      </c>
      <c r="E193" s="68" t="s">
        <v>539</v>
      </c>
      <c r="F193" s="68" t="s">
        <v>170</v>
      </c>
      <c r="G193" s="68" t="s">
        <v>2922</v>
      </c>
      <c r="H193" s="56" t="s">
        <v>2920</v>
      </c>
      <c r="I193" s="56">
        <v>72</v>
      </c>
      <c r="J193" s="58" t="str">
        <f t="shared" si="57"/>
        <v>مرجع</v>
      </c>
      <c r="K193" s="58" t="str">
        <f t="shared" si="58"/>
        <v>دایره المعارف</v>
      </c>
      <c r="L193" s="58" t="str">
        <f t="shared" si="59"/>
        <v>---</v>
      </c>
      <c r="M193" s="58" t="str">
        <f t="shared" si="60"/>
        <v>---</v>
      </c>
      <c r="N193" s="56">
        <v>1</v>
      </c>
      <c r="O193" s="58"/>
      <c r="P193" s="58"/>
      <c r="Q193" s="56"/>
      <c r="R193" s="56"/>
      <c r="S193" s="56"/>
      <c r="T193" s="56"/>
      <c r="U193" s="56"/>
      <c r="V193" s="56"/>
      <c r="W193" s="56"/>
      <c r="X193" s="56">
        <v>3</v>
      </c>
      <c r="Y193" s="58"/>
      <c r="Z193" s="58"/>
      <c r="AA193" s="59">
        <v>1391</v>
      </c>
      <c r="AB193" s="65" t="s">
        <v>2821</v>
      </c>
    </row>
    <row r="194" spans="2:28" ht="30.75" customHeight="1">
      <c r="B194" s="57">
        <v>188</v>
      </c>
      <c r="C194" s="69" t="s">
        <v>2988</v>
      </c>
      <c r="D194" s="68" t="s">
        <v>2989</v>
      </c>
      <c r="E194" s="68"/>
      <c r="F194" s="68" t="s">
        <v>170</v>
      </c>
      <c r="G194" s="68" t="s">
        <v>2923</v>
      </c>
      <c r="H194" s="56" t="s">
        <v>2920</v>
      </c>
      <c r="I194" s="56">
        <v>10</v>
      </c>
      <c r="J194" s="58" t="str">
        <f t="shared" si="57"/>
        <v>مرجع</v>
      </c>
      <c r="K194" s="58" t="str">
        <f t="shared" si="58"/>
        <v>دایره المعارف</v>
      </c>
      <c r="L194" s="58" t="str">
        <f t="shared" si="59"/>
        <v>---</v>
      </c>
      <c r="M194" s="58" t="str">
        <f t="shared" si="60"/>
        <v>---</v>
      </c>
      <c r="N194" s="56">
        <v>1</v>
      </c>
      <c r="O194" s="58"/>
      <c r="P194" s="58"/>
      <c r="Q194" s="56"/>
      <c r="R194" s="56"/>
      <c r="S194" s="56"/>
      <c r="T194" s="56"/>
      <c r="U194" s="56"/>
      <c r="V194" s="56"/>
      <c r="W194" s="56"/>
      <c r="X194" s="56">
        <v>3</v>
      </c>
      <c r="Y194" s="58"/>
      <c r="Z194" s="58"/>
      <c r="AA194" s="59">
        <v>1392</v>
      </c>
      <c r="AB194" s="65" t="s">
        <v>2825</v>
      </c>
    </row>
    <row r="195" spans="2:28" ht="30.75" customHeight="1">
      <c r="B195" s="57">
        <v>189</v>
      </c>
      <c r="C195" s="69" t="s">
        <v>2991</v>
      </c>
      <c r="D195" s="68" t="s">
        <v>2992</v>
      </c>
      <c r="E195" s="68" t="s">
        <v>517</v>
      </c>
      <c r="F195" s="68" t="s">
        <v>170</v>
      </c>
      <c r="G195" s="68" t="s">
        <v>2924</v>
      </c>
      <c r="H195" s="56" t="s">
        <v>2920</v>
      </c>
      <c r="I195" s="56">
        <v>10</v>
      </c>
      <c r="J195" s="58" t="str">
        <f t="shared" si="57"/>
        <v>مرجع</v>
      </c>
      <c r="K195" s="58" t="str">
        <f t="shared" si="58"/>
        <v>دایره المعارف</v>
      </c>
      <c r="L195" s="58" t="str">
        <f t="shared" si="59"/>
        <v>---</v>
      </c>
      <c r="M195" s="58" t="str">
        <f t="shared" si="60"/>
        <v>---</v>
      </c>
      <c r="N195" s="56">
        <v>1</v>
      </c>
      <c r="O195" s="58"/>
      <c r="P195" s="58"/>
      <c r="Q195" s="56"/>
      <c r="R195" s="56"/>
      <c r="S195" s="56"/>
      <c r="T195" s="56"/>
      <c r="U195" s="56"/>
      <c r="V195" s="56"/>
      <c r="W195" s="56"/>
      <c r="X195" s="56">
        <v>3</v>
      </c>
      <c r="Y195" s="58"/>
      <c r="Z195" s="58"/>
      <c r="AA195" s="59">
        <v>1391</v>
      </c>
      <c r="AB195" s="65" t="s">
        <v>2819</v>
      </c>
    </row>
    <row r="196" spans="2:28" ht="30.75" customHeight="1">
      <c r="B196" s="57">
        <v>190</v>
      </c>
      <c r="C196" s="69" t="s">
        <v>2993</v>
      </c>
      <c r="D196" s="68" t="s">
        <v>2994</v>
      </c>
      <c r="E196" s="68" t="s">
        <v>329</v>
      </c>
      <c r="F196" s="68" t="s">
        <v>170</v>
      </c>
      <c r="G196" s="68" t="s">
        <v>2925</v>
      </c>
      <c r="H196" s="56" t="s">
        <v>2920</v>
      </c>
      <c r="I196" s="56">
        <v>10</v>
      </c>
      <c r="J196" s="58" t="str">
        <f t="shared" si="57"/>
        <v>مرجع</v>
      </c>
      <c r="K196" s="58" t="str">
        <f t="shared" si="58"/>
        <v>دایره المعارف</v>
      </c>
      <c r="L196" s="58" t="str">
        <f t="shared" si="59"/>
        <v>---</v>
      </c>
      <c r="M196" s="58" t="str">
        <f t="shared" si="60"/>
        <v>---</v>
      </c>
      <c r="N196" s="56">
        <v>1</v>
      </c>
      <c r="O196" s="58"/>
      <c r="P196" s="58"/>
      <c r="Q196" s="56"/>
      <c r="R196" s="56"/>
      <c r="S196" s="56"/>
      <c r="T196" s="56"/>
      <c r="U196" s="56"/>
      <c r="V196" s="56"/>
      <c r="W196" s="56"/>
      <c r="X196" s="56">
        <v>3</v>
      </c>
      <c r="Y196" s="58"/>
      <c r="Z196" s="58"/>
      <c r="AA196" s="59">
        <v>1392</v>
      </c>
      <c r="AB196" s="65" t="s">
        <v>2818</v>
      </c>
    </row>
    <row r="197" spans="2:28" ht="30.75" customHeight="1">
      <c r="B197" s="57">
        <v>191</v>
      </c>
      <c r="C197" s="69" t="s">
        <v>2995</v>
      </c>
      <c r="D197" s="68" t="s">
        <v>2996</v>
      </c>
      <c r="E197" s="68"/>
      <c r="F197" s="68" t="s">
        <v>170</v>
      </c>
      <c r="G197" s="68" t="s">
        <v>2926</v>
      </c>
      <c r="H197" s="56" t="s">
        <v>2920</v>
      </c>
      <c r="I197" s="56">
        <v>10</v>
      </c>
      <c r="J197" s="58" t="str">
        <f t="shared" si="57"/>
        <v>مرجع</v>
      </c>
      <c r="K197" s="58" t="str">
        <f t="shared" si="58"/>
        <v>دایره المعارف</v>
      </c>
      <c r="L197" s="58" t="str">
        <f t="shared" si="59"/>
        <v>---</v>
      </c>
      <c r="M197" s="58" t="str">
        <f t="shared" si="60"/>
        <v>---</v>
      </c>
      <c r="N197" s="56">
        <v>1</v>
      </c>
      <c r="O197" s="58"/>
      <c r="P197" s="58"/>
      <c r="Q197" s="56"/>
      <c r="R197" s="56"/>
      <c r="S197" s="56"/>
      <c r="T197" s="56"/>
      <c r="U197" s="56"/>
      <c r="V197" s="56"/>
      <c r="W197" s="56"/>
      <c r="X197" s="56">
        <v>3</v>
      </c>
      <c r="Y197" s="58"/>
      <c r="Z197" s="58"/>
      <c r="AA197" s="59">
        <v>1392</v>
      </c>
      <c r="AB197" s="65" t="s">
        <v>2824</v>
      </c>
    </row>
    <row r="198" spans="2:28" ht="30.75" customHeight="1">
      <c r="B198" s="57">
        <v>192</v>
      </c>
      <c r="C198" s="69" t="s">
        <v>2997</v>
      </c>
      <c r="D198" s="68" t="s">
        <v>2998</v>
      </c>
      <c r="E198" s="68" t="s">
        <v>329</v>
      </c>
      <c r="F198" s="68" t="s">
        <v>170</v>
      </c>
      <c r="G198" s="68" t="s">
        <v>2927</v>
      </c>
      <c r="H198" s="56" t="s">
        <v>2920</v>
      </c>
      <c r="I198" s="56">
        <v>10</v>
      </c>
      <c r="J198" s="58" t="str">
        <f t="shared" si="57"/>
        <v>کودک و نوجوان</v>
      </c>
      <c r="K198" s="58">
        <f t="shared" si="58"/>
        <v>0</v>
      </c>
      <c r="L198" s="58">
        <f t="shared" si="59"/>
        <v>0</v>
      </c>
      <c r="M198" s="58">
        <f t="shared" si="60"/>
        <v>0</v>
      </c>
      <c r="N198" s="56">
        <v>1</v>
      </c>
      <c r="O198" s="58"/>
      <c r="P198" s="58"/>
      <c r="Q198" s="56"/>
      <c r="R198" s="56"/>
      <c r="S198" s="56"/>
      <c r="T198" s="56"/>
      <c r="U198" s="56"/>
      <c r="V198" s="56"/>
      <c r="W198" s="56"/>
      <c r="X198" s="56">
        <v>3</v>
      </c>
      <c r="Y198" s="58"/>
      <c r="Z198" s="58"/>
      <c r="AA198" s="59">
        <v>1393</v>
      </c>
      <c r="AB198" s="65" t="s">
        <v>2818</v>
      </c>
    </row>
    <row r="199" spans="2:28" ht="30.75" customHeight="1">
      <c r="B199" s="57">
        <v>193</v>
      </c>
      <c r="C199" s="69" t="s">
        <v>2999</v>
      </c>
      <c r="D199" s="68" t="s">
        <v>517</v>
      </c>
      <c r="E199" s="68"/>
      <c r="F199" s="68" t="s">
        <v>170</v>
      </c>
      <c r="G199" s="68" t="s">
        <v>2928</v>
      </c>
      <c r="H199" s="56" t="s">
        <v>2920</v>
      </c>
      <c r="I199" s="56">
        <v>93</v>
      </c>
      <c r="J199" s="58" t="str">
        <f t="shared" ref="J199:J200" si="62">VLOOKUP(I199,titel,2,FALSE)</f>
        <v>کودک و نوجوان</v>
      </c>
      <c r="K199" s="58">
        <f t="shared" ref="K199:K200" si="63">VLOOKUP(I199,titel,3,FALSE)</f>
        <v>0</v>
      </c>
      <c r="L199" s="58">
        <f t="shared" ref="L199:L200" si="64">VLOOKUP(I199,titel,4,FALSE)</f>
        <v>0</v>
      </c>
      <c r="M199" s="58">
        <f t="shared" ref="M199:M200" si="65">VLOOKUP(I199,titel,5,FALSE)</f>
        <v>0</v>
      </c>
      <c r="N199" s="56">
        <v>1</v>
      </c>
      <c r="O199" s="58"/>
      <c r="P199" s="58"/>
      <c r="Q199" s="56"/>
      <c r="R199" s="56"/>
      <c r="S199" s="56"/>
      <c r="T199" s="56"/>
      <c r="U199" s="56"/>
      <c r="V199" s="56"/>
      <c r="W199" s="56"/>
      <c r="X199" s="56">
        <v>3</v>
      </c>
      <c r="Y199" s="58"/>
      <c r="Z199" s="58"/>
      <c r="AA199" s="59">
        <v>1392</v>
      </c>
      <c r="AB199" s="65" t="s">
        <v>2822</v>
      </c>
    </row>
    <row r="200" spans="2:28" ht="30.75" customHeight="1">
      <c r="B200" s="57">
        <v>194</v>
      </c>
      <c r="C200" s="69" t="s">
        <v>3000</v>
      </c>
      <c r="D200" s="68" t="s">
        <v>3001</v>
      </c>
      <c r="E200" s="68"/>
      <c r="F200" s="68" t="s">
        <v>171</v>
      </c>
      <c r="G200" s="68" t="s">
        <v>2929</v>
      </c>
      <c r="H200" s="56" t="s">
        <v>2920</v>
      </c>
      <c r="I200" s="56">
        <v>93</v>
      </c>
      <c r="J200" s="58" t="str">
        <f t="shared" si="62"/>
        <v>کودک و نوجوان</v>
      </c>
      <c r="K200" s="58">
        <f t="shared" si="63"/>
        <v>0</v>
      </c>
      <c r="L200" s="58">
        <f t="shared" si="64"/>
        <v>0</v>
      </c>
      <c r="M200" s="58">
        <f t="shared" si="65"/>
        <v>0</v>
      </c>
      <c r="N200" s="56">
        <v>1</v>
      </c>
      <c r="O200" s="58"/>
      <c r="P200" s="58"/>
      <c r="Q200" s="56"/>
      <c r="R200" s="56"/>
      <c r="S200" s="56"/>
      <c r="T200" s="56"/>
      <c r="U200" s="56"/>
      <c r="V200" s="56"/>
      <c r="W200" s="56"/>
      <c r="X200" s="56">
        <v>1</v>
      </c>
      <c r="Y200" s="58"/>
      <c r="Z200" s="58"/>
      <c r="AA200" s="59">
        <v>1392</v>
      </c>
      <c r="AB200" s="65" t="s">
        <v>2822</v>
      </c>
    </row>
    <row r="201" spans="2:28" ht="30.75" customHeight="1">
      <c r="B201" s="57">
        <v>195</v>
      </c>
      <c r="C201" s="44" t="s">
        <v>4745</v>
      </c>
      <c r="D201" s="44" t="s">
        <v>4746</v>
      </c>
      <c r="E201" s="44" t="s">
        <v>329</v>
      </c>
      <c r="F201" s="68" t="s">
        <v>171</v>
      </c>
      <c r="G201" s="68" t="s">
        <v>2930</v>
      </c>
      <c r="H201" s="56" t="s">
        <v>2920</v>
      </c>
      <c r="I201" s="56">
        <v>10</v>
      </c>
      <c r="J201" s="58" t="str">
        <f t="shared" ref="J201" si="66">VLOOKUP(I202,titel,2,FALSE)</f>
        <v>کودک و نوجوان</v>
      </c>
      <c r="K201" s="58">
        <f t="shared" ref="K201" si="67">VLOOKUP(I202,titel,3,FALSE)</f>
        <v>0</v>
      </c>
      <c r="L201" s="58">
        <f t="shared" ref="L201" si="68">VLOOKUP(I202,titel,4,FALSE)</f>
        <v>0</v>
      </c>
      <c r="M201" s="58">
        <f t="shared" ref="M201" si="69">VLOOKUP(I202,titel,5,FALSE)</f>
        <v>0</v>
      </c>
      <c r="N201" s="56">
        <v>1</v>
      </c>
      <c r="O201" s="58"/>
      <c r="P201" s="58"/>
      <c r="Q201" s="56"/>
      <c r="R201" s="56"/>
      <c r="S201" s="56"/>
      <c r="T201" s="56"/>
      <c r="U201" s="56"/>
      <c r="V201" s="56"/>
      <c r="W201" s="56"/>
      <c r="X201" s="56">
        <v>1</v>
      </c>
      <c r="Y201" s="58"/>
      <c r="Z201" s="58"/>
      <c r="AA201" s="59">
        <v>1392</v>
      </c>
      <c r="AB201" s="65" t="s">
        <v>2829</v>
      </c>
    </row>
    <row r="202" spans="2:28" ht="30.75" customHeight="1">
      <c r="B202" s="57">
        <v>196</v>
      </c>
      <c r="C202" s="69" t="s">
        <v>3002</v>
      </c>
      <c r="D202" s="68" t="s">
        <v>3004</v>
      </c>
      <c r="F202" s="68" t="s">
        <v>171</v>
      </c>
      <c r="G202" s="68" t="s">
        <v>2931</v>
      </c>
      <c r="H202" s="56" t="s">
        <v>2920</v>
      </c>
      <c r="I202" s="56">
        <v>93</v>
      </c>
      <c r="J202" s="58" t="str">
        <f t="shared" ref="J202:J226" si="70">VLOOKUP(I202,titel,2,FALSE)</f>
        <v>کودک و نوجوان</v>
      </c>
      <c r="K202" s="58">
        <f t="shared" ref="K202:K226" si="71">VLOOKUP(I202,titel,3,FALSE)</f>
        <v>0</v>
      </c>
      <c r="L202" s="58">
        <f t="shared" ref="L202:L226" si="72">VLOOKUP(I202,titel,4,FALSE)</f>
        <v>0</v>
      </c>
      <c r="M202" s="58">
        <f t="shared" ref="M202:M226" si="73">VLOOKUP(I202,titel,5,FALSE)</f>
        <v>0</v>
      </c>
      <c r="N202" s="56">
        <v>1</v>
      </c>
      <c r="O202" s="58"/>
      <c r="P202" s="58"/>
      <c r="Q202" s="56"/>
      <c r="R202" s="56"/>
      <c r="S202" s="56"/>
      <c r="T202" s="56"/>
      <c r="U202" s="56"/>
      <c r="V202" s="56"/>
      <c r="W202" s="56"/>
      <c r="X202" s="56">
        <v>1</v>
      </c>
      <c r="Y202" s="58"/>
      <c r="Z202" s="58"/>
      <c r="AA202" s="59">
        <v>1392</v>
      </c>
      <c r="AB202" s="65" t="s">
        <v>2825</v>
      </c>
    </row>
    <row r="203" spans="2:28" ht="30.75" customHeight="1">
      <c r="B203" s="57">
        <v>197</v>
      </c>
      <c r="C203" s="69" t="s">
        <v>3003</v>
      </c>
      <c r="D203" s="68" t="s">
        <v>3004</v>
      </c>
      <c r="E203" s="68"/>
      <c r="F203" s="68" t="s">
        <v>171</v>
      </c>
      <c r="G203" s="68" t="s">
        <v>2932</v>
      </c>
      <c r="H203" s="56" t="s">
        <v>2920</v>
      </c>
      <c r="I203" s="56">
        <v>93</v>
      </c>
      <c r="J203" s="58" t="str">
        <f t="shared" si="70"/>
        <v>کودک و نوجوان</v>
      </c>
      <c r="K203" s="58">
        <f t="shared" si="71"/>
        <v>0</v>
      </c>
      <c r="L203" s="58">
        <f t="shared" si="72"/>
        <v>0</v>
      </c>
      <c r="M203" s="58">
        <f t="shared" si="73"/>
        <v>0</v>
      </c>
      <c r="N203" s="56">
        <v>1</v>
      </c>
      <c r="O203" s="58"/>
      <c r="P203" s="58"/>
      <c r="Q203" s="56"/>
      <c r="R203" s="56"/>
      <c r="S203" s="56"/>
      <c r="T203" s="56"/>
      <c r="U203" s="56"/>
      <c r="V203" s="56"/>
      <c r="W203" s="56"/>
      <c r="X203" s="56">
        <v>1</v>
      </c>
      <c r="Y203" s="58"/>
      <c r="Z203" s="58"/>
      <c r="AA203" s="59">
        <v>1390</v>
      </c>
      <c r="AB203" s="65" t="s">
        <v>2823</v>
      </c>
    </row>
    <row r="204" spans="2:28" ht="30.75" customHeight="1">
      <c r="B204" s="57">
        <v>198</v>
      </c>
      <c r="C204" s="69" t="s">
        <v>3005</v>
      </c>
      <c r="D204" s="68" t="s">
        <v>3004</v>
      </c>
      <c r="E204" s="68"/>
      <c r="F204" s="68" t="s">
        <v>171</v>
      </c>
      <c r="G204" s="68" t="s">
        <v>2933</v>
      </c>
      <c r="H204" s="56" t="s">
        <v>2920</v>
      </c>
      <c r="I204" s="56">
        <v>93</v>
      </c>
      <c r="J204" s="58" t="str">
        <f t="shared" si="70"/>
        <v>کودک و نوجوان</v>
      </c>
      <c r="K204" s="58">
        <f t="shared" si="71"/>
        <v>0</v>
      </c>
      <c r="L204" s="58">
        <f t="shared" si="72"/>
        <v>0</v>
      </c>
      <c r="M204" s="58">
        <f t="shared" si="73"/>
        <v>0</v>
      </c>
      <c r="N204" s="56">
        <v>1</v>
      </c>
      <c r="O204" s="58"/>
      <c r="P204" s="58"/>
      <c r="Q204" s="56"/>
      <c r="R204" s="56"/>
      <c r="S204" s="56"/>
      <c r="T204" s="56"/>
      <c r="U204" s="56"/>
      <c r="V204" s="56"/>
      <c r="W204" s="56"/>
      <c r="X204" s="56">
        <v>1</v>
      </c>
      <c r="Y204" s="58"/>
      <c r="Z204" s="58"/>
      <c r="AA204" s="59">
        <v>1390</v>
      </c>
      <c r="AB204" s="65" t="s">
        <v>2821</v>
      </c>
    </row>
    <row r="205" spans="2:28" ht="30.75" customHeight="1">
      <c r="B205" s="57">
        <v>199</v>
      </c>
      <c r="C205" s="69" t="s">
        <v>3006</v>
      </c>
      <c r="D205" s="68" t="s">
        <v>3004</v>
      </c>
      <c r="F205" s="68" t="s">
        <v>171</v>
      </c>
      <c r="G205" s="68" t="s">
        <v>2934</v>
      </c>
      <c r="H205" s="56" t="s">
        <v>2920</v>
      </c>
      <c r="I205" s="56">
        <v>93</v>
      </c>
      <c r="J205" s="58" t="str">
        <f t="shared" si="70"/>
        <v>کودک و نوجوان</v>
      </c>
      <c r="K205" s="58">
        <f t="shared" si="71"/>
        <v>0</v>
      </c>
      <c r="L205" s="58">
        <f t="shared" si="72"/>
        <v>0</v>
      </c>
      <c r="M205" s="58">
        <f t="shared" si="73"/>
        <v>0</v>
      </c>
      <c r="N205" s="56">
        <v>1</v>
      </c>
      <c r="O205" s="58"/>
      <c r="P205" s="58"/>
      <c r="Q205" s="56"/>
      <c r="R205" s="56"/>
      <c r="S205" s="56"/>
      <c r="T205" s="56"/>
      <c r="U205" s="56"/>
      <c r="V205" s="56"/>
      <c r="W205" s="56"/>
      <c r="X205" s="56">
        <v>1</v>
      </c>
      <c r="Y205" s="58"/>
      <c r="Z205" s="58"/>
      <c r="AA205" s="59">
        <v>1392</v>
      </c>
      <c r="AB205" s="65" t="s">
        <v>2825</v>
      </c>
    </row>
    <row r="206" spans="2:28" ht="30.75" customHeight="1">
      <c r="B206" s="57">
        <v>200</v>
      </c>
      <c r="C206" s="69" t="s">
        <v>3007</v>
      </c>
      <c r="D206" s="68" t="s">
        <v>3004</v>
      </c>
      <c r="E206" s="68"/>
      <c r="F206" s="68" t="s">
        <v>171</v>
      </c>
      <c r="G206" s="68" t="s">
        <v>2935</v>
      </c>
      <c r="H206" s="56" t="s">
        <v>2920</v>
      </c>
      <c r="I206" s="56">
        <v>93</v>
      </c>
      <c r="J206" s="58" t="str">
        <f t="shared" si="70"/>
        <v>کودک و نوجوان</v>
      </c>
      <c r="K206" s="58">
        <f t="shared" si="71"/>
        <v>0</v>
      </c>
      <c r="L206" s="58">
        <f t="shared" si="72"/>
        <v>0</v>
      </c>
      <c r="M206" s="58">
        <f t="shared" si="73"/>
        <v>0</v>
      </c>
      <c r="N206" s="56">
        <v>1</v>
      </c>
      <c r="O206" s="58"/>
      <c r="P206" s="58"/>
      <c r="Q206" s="56"/>
      <c r="R206" s="56"/>
      <c r="S206" s="56"/>
      <c r="T206" s="56"/>
      <c r="U206" s="56"/>
      <c r="V206" s="56"/>
      <c r="W206" s="56"/>
      <c r="X206" s="56">
        <v>1</v>
      </c>
      <c r="Y206" s="58"/>
      <c r="Z206" s="58"/>
      <c r="AA206" s="59">
        <v>1392</v>
      </c>
      <c r="AB206" s="65" t="s">
        <v>2825</v>
      </c>
    </row>
    <row r="207" spans="2:28" ht="30.75" customHeight="1">
      <c r="B207" s="57">
        <v>201</v>
      </c>
      <c r="C207" s="69" t="s">
        <v>3008</v>
      </c>
      <c r="D207" s="68" t="s">
        <v>3004</v>
      </c>
      <c r="E207" s="68"/>
      <c r="F207" s="68" t="s">
        <v>171</v>
      </c>
      <c r="G207" s="68" t="s">
        <v>2936</v>
      </c>
      <c r="H207" s="56" t="s">
        <v>2920</v>
      </c>
      <c r="I207" s="56">
        <v>93</v>
      </c>
      <c r="J207" s="58" t="str">
        <f t="shared" si="70"/>
        <v>کودک و نوجوان</v>
      </c>
      <c r="K207" s="58">
        <f t="shared" si="71"/>
        <v>0</v>
      </c>
      <c r="L207" s="58">
        <f t="shared" si="72"/>
        <v>0</v>
      </c>
      <c r="M207" s="58">
        <f t="shared" si="73"/>
        <v>0</v>
      </c>
      <c r="N207" s="56">
        <v>1</v>
      </c>
      <c r="O207" s="58"/>
      <c r="P207" s="58"/>
      <c r="Q207" s="56"/>
      <c r="R207" s="56"/>
      <c r="S207" s="56"/>
      <c r="T207" s="56"/>
      <c r="U207" s="56"/>
      <c r="V207" s="56"/>
      <c r="W207" s="56"/>
      <c r="X207" s="56">
        <v>1</v>
      </c>
      <c r="Y207" s="58"/>
      <c r="Z207" s="58"/>
      <c r="AA207" s="59">
        <v>1390</v>
      </c>
      <c r="AB207" s="65" t="s">
        <v>2821</v>
      </c>
    </row>
    <row r="208" spans="2:28" ht="30.75" customHeight="1">
      <c r="B208" s="57">
        <v>202</v>
      </c>
      <c r="C208" s="69" t="s">
        <v>3009</v>
      </c>
      <c r="D208" s="68" t="s">
        <v>3004</v>
      </c>
      <c r="E208" s="68"/>
      <c r="F208" s="68" t="s">
        <v>171</v>
      </c>
      <c r="G208" s="68" t="s">
        <v>2937</v>
      </c>
      <c r="H208" s="56" t="s">
        <v>2920</v>
      </c>
      <c r="I208" s="56">
        <v>93</v>
      </c>
      <c r="J208" s="58" t="str">
        <f t="shared" si="70"/>
        <v>کودک و نوجوان</v>
      </c>
      <c r="K208" s="58">
        <f t="shared" si="71"/>
        <v>0</v>
      </c>
      <c r="L208" s="58">
        <f t="shared" si="72"/>
        <v>0</v>
      </c>
      <c r="M208" s="58">
        <f t="shared" si="73"/>
        <v>0</v>
      </c>
      <c r="N208" s="56">
        <v>1</v>
      </c>
      <c r="O208" s="58"/>
      <c r="P208" s="58"/>
      <c r="Q208" s="56"/>
      <c r="R208" s="56"/>
      <c r="S208" s="56"/>
      <c r="T208" s="56"/>
      <c r="U208" s="56"/>
      <c r="V208" s="56"/>
      <c r="W208" s="56"/>
      <c r="X208" s="56">
        <v>1</v>
      </c>
      <c r="Y208" s="58"/>
      <c r="Z208" s="58"/>
      <c r="AA208" s="59">
        <v>1392</v>
      </c>
      <c r="AB208" s="65" t="s">
        <v>2823</v>
      </c>
    </row>
    <row r="209" spans="2:28" ht="30.75" customHeight="1">
      <c r="B209" s="57">
        <v>203</v>
      </c>
      <c r="C209" s="69" t="s">
        <v>3010</v>
      </c>
      <c r="D209" s="68" t="s">
        <v>3004</v>
      </c>
      <c r="E209" s="68"/>
      <c r="F209" s="68" t="s">
        <v>171</v>
      </c>
      <c r="G209" s="68" t="s">
        <v>2938</v>
      </c>
      <c r="H209" s="56" t="s">
        <v>2920</v>
      </c>
      <c r="I209" s="56">
        <v>93</v>
      </c>
      <c r="J209" s="58" t="str">
        <f t="shared" si="70"/>
        <v>کودک و نوجوان</v>
      </c>
      <c r="K209" s="58">
        <f t="shared" si="71"/>
        <v>0</v>
      </c>
      <c r="L209" s="58">
        <f t="shared" si="72"/>
        <v>0</v>
      </c>
      <c r="M209" s="58">
        <f t="shared" si="73"/>
        <v>0</v>
      </c>
      <c r="N209" s="56">
        <v>1</v>
      </c>
      <c r="O209" s="58"/>
      <c r="P209" s="58"/>
      <c r="Q209" s="56"/>
      <c r="R209" s="56"/>
      <c r="S209" s="56"/>
      <c r="T209" s="56"/>
      <c r="U209" s="56"/>
      <c r="V209" s="56"/>
      <c r="W209" s="56"/>
      <c r="X209" s="56">
        <v>1</v>
      </c>
      <c r="Y209" s="58"/>
      <c r="Z209" s="58"/>
      <c r="AA209" s="59">
        <v>1390</v>
      </c>
      <c r="AB209" s="65" t="s">
        <v>2821</v>
      </c>
    </row>
    <row r="210" spans="2:28" ht="30.75" customHeight="1">
      <c r="B210" s="57">
        <v>204</v>
      </c>
      <c r="C210" s="69" t="s">
        <v>3011</v>
      </c>
      <c r="D210" s="68" t="s">
        <v>3004</v>
      </c>
      <c r="E210" s="68"/>
      <c r="F210" s="68" t="s">
        <v>171</v>
      </c>
      <c r="G210" s="68" t="s">
        <v>2939</v>
      </c>
      <c r="H210" s="56" t="s">
        <v>2920</v>
      </c>
      <c r="I210" s="56">
        <v>93</v>
      </c>
      <c r="J210" s="58" t="str">
        <f t="shared" si="70"/>
        <v>کودک و نوجوان</v>
      </c>
      <c r="K210" s="58">
        <f t="shared" si="71"/>
        <v>0</v>
      </c>
      <c r="L210" s="58">
        <f t="shared" si="72"/>
        <v>0</v>
      </c>
      <c r="M210" s="58">
        <f t="shared" si="73"/>
        <v>0</v>
      </c>
      <c r="N210" s="56">
        <v>1</v>
      </c>
      <c r="O210" s="58"/>
      <c r="P210" s="58"/>
      <c r="Q210" s="56"/>
      <c r="R210" s="56"/>
      <c r="S210" s="56"/>
      <c r="T210" s="56"/>
      <c r="U210" s="56"/>
      <c r="V210" s="56"/>
      <c r="W210" s="56"/>
      <c r="X210" s="56">
        <v>1</v>
      </c>
      <c r="Y210" s="58"/>
      <c r="Z210" s="58"/>
      <c r="AA210" s="59">
        <v>1391</v>
      </c>
      <c r="AB210" s="65" t="s">
        <v>2821</v>
      </c>
    </row>
    <row r="211" spans="2:28" ht="30.75" customHeight="1">
      <c r="B211" s="57">
        <v>205</v>
      </c>
      <c r="C211" s="69" t="s">
        <v>3012</v>
      </c>
      <c r="D211" s="68" t="s">
        <v>3004</v>
      </c>
      <c r="E211" s="68"/>
      <c r="F211" s="68" t="s">
        <v>171</v>
      </c>
      <c r="G211" s="68" t="s">
        <v>2940</v>
      </c>
      <c r="H211" s="56" t="s">
        <v>2920</v>
      </c>
      <c r="I211" s="56">
        <v>93</v>
      </c>
      <c r="J211" s="58" t="str">
        <f t="shared" si="70"/>
        <v>کودک و نوجوان</v>
      </c>
      <c r="K211" s="58">
        <f t="shared" si="71"/>
        <v>0</v>
      </c>
      <c r="L211" s="58">
        <f t="shared" si="72"/>
        <v>0</v>
      </c>
      <c r="M211" s="58">
        <f t="shared" si="73"/>
        <v>0</v>
      </c>
      <c r="N211" s="56">
        <v>1</v>
      </c>
      <c r="O211" s="58"/>
      <c r="P211" s="58"/>
      <c r="Q211" s="56"/>
      <c r="R211" s="56"/>
      <c r="S211" s="56"/>
      <c r="T211" s="56"/>
      <c r="U211" s="56"/>
      <c r="V211" s="56"/>
      <c r="W211" s="56"/>
      <c r="X211" s="56">
        <v>1</v>
      </c>
      <c r="Y211" s="58"/>
      <c r="Z211" s="58"/>
      <c r="AA211" s="59">
        <v>1391</v>
      </c>
      <c r="AB211" s="65" t="s">
        <v>2821</v>
      </c>
    </row>
    <row r="212" spans="2:28" ht="30.75" customHeight="1">
      <c r="B212" s="57">
        <v>206</v>
      </c>
      <c r="C212" s="69" t="s">
        <v>3013</v>
      </c>
      <c r="D212" s="68" t="s">
        <v>3004</v>
      </c>
      <c r="E212" s="68"/>
      <c r="F212" s="68" t="s">
        <v>171</v>
      </c>
      <c r="G212" s="68" t="s">
        <v>2941</v>
      </c>
      <c r="H212" s="56" t="s">
        <v>2920</v>
      </c>
      <c r="I212" s="56">
        <v>93</v>
      </c>
      <c r="J212" s="58" t="str">
        <f t="shared" si="70"/>
        <v>کودک و نوجوان</v>
      </c>
      <c r="K212" s="58">
        <f t="shared" si="71"/>
        <v>0</v>
      </c>
      <c r="L212" s="58">
        <f t="shared" si="72"/>
        <v>0</v>
      </c>
      <c r="M212" s="58">
        <f t="shared" si="73"/>
        <v>0</v>
      </c>
      <c r="N212" s="56">
        <v>1</v>
      </c>
      <c r="O212" s="58"/>
      <c r="P212" s="58"/>
      <c r="Q212" s="56"/>
      <c r="R212" s="56"/>
      <c r="S212" s="56"/>
      <c r="T212" s="56"/>
      <c r="U212" s="56"/>
      <c r="V212" s="56"/>
      <c r="W212" s="56"/>
      <c r="X212" s="56">
        <v>1</v>
      </c>
      <c r="Y212" s="58"/>
      <c r="Z212" s="58"/>
      <c r="AA212" s="59">
        <v>1390</v>
      </c>
      <c r="AB212" s="65" t="s">
        <v>2821</v>
      </c>
    </row>
    <row r="213" spans="2:28" ht="30.75" customHeight="1">
      <c r="B213" s="57">
        <v>207</v>
      </c>
      <c r="C213" s="69" t="s">
        <v>3014</v>
      </c>
      <c r="D213" s="68" t="s">
        <v>3004</v>
      </c>
      <c r="E213" s="68"/>
      <c r="F213" s="68" t="s">
        <v>171</v>
      </c>
      <c r="G213" s="68" t="s">
        <v>2942</v>
      </c>
      <c r="H213" s="56" t="s">
        <v>2920</v>
      </c>
      <c r="I213" s="56">
        <v>93</v>
      </c>
      <c r="J213" s="58" t="str">
        <f t="shared" si="70"/>
        <v>کودک و نوجوان</v>
      </c>
      <c r="K213" s="58">
        <f t="shared" si="71"/>
        <v>0</v>
      </c>
      <c r="L213" s="58">
        <f t="shared" si="72"/>
        <v>0</v>
      </c>
      <c r="M213" s="58">
        <f t="shared" si="73"/>
        <v>0</v>
      </c>
      <c r="N213" s="56">
        <v>1</v>
      </c>
      <c r="O213" s="58"/>
      <c r="P213" s="58"/>
      <c r="Q213" s="56"/>
      <c r="R213" s="56"/>
      <c r="S213" s="56"/>
      <c r="T213" s="56"/>
      <c r="U213" s="56"/>
      <c r="V213" s="56"/>
      <c r="W213" s="56"/>
      <c r="X213" s="56">
        <v>1</v>
      </c>
      <c r="Y213" s="58"/>
      <c r="Z213" s="58"/>
      <c r="AA213" s="59">
        <v>1393</v>
      </c>
      <c r="AB213" s="65" t="s">
        <v>2829</v>
      </c>
    </row>
    <row r="214" spans="2:28" ht="30.75" customHeight="1">
      <c r="B214" s="57">
        <v>208</v>
      </c>
      <c r="C214" s="69" t="s">
        <v>3015</v>
      </c>
      <c r="D214" s="68" t="s">
        <v>604</v>
      </c>
      <c r="E214" s="68"/>
      <c r="F214" s="68" t="s">
        <v>652</v>
      </c>
      <c r="G214" s="68" t="s">
        <v>2943</v>
      </c>
      <c r="H214" s="56" t="s">
        <v>2920</v>
      </c>
      <c r="I214" s="56">
        <v>93</v>
      </c>
      <c r="J214" s="58" t="str">
        <f t="shared" si="70"/>
        <v>کودک و نوجوان</v>
      </c>
      <c r="K214" s="58">
        <f t="shared" si="71"/>
        <v>0</v>
      </c>
      <c r="L214" s="58">
        <f t="shared" si="72"/>
        <v>0</v>
      </c>
      <c r="M214" s="58">
        <f t="shared" si="73"/>
        <v>0</v>
      </c>
      <c r="N214" s="56">
        <v>1</v>
      </c>
      <c r="O214" s="58"/>
      <c r="P214" s="58"/>
      <c r="Q214" s="56"/>
      <c r="R214" s="56"/>
      <c r="S214" s="56"/>
      <c r="T214" s="56"/>
      <c r="U214" s="56"/>
      <c r="V214" s="56"/>
      <c r="W214" s="56"/>
      <c r="X214" s="56">
        <v>1</v>
      </c>
      <c r="Y214" s="58"/>
      <c r="Z214" s="58"/>
      <c r="AA214" s="59">
        <v>1393</v>
      </c>
      <c r="AB214" s="65" t="s">
        <v>2822</v>
      </c>
    </row>
    <row r="215" spans="2:28" ht="30.75" customHeight="1">
      <c r="B215" s="57">
        <v>209</v>
      </c>
      <c r="C215" s="69" t="s">
        <v>3016</v>
      </c>
      <c r="D215" s="68" t="s">
        <v>604</v>
      </c>
      <c r="E215" s="68"/>
      <c r="F215" s="68" t="s">
        <v>171</v>
      </c>
      <c r="G215" s="68" t="s">
        <v>2944</v>
      </c>
      <c r="H215" s="56" t="s">
        <v>2920</v>
      </c>
      <c r="I215" s="56">
        <v>93</v>
      </c>
      <c r="J215" s="58" t="str">
        <f t="shared" si="70"/>
        <v>کودک و نوجوان</v>
      </c>
      <c r="K215" s="58">
        <f t="shared" si="71"/>
        <v>0</v>
      </c>
      <c r="L215" s="58">
        <f t="shared" si="72"/>
        <v>0</v>
      </c>
      <c r="M215" s="58">
        <f t="shared" si="73"/>
        <v>0</v>
      </c>
      <c r="N215" s="56">
        <v>1</v>
      </c>
      <c r="O215" s="58"/>
      <c r="P215" s="58"/>
      <c r="Q215" s="56"/>
      <c r="R215" s="56"/>
      <c r="S215" s="56"/>
      <c r="T215" s="56"/>
      <c r="U215" s="56"/>
      <c r="V215" s="56"/>
      <c r="W215" s="56"/>
      <c r="X215" s="56">
        <v>1</v>
      </c>
      <c r="Y215" s="58"/>
      <c r="Z215" s="58"/>
      <c r="AA215" s="59">
        <v>1391</v>
      </c>
      <c r="AB215" s="65" t="s">
        <v>2825</v>
      </c>
    </row>
    <row r="216" spans="2:28" ht="30.75" customHeight="1">
      <c r="B216" s="57">
        <v>210</v>
      </c>
      <c r="C216" s="69" t="s">
        <v>3017</v>
      </c>
      <c r="D216" s="68" t="s">
        <v>604</v>
      </c>
      <c r="E216" s="68"/>
      <c r="F216" s="68" t="s">
        <v>171</v>
      </c>
      <c r="G216" s="68" t="s">
        <v>2945</v>
      </c>
      <c r="H216" s="56" t="s">
        <v>2920</v>
      </c>
      <c r="I216" s="56">
        <v>93</v>
      </c>
      <c r="J216" s="58" t="str">
        <f t="shared" si="70"/>
        <v>کودک و نوجوان</v>
      </c>
      <c r="K216" s="58">
        <f t="shared" si="71"/>
        <v>0</v>
      </c>
      <c r="L216" s="58">
        <f t="shared" si="72"/>
        <v>0</v>
      </c>
      <c r="M216" s="58">
        <f t="shared" si="73"/>
        <v>0</v>
      </c>
      <c r="N216" s="56">
        <v>1</v>
      </c>
      <c r="O216" s="58"/>
      <c r="P216" s="58"/>
      <c r="Q216" s="56"/>
      <c r="R216" s="56"/>
      <c r="S216" s="56"/>
      <c r="T216" s="56"/>
      <c r="U216" s="56"/>
      <c r="V216" s="56"/>
      <c r="W216" s="56"/>
      <c r="X216" s="56">
        <v>1</v>
      </c>
      <c r="Y216" s="58"/>
      <c r="Z216" s="58"/>
      <c r="AA216" s="59">
        <v>1392</v>
      </c>
      <c r="AB216" s="65" t="s">
        <v>2823</v>
      </c>
    </row>
    <row r="217" spans="2:28" ht="30.75" customHeight="1">
      <c r="B217" s="57">
        <v>211</v>
      </c>
      <c r="C217" s="69" t="s">
        <v>3018</v>
      </c>
      <c r="D217" s="68" t="s">
        <v>604</v>
      </c>
      <c r="E217" s="68"/>
      <c r="F217" s="68" t="s">
        <v>171</v>
      </c>
      <c r="G217" s="68" t="s">
        <v>2946</v>
      </c>
      <c r="H217" s="56" t="s">
        <v>2920</v>
      </c>
      <c r="I217" s="56">
        <v>93</v>
      </c>
      <c r="J217" s="58" t="str">
        <f t="shared" si="70"/>
        <v>کودک و نوجوان</v>
      </c>
      <c r="K217" s="58">
        <f t="shared" si="71"/>
        <v>0</v>
      </c>
      <c r="L217" s="58">
        <f t="shared" si="72"/>
        <v>0</v>
      </c>
      <c r="M217" s="58">
        <f t="shared" si="73"/>
        <v>0</v>
      </c>
      <c r="N217" s="56">
        <v>1</v>
      </c>
      <c r="O217" s="58"/>
      <c r="P217" s="58"/>
      <c r="Q217" s="56"/>
      <c r="R217" s="56"/>
      <c r="S217" s="56"/>
      <c r="T217" s="56"/>
      <c r="U217" s="56"/>
      <c r="V217" s="56"/>
      <c r="W217" s="56"/>
      <c r="X217" s="56">
        <v>1</v>
      </c>
      <c r="Y217" s="58"/>
      <c r="Z217" s="58"/>
      <c r="AA217" s="59">
        <v>1393</v>
      </c>
      <c r="AB217" s="65" t="s">
        <v>2825</v>
      </c>
    </row>
    <row r="218" spans="2:28" ht="30.75" customHeight="1">
      <c r="B218" s="57">
        <v>212</v>
      </c>
      <c r="C218" s="69" t="s">
        <v>3019</v>
      </c>
      <c r="D218" s="68" t="s">
        <v>604</v>
      </c>
      <c r="E218" s="68"/>
      <c r="F218" s="68" t="s">
        <v>171</v>
      </c>
      <c r="G218" s="68" t="s">
        <v>2947</v>
      </c>
      <c r="H218" s="56" t="s">
        <v>2920</v>
      </c>
      <c r="I218" s="56">
        <v>93</v>
      </c>
      <c r="J218" s="58" t="str">
        <f t="shared" si="70"/>
        <v>کودک و نوجوان</v>
      </c>
      <c r="K218" s="58">
        <f t="shared" si="71"/>
        <v>0</v>
      </c>
      <c r="L218" s="58">
        <f t="shared" si="72"/>
        <v>0</v>
      </c>
      <c r="M218" s="58">
        <f t="shared" si="73"/>
        <v>0</v>
      </c>
      <c r="N218" s="56">
        <v>1</v>
      </c>
      <c r="O218" s="58"/>
      <c r="P218" s="58"/>
      <c r="Q218" s="56"/>
      <c r="R218" s="56"/>
      <c r="S218" s="56"/>
      <c r="T218" s="56"/>
      <c r="U218" s="56"/>
      <c r="V218" s="56"/>
      <c r="W218" s="56"/>
      <c r="X218" s="56">
        <v>1</v>
      </c>
      <c r="Y218" s="58"/>
      <c r="Z218" s="58"/>
      <c r="AA218" s="59">
        <v>1391</v>
      </c>
      <c r="AB218" s="65" t="s">
        <v>2825</v>
      </c>
    </row>
    <row r="219" spans="2:28" ht="30.75" customHeight="1">
      <c r="B219" s="57">
        <v>213</v>
      </c>
      <c r="C219" s="69" t="s">
        <v>3020</v>
      </c>
      <c r="D219" s="68" t="s">
        <v>604</v>
      </c>
      <c r="E219" s="68"/>
      <c r="F219" s="68" t="s">
        <v>171</v>
      </c>
      <c r="G219" s="68" t="s">
        <v>2948</v>
      </c>
      <c r="H219" s="56" t="s">
        <v>2920</v>
      </c>
      <c r="I219" s="56">
        <v>93</v>
      </c>
      <c r="J219" s="58" t="str">
        <f t="shared" si="70"/>
        <v>کودک و نوجوان</v>
      </c>
      <c r="K219" s="58">
        <f t="shared" si="71"/>
        <v>0</v>
      </c>
      <c r="L219" s="58">
        <f t="shared" si="72"/>
        <v>0</v>
      </c>
      <c r="M219" s="58">
        <f t="shared" si="73"/>
        <v>0</v>
      </c>
      <c r="N219" s="56">
        <v>1</v>
      </c>
      <c r="O219" s="58"/>
      <c r="P219" s="58"/>
      <c r="Q219" s="56"/>
      <c r="R219" s="56"/>
      <c r="S219" s="56"/>
      <c r="T219" s="56"/>
      <c r="U219" s="56"/>
      <c r="V219" s="56"/>
      <c r="W219" s="56"/>
      <c r="X219" s="56">
        <v>1</v>
      </c>
      <c r="Y219" s="58"/>
      <c r="Z219" s="58"/>
      <c r="AA219" s="59">
        <v>1392</v>
      </c>
      <c r="AB219" s="65" t="s">
        <v>2819</v>
      </c>
    </row>
    <row r="220" spans="2:28" ht="30.75" customHeight="1">
      <c r="B220" s="57">
        <v>214</v>
      </c>
      <c r="C220" s="69" t="s">
        <v>3021</v>
      </c>
      <c r="D220" s="68" t="s">
        <v>604</v>
      </c>
      <c r="E220" s="68"/>
      <c r="F220" s="68" t="s">
        <v>171</v>
      </c>
      <c r="G220" s="68" t="s">
        <v>2949</v>
      </c>
      <c r="H220" s="56" t="s">
        <v>2920</v>
      </c>
      <c r="I220" s="56">
        <v>93</v>
      </c>
      <c r="J220" s="58" t="str">
        <f t="shared" si="70"/>
        <v>کودک و نوجوان</v>
      </c>
      <c r="K220" s="58">
        <f t="shared" si="71"/>
        <v>0</v>
      </c>
      <c r="L220" s="58">
        <f t="shared" si="72"/>
        <v>0</v>
      </c>
      <c r="M220" s="58">
        <f t="shared" si="73"/>
        <v>0</v>
      </c>
      <c r="N220" s="56">
        <v>1</v>
      </c>
      <c r="O220" s="58"/>
      <c r="P220" s="58"/>
      <c r="Q220" s="56"/>
      <c r="R220" s="56"/>
      <c r="S220" s="56"/>
      <c r="T220" s="56"/>
      <c r="U220" s="56"/>
      <c r="V220" s="56"/>
      <c r="W220" s="56"/>
      <c r="X220" s="56">
        <v>1</v>
      </c>
      <c r="Y220" s="58"/>
      <c r="Z220" s="58"/>
      <c r="AA220" s="59">
        <v>1392</v>
      </c>
      <c r="AB220" s="65" t="s">
        <v>2819</v>
      </c>
    </row>
    <row r="221" spans="2:28" ht="30.75" customHeight="1">
      <c r="B221" s="57">
        <v>215</v>
      </c>
      <c r="C221" s="69" t="s">
        <v>3022</v>
      </c>
      <c r="D221" s="68" t="s">
        <v>604</v>
      </c>
      <c r="E221" s="68"/>
      <c r="F221" s="68" t="s">
        <v>171</v>
      </c>
      <c r="G221" s="68" t="s">
        <v>2950</v>
      </c>
      <c r="H221" s="56" t="s">
        <v>2920</v>
      </c>
      <c r="I221" s="56">
        <v>93</v>
      </c>
      <c r="J221" s="58" t="str">
        <f t="shared" si="70"/>
        <v>کودک و نوجوان</v>
      </c>
      <c r="K221" s="58">
        <f t="shared" si="71"/>
        <v>0</v>
      </c>
      <c r="L221" s="58">
        <f t="shared" si="72"/>
        <v>0</v>
      </c>
      <c r="M221" s="58">
        <f t="shared" si="73"/>
        <v>0</v>
      </c>
      <c r="N221" s="56">
        <v>1</v>
      </c>
      <c r="O221" s="58"/>
      <c r="P221" s="58"/>
      <c r="Q221" s="56"/>
      <c r="R221" s="56"/>
      <c r="S221" s="56"/>
      <c r="T221" s="56"/>
      <c r="U221" s="56"/>
      <c r="V221" s="56"/>
      <c r="W221" s="56"/>
      <c r="X221" s="56">
        <v>1</v>
      </c>
      <c r="Y221" s="58"/>
      <c r="Z221" s="58"/>
      <c r="AA221" s="59">
        <v>1392</v>
      </c>
      <c r="AB221" s="65" t="s">
        <v>2819</v>
      </c>
    </row>
    <row r="222" spans="2:28" ht="30.75" customHeight="1">
      <c r="B222" s="57">
        <v>216</v>
      </c>
      <c r="C222" s="69" t="s">
        <v>3023</v>
      </c>
      <c r="D222" s="68" t="s">
        <v>604</v>
      </c>
      <c r="E222" s="68"/>
      <c r="F222" s="68" t="s">
        <v>171</v>
      </c>
      <c r="G222" s="68" t="s">
        <v>2951</v>
      </c>
      <c r="H222" s="56" t="s">
        <v>2920</v>
      </c>
      <c r="I222" s="56">
        <v>93</v>
      </c>
      <c r="J222" s="58" t="str">
        <f t="shared" si="70"/>
        <v>کودک و نوجوان</v>
      </c>
      <c r="K222" s="58">
        <f t="shared" si="71"/>
        <v>0</v>
      </c>
      <c r="L222" s="58">
        <f t="shared" si="72"/>
        <v>0</v>
      </c>
      <c r="M222" s="58">
        <f t="shared" si="73"/>
        <v>0</v>
      </c>
      <c r="N222" s="56">
        <v>1</v>
      </c>
      <c r="O222" s="58"/>
      <c r="P222" s="58"/>
      <c r="Q222" s="56"/>
      <c r="R222" s="56"/>
      <c r="S222" s="56"/>
      <c r="T222" s="56"/>
      <c r="U222" s="56"/>
      <c r="V222" s="56"/>
      <c r="W222" s="56"/>
      <c r="X222" s="56">
        <v>1</v>
      </c>
      <c r="Y222" s="58"/>
      <c r="Z222" s="58"/>
      <c r="AA222" s="59">
        <v>1393</v>
      </c>
      <c r="AB222" s="65" t="s">
        <v>2819</v>
      </c>
    </row>
    <row r="223" spans="2:28" ht="30.75" customHeight="1">
      <c r="B223" s="57">
        <v>217</v>
      </c>
      <c r="C223" s="69" t="s">
        <v>3024</v>
      </c>
      <c r="D223" s="68" t="s">
        <v>604</v>
      </c>
      <c r="E223" s="68"/>
      <c r="F223" s="68" t="s">
        <v>171</v>
      </c>
      <c r="G223" s="68" t="s">
        <v>2952</v>
      </c>
      <c r="H223" s="56" t="s">
        <v>2920</v>
      </c>
      <c r="I223" s="56">
        <v>93</v>
      </c>
      <c r="J223" s="58" t="str">
        <f t="shared" si="70"/>
        <v>کودک و نوجوان</v>
      </c>
      <c r="K223" s="58">
        <f t="shared" si="71"/>
        <v>0</v>
      </c>
      <c r="L223" s="58">
        <f t="shared" si="72"/>
        <v>0</v>
      </c>
      <c r="M223" s="58">
        <f t="shared" si="73"/>
        <v>0</v>
      </c>
      <c r="N223" s="56">
        <v>1</v>
      </c>
      <c r="O223" s="58"/>
      <c r="P223" s="58"/>
      <c r="Q223" s="56"/>
      <c r="R223" s="56"/>
      <c r="S223" s="56"/>
      <c r="T223" s="56"/>
      <c r="U223" s="56"/>
      <c r="V223" s="56"/>
      <c r="W223" s="56"/>
      <c r="X223" s="56">
        <v>1</v>
      </c>
      <c r="Y223" s="58"/>
      <c r="Z223" s="58"/>
      <c r="AA223" s="59">
        <v>1393</v>
      </c>
      <c r="AB223" s="65" t="s">
        <v>2819</v>
      </c>
    </row>
    <row r="224" spans="2:28" ht="30.75" customHeight="1">
      <c r="B224" s="57">
        <v>218</v>
      </c>
      <c r="C224" s="69" t="s">
        <v>3025</v>
      </c>
      <c r="D224" s="68" t="s">
        <v>604</v>
      </c>
      <c r="E224" s="68"/>
      <c r="F224" s="68" t="s">
        <v>171</v>
      </c>
      <c r="G224" s="68" t="s">
        <v>2953</v>
      </c>
      <c r="H224" s="56" t="s">
        <v>2920</v>
      </c>
      <c r="I224" s="56">
        <v>93</v>
      </c>
      <c r="J224" s="58" t="str">
        <f t="shared" si="70"/>
        <v>کودک و نوجوان</v>
      </c>
      <c r="K224" s="58">
        <f t="shared" si="71"/>
        <v>0</v>
      </c>
      <c r="L224" s="58">
        <f t="shared" si="72"/>
        <v>0</v>
      </c>
      <c r="M224" s="58">
        <f t="shared" si="73"/>
        <v>0</v>
      </c>
      <c r="N224" s="56">
        <v>1</v>
      </c>
      <c r="O224" s="58"/>
      <c r="P224" s="58"/>
      <c r="Q224" s="56"/>
      <c r="R224" s="56"/>
      <c r="S224" s="56"/>
      <c r="T224" s="56"/>
      <c r="U224" s="56"/>
      <c r="V224" s="56"/>
      <c r="W224" s="56"/>
      <c r="X224" s="56">
        <v>1</v>
      </c>
      <c r="Y224" s="58"/>
      <c r="Z224" s="58"/>
      <c r="AA224" s="59">
        <v>1393</v>
      </c>
      <c r="AB224" s="65" t="s">
        <v>2819</v>
      </c>
    </row>
    <row r="225" spans="2:28" ht="30.75" customHeight="1">
      <c r="B225" s="57">
        <v>219</v>
      </c>
      <c r="C225" s="69" t="s">
        <v>3026</v>
      </c>
      <c r="D225" s="68" t="s">
        <v>604</v>
      </c>
      <c r="E225" s="68"/>
      <c r="F225" s="68" t="s">
        <v>171</v>
      </c>
      <c r="G225" s="68" t="s">
        <v>2954</v>
      </c>
      <c r="H225" s="56" t="s">
        <v>2920</v>
      </c>
      <c r="I225" s="56">
        <v>93</v>
      </c>
      <c r="J225" s="58" t="str">
        <f t="shared" si="70"/>
        <v>کودک و نوجوان</v>
      </c>
      <c r="K225" s="58">
        <f t="shared" si="71"/>
        <v>0</v>
      </c>
      <c r="L225" s="58">
        <f t="shared" si="72"/>
        <v>0</v>
      </c>
      <c r="M225" s="58">
        <f t="shared" si="73"/>
        <v>0</v>
      </c>
      <c r="N225" s="56">
        <v>1</v>
      </c>
      <c r="O225" s="58"/>
      <c r="P225" s="58"/>
      <c r="Q225" s="56"/>
      <c r="R225" s="56"/>
      <c r="S225" s="56"/>
      <c r="T225" s="56"/>
      <c r="U225" s="56"/>
      <c r="V225" s="56"/>
      <c r="W225" s="56"/>
      <c r="X225" s="56">
        <v>1</v>
      </c>
      <c r="Y225" s="58"/>
      <c r="Z225" s="58"/>
      <c r="AA225" s="59">
        <v>1393</v>
      </c>
      <c r="AB225" s="65" t="s">
        <v>2822</v>
      </c>
    </row>
    <row r="226" spans="2:28" ht="30.75" customHeight="1">
      <c r="B226" s="57">
        <v>220</v>
      </c>
      <c r="C226" s="69" t="s">
        <v>3027</v>
      </c>
      <c r="D226" s="68" t="s">
        <v>3028</v>
      </c>
      <c r="E226" s="68"/>
      <c r="F226" s="68" t="s">
        <v>3029</v>
      </c>
      <c r="G226" s="68" t="s">
        <v>2955</v>
      </c>
      <c r="H226" s="56" t="s">
        <v>2920</v>
      </c>
      <c r="I226" s="56">
        <v>92</v>
      </c>
      <c r="J226" s="58" t="str">
        <f t="shared" si="70"/>
        <v>متفرقه</v>
      </c>
      <c r="K226" s="58" t="str">
        <f t="shared" si="71"/>
        <v xml:space="preserve"> ---</v>
      </c>
      <c r="L226" s="58">
        <f t="shared" si="72"/>
        <v>0</v>
      </c>
      <c r="M226" s="58">
        <f t="shared" si="73"/>
        <v>0</v>
      </c>
      <c r="N226" s="56">
        <v>1</v>
      </c>
      <c r="O226" s="58"/>
      <c r="P226" s="58"/>
      <c r="Q226" s="56"/>
      <c r="R226" s="56"/>
      <c r="S226" s="56"/>
      <c r="T226" s="56"/>
      <c r="U226" s="56"/>
      <c r="V226" s="56"/>
      <c r="W226" s="56"/>
      <c r="X226" s="56">
        <v>1</v>
      </c>
      <c r="Y226" s="58"/>
      <c r="Z226" s="58"/>
      <c r="AA226" s="59">
        <v>1388</v>
      </c>
      <c r="AB226" s="65" t="s">
        <v>2818</v>
      </c>
    </row>
    <row r="227" spans="2:28" ht="30.75" customHeight="1">
      <c r="B227" s="57">
        <v>221</v>
      </c>
      <c r="C227" s="69" t="s">
        <v>3030</v>
      </c>
      <c r="D227" s="68" t="s">
        <v>1046</v>
      </c>
      <c r="E227" s="68" t="s">
        <v>3031</v>
      </c>
      <c r="F227" s="68" t="s">
        <v>3032</v>
      </c>
      <c r="G227" s="68" t="s">
        <v>2956</v>
      </c>
      <c r="H227" s="56" t="s">
        <v>2920</v>
      </c>
      <c r="I227" s="56">
        <v>64</v>
      </c>
      <c r="J227" s="58" t="str">
        <f t="shared" ref="J227:J233" si="74">VLOOKUP(I228,titel,2,FALSE)</f>
        <v>علوم پایه</v>
      </c>
      <c r="K227" s="58" t="str">
        <f t="shared" ref="K227:K233" si="75">VLOOKUP(I228,titel,3,FALSE)</f>
        <v>سایر</v>
      </c>
      <c r="L227" s="58" t="str">
        <f t="shared" ref="L227:L233" si="76">VLOOKUP(I228,titel,4,FALSE)</f>
        <v>---</v>
      </c>
      <c r="M227" s="58" t="str">
        <f t="shared" ref="M227:M233" si="77">VLOOKUP(I228,titel,5,FALSE)</f>
        <v>---</v>
      </c>
      <c r="N227" s="56">
        <v>1</v>
      </c>
      <c r="O227" s="58"/>
      <c r="P227" s="58"/>
      <c r="Q227" s="56"/>
      <c r="R227" s="56"/>
      <c r="S227" s="56"/>
      <c r="T227" s="56"/>
      <c r="U227" s="56"/>
      <c r="V227" s="56"/>
      <c r="W227" s="56"/>
      <c r="X227" s="56">
        <v>2</v>
      </c>
      <c r="Y227" s="58"/>
      <c r="Z227" s="58"/>
      <c r="AA227" s="59">
        <v>1392</v>
      </c>
      <c r="AB227" s="65" t="s">
        <v>2831</v>
      </c>
    </row>
    <row r="228" spans="2:28" ht="30.75" customHeight="1">
      <c r="B228" s="57">
        <v>222</v>
      </c>
      <c r="C228" s="69" t="s">
        <v>3033</v>
      </c>
      <c r="D228" s="68" t="s">
        <v>3034</v>
      </c>
      <c r="E228" s="68" t="s">
        <v>529</v>
      </c>
      <c r="F228" s="68" t="s">
        <v>170</v>
      </c>
      <c r="G228" s="68" t="s">
        <v>2957</v>
      </c>
      <c r="H228" s="56" t="s">
        <v>2920</v>
      </c>
      <c r="I228" s="56">
        <v>64</v>
      </c>
      <c r="J228" s="58" t="str">
        <f t="shared" si="74"/>
        <v>علوم پایه</v>
      </c>
      <c r="K228" s="58" t="str">
        <f t="shared" si="75"/>
        <v>سایر</v>
      </c>
      <c r="L228" s="58" t="str">
        <f t="shared" si="76"/>
        <v>---</v>
      </c>
      <c r="M228" s="58" t="str">
        <f t="shared" si="77"/>
        <v>---</v>
      </c>
      <c r="N228" s="56">
        <v>1</v>
      </c>
      <c r="O228" s="58"/>
      <c r="P228" s="58"/>
      <c r="Q228" s="56"/>
      <c r="R228" s="56"/>
      <c r="S228" s="56"/>
      <c r="T228" s="56"/>
      <c r="U228" s="56"/>
      <c r="V228" s="56"/>
      <c r="W228" s="56"/>
      <c r="X228" s="56">
        <v>2</v>
      </c>
      <c r="Y228" s="58"/>
      <c r="Z228" s="58"/>
      <c r="AA228" s="59">
        <v>1392</v>
      </c>
      <c r="AB228" s="65" t="s">
        <v>2824</v>
      </c>
    </row>
    <row r="229" spans="2:28" ht="30.75" customHeight="1">
      <c r="B229" s="57">
        <v>223</v>
      </c>
      <c r="C229" s="69" t="s">
        <v>363</v>
      </c>
      <c r="D229" s="68" t="s">
        <v>3035</v>
      </c>
      <c r="E229" s="68"/>
      <c r="F229" s="68" t="s">
        <v>170</v>
      </c>
      <c r="G229" s="68" t="s">
        <v>2958</v>
      </c>
      <c r="H229" s="56" t="s">
        <v>2920</v>
      </c>
      <c r="I229" s="56">
        <v>64</v>
      </c>
      <c r="J229" s="58" t="str">
        <f t="shared" si="74"/>
        <v>علوم پایه</v>
      </c>
      <c r="K229" s="58" t="str">
        <f t="shared" si="75"/>
        <v>سایر</v>
      </c>
      <c r="L229" s="58" t="str">
        <f t="shared" si="76"/>
        <v>---</v>
      </c>
      <c r="M229" s="58" t="str">
        <f t="shared" si="77"/>
        <v>---</v>
      </c>
      <c r="N229" s="56">
        <v>1</v>
      </c>
      <c r="O229" s="58"/>
      <c r="P229" s="58"/>
      <c r="Q229" s="56"/>
      <c r="R229" s="56"/>
      <c r="S229" s="56"/>
      <c r="T229" s="56"/>
      <c r="U229" s="56"/>
      <c r="V229" s="56"/>
      <c r="W229" s="56"/>
      <c r="X229" s="56">
        <v>2</v>
      </c>
      <c r="Y229" s="58"/>
      <c r="Z229" s="58"/>
      <c r="AA229" s="59">
        <v>1392</v>
      </c>
      <c r="AB229" s="65" t="s">
        <v>3038</v>
      </c>
    </row>
    <row r="230" spans="2:28" ht="30.75" customHeight="1">
      <c r="B230" s="57">
        <v>224</v>
      </c>
      <c r="C230" s="69" t="s">
        <v>3036</v>
      </c>
      <c r="D230" s="68" t="s">
        <v>3037</v>
      </c>
      <c r="E230" s="68" t="s">
        <v>529</v>
      </c>
      <c r="F230" s="68" t="s">
        <v>170</v>
      </c>
      <c r="G230" s="68" t="s">
        <v>2959</v>
      </c>
      <c r="H230" s="56" t="s">
        <v>2920</v>
      </c>
      <c r="I230" s="56">
        <v>64</v>
      </c>
      <c r="J230" s="58" t="str">
        <f t="shared" si="74"/>
        <v>علوم پایه</v>
      </c>
      <c r="K230" s="58" t="str">
        <f t="shared" si="75"/>
        <v>زیست شناسی</v>
      </c>
      <c r="L230" s="58" t="str">
        <f t="shared" si="76"/>
        <v>---</v>
      </c>
      <c r="M230" s="58" t="str">
        <f t="shared" si="77"/>
        <v>---</v>
      </c>
      <c r="N230" s="56">
        <v>1</v>
      </c>
      <c r="O230" s="58"/>
      <c r="P230" s="58"/>
      <c r="Q230" s="56"/>
      <c r="R230" s="56"/>
      <c r="S230" s="56"/>
      <c r="T230" s="56"/>
      <c r="U230" s="56"/>
      <c r="V230" s="56"/>
      <c r="W230" s="56"/>
      <c r="X230" s="56">
        <v>2</v>
      </c>
      <c r="Y230" s="58"/>
      <c r="Z230" s="58"/>
      <c r="AA230" s="59">
        <v>1392</v>
      </c>
      <c r="AB230" s="65" t="s">
        <v>3038</v>
      </c>
    </row>
    <row r="231" spans="2:28" ht="30.75" customHeight="1">
      <c r="B231" s="57">
        <v>225</v>
      </c>
      <c r="C231" s="69" t="s">
        <v>3039</v>
      </c>
      <c r="D231" s="68" t="s">
        <v>530</v>
      </c>
      <c r="E231" s="68" t="s">
        <v>529</v>
      </c>
      <c r="F231" s="68" t="s">
        <v>170</v>
      </c>
      <c r="G231" s="68" t="s">
        <v>2960</v>
      </c>
      <c r="H231" s="56" t="s">
        <v>2920</v>
      </c>
      <c r="I231" s="56">
        <v>63</v>
      </c>
      <c r="J231" s="58" t="str">
        <f t="shared" si="74"/>
        <v>علوم پایه</v>
      </c>
      <c r="K231" s="58" t="str">
        <f t="shared" si="75"/>
        <v>زیست شناسی</v>
      </c>
      <c r="L231" s="58" t="str">
        <f t="shared" si="76"/>
        <v>---</v>
      </c>
      <c r="M231" s="58" t="str">
        <f t="shared" si="77"/>
        <v>---</v>
      </c>
      <c r="N231" s="56">
        <v>3</v>
      </c>
      <c r="O231" s="58"/>
      <c r="P231" s="58"/>
      <c r="Q231" s="56"/>
      <c r="R231" s="56"/>
      <c r="S231" s="56"/>
      <c r="T231" s="56"/>
      <c r="U231" s="56"/>
      <c r="V231" s="56"/>
      <c r="W231" s="56"/>
      <c r="X231" s="56">
        <v>2</v>
      </c>
      <c r="Y231" s="58"/>
      <c r="Z231" s="58"/>
      <c r="AA231" s="59">
        <v>1392</v>
      </c>
      <c r="AB231" s="65" t="s">
        <v>3042</v>
      </c>
    </row>
    <row r="232" spans="2:28" ht="30.75" customHeight="1">
      <c r="B232" s="57">
        <v>226</v>
      </c>
      <c r="C232" s="69" t="s">
        <v>3040</v>
      </c>
      <c r="D232" s="68" t="s">
        <v>3041</v>
      </c>
      <c r="E232" s="68" t="s">
        <v>529</v>
      </c>
      <c r="F232" s="68" t="s">
        <v>170</v>
      </c>
      <c r="G232" s="68" t="s">
        <v>2961</v>
      </c>
      <c r="H232" s="56" t="s">
        <v>2920</v>
      </c>
      <c r="I232" s="56">
        <v>63</v>
      </c>
      <c r="J232" s="58" t="str">
        <f t="shared" si="74"/>
        <v>علوم پایه</v>
      </c>
      <c r="K232" s="58" t="str">
        <f t="shared" si="75"/>
        <v>زیست شناسی</v>
      </c>
      <c r="L232" s="58" t="str">
        <f t="shared" si="76"/>
        <v>---</v>
      </c>
      <c r="M232" s="58" t="str">
        <f t="shared" si="77"/>
        <v>---</v>
      </c>
      <c r="N232" s="56">
        <v>1</v>
      </c>
      <c r="O232" s="58"/>
      <c r="P232" s="58"/>
      <c r="Q232" s="56"/>
      <c r="R232" s="56"/>
      <c r="S232" s="56"/>
      <c r="T232" s="56"/>
      <c r="U232" s="56"/>
      <c r="V232" s="56"/>
      <c r="W232" s="56"/>
      <c r="X232" s="56">
        <v>2</v>
      </c>
      <c r="Y232" s="58"/>
      <c r="Z232" s="58"/>
      <c r="AA232" s="59">
        <v>1392</v>
      </c>
      <c r="AB232" s="65" t="s">
        <v>2818</v>
      </c>
    </row>
    <row r="233" spans="2:28" ht="30.75" customHeight="1">
      <c r="B233" s="57">
        <v>227</v>
      </c>
      <c r="C233" s="69" t="s">
        <v>3043</v>
      </c>
      <c r="D233" s="68" t="s">
        <v>3044</v>
      </c>
      <c r="E233" s="68"/>
      <c r="F233" s="68" t="s">
        <v>170</v>
      </c>
      <c r="G233" s="68" t="s">
        <v>2962</v>
      </c>
      <c r="H233" s="56" t="s">
        <v>2920</v>
      </c>
      <c r="I233" s="56">
        <v>63</v>
      </c>
      <c r="J233" s="58" t="str">
        <f t="shared" si="74"/>
        <v>علوم پایه</v>
      </c>
      <c r="K233" s="58" t="str">
        <f t="shared" si="75"/>
        <v>زیست شناسی</v>
      </c>
      <c r="L233" s="58" t="str">
        <f t="shared" si="76"/>
        <v>---</v>
      </c>
      <c r="M233" s="58" t="str">
        <f t="shared" si="77"/>
        <v>---</v>
      </c>
      <c r="N233" s="56">
        <v>1</v>
      </c>
      <c r="O233" s="58"/>
      <c r="P233" s="58"/>
      <c r="Q233" s="56"/>
      <c r="R233" s="56"/>
      <c r="S233" s="56"/>
      <c r="T233" s="56"/>
      <c r="U233" s="56"/>
      <c r="V233" s="56"/>
      <c r="W233" s="56"/>
      <c r="X233" s="56">
        <v>2</v>
      </c>
      <c r="Y233" s="58"/>
      <c r="Z233" s="58"/>
      <c r="AA233" s="59">
        <v>1392</v>
      </c>
      <c r="AB233" s="65" t="s">
        <v>2818</v>
      </c>
    </row>
    <row r="234" spans="2:28" ht="30.75" customHeight="1">
      <c r="B234" s="57">
        <v>228</v>
      </c>
      <c r="C234" s="69" t="s">
        <v>3045</v>
      </c>
      <c r="D234" s="68" t="s">
        <v>3046</v>
      </c>
      <c r="E234" s="68" t="s">
        <v>529</v>
      </c>
      <c r="F234" s="68" t="s">
        <v>170</v>
      </c>
      <c r="G234" s="68" t="s">
        <v>2963</v>
      </c>
      <c r="H234" s="56" t="s">
        <v>2920</v>
      </c>
      <c r="I234" s="56">
        <v>63</v>
      </c>
      <c r="J234" s="58" t="str">
        <f t="shared" ref="J234:J245" si="78">VLOOKUP(I235,titel,2,FALSE)</f>
        <v>علوم پایه</v>
      </c>
      <c r="K234" s="58" t="str">
        <f t="shared" ref="K234:K245" si="79">VLOOKUP(I235,titel,3,FALSE)</f>
        <v>سایر</v>
      </c>
      <c r="L234" s="58" t="str">
        <f t="shared" ref="L234:L257" si="80">VLOOKUP(I235,titel,4,FALSE)</f>
        <v>---</v>
      </c>
      <c r="M234" s="58" t="str">
        <f t="shared" ref="M234:M257" si="81">VLOOKUP(I235,titel,5,FALSE)</f>
        <v>---</v>
      </c>
      <c r="N234" s="56">
        <v>1</v>
      </c>
      <c r="O234" s="58"/>
      <c r="P234" s="58"/>
      <c r="Q234" s="56"/>
      <c r="R234" s="56"/>
      <c r="S234" s="56"/>
      <c r="T234" s="56"/>
      <c r="U234" s="56"/>
      <c r="V234" s="56"/>
      <c r="W234" s="56"/>
      <c r="X234" s="56">
        <v>2</v>
      </c>
      <c r="Y234" s="58"/>
      <c r="Z234" s="58"/>
      <c r="AA234" s="59">
        <v>1392</v>
      </c>
      <c r="AB234" s="65" t="s">
        <v>3049</v>
      </c>
    </row>
    <row r="235" spans="2:28" ht="30.75" customHeight="1">
      <c r="B235" s="57">
        <v>229</v>
      </c>
      <c r="C235" s="69" t="s">
        <v>3047</v>
      </c>
      <c r="D235" s="68" t="s">
        <v>3048</v>
      </c>
      <c r="E235" s="68" t="s">
        <v>529</v>
      </c>
      <c r="F235" s="68" t="s">
        <v>170</v>
      </c>
      <c r="G235" s="68" t="s">
        <v>2964</v>
      </c>
      <c r="H235" s="56" t="s">
        <v>2920</v>
      </c>
      <c r="I235" s="56">
        <v>64</v>
      </c>
      <c r="J235" s="58" t="str">
        <f t="shared" si="78"/>
        <v>علوم پایه</v>
      </c>
      <c r="K235" s="58" t="str">
        <f t="shared" si="79"/>
        <v>زیست شناسی</v>
      </c>
      <c r="L235" s="58" t="str">
        <f t="shared" si="80"/>
        <v>---</v>
      </c>
      <c r="M235" s="58" t="str">
        <f t="shared" si="81"/>
        <v>---</v>
      </c>
      <c r="N235" s="56">
        <v>1</v>
      </c>
      <c r="O235" s="58"/>
      <c r="P235" s="58"/>
      <c r="Q235" s="56"/>
      <c r="R235" s="56"/>
      <c r="S235" s="56"/>
      <c r="T235" s="56"/>
      <c r="U235" s="56"/>
      <c r="V235" s="56"/>
      <c r="W235" s="56"/>
      <c r="X235" s="56">
        <v>2</v>
      </c>
      <c r="Y235" s="58"/>
      <c r="Z235" s="58"/>
      <c r="AA235" s="59">
        <v>1391</v>
      </c>
      <c r="AB235" s="65" t="s">
        <v>3051</v>
      </c>
    </row>
    <row r="236" spans="2:28" ht="30.75" customHeight="1">
      <c r="B236" s="57">
        <v>230</v>
      </c>
      <c r="C236" s="69" t="s">
        <v>3050</v>
      </c>
      <c r="D236" s="68" t="s">
        <v>530</v>
      </c>
      <c r="E236" s="68" t="s">
        <v>529</v>
      </c>
      <c r="F236" s="68" t="s">
        <v>170</v>
      </c>
      <c r="G236" s="68" t="s">
        <v>2965</v>
      </c>
      <c r="H236" s="56" t="s">
        <v>2920</v>
      </c>
      <c r="I236" s="56">
        <v>63</v>
      </c>
      <c r="J236" s="58" t="str">
        <f t="shared" si="78"/>
        <v>علوم پایه</v>
      </c>
      <c r="K236" s="58" t="str">
        <f t="shared" si="79"/>
        <v>سایر</v>
      </c>
      <c r="L236" s="58" t="str">
        <f t="shared" si="80"/>
        <v>---</v>
      </c>
      <c r="M236" s="58" t="str">
        <f t="shared" si="81"/>
        <v>---</v>
      </c>
      <c r="N236" s="56">
        <v>1</v>
      </c>
      <c r="O236" s="58"/>
      <c r="P236" s="58"/>
      <c r="Q236" s="56"/>
      <c r="R236" s="56"/>
      <c r="S236" s="56"/>
      <c r="T236" s="56"/>
      <c r="U236" s="56"/>
      <c r="V236" s="56"/>
      <c r="W236" s="56"/>
      <c r="X236" s="56">
        <v>2</v>
      </c>
      <c r="Y236" s="58"/>
      <c r="Z236" s="58"/>
      <c r="AA236" s="59">
        <v>1391</v>
      </c>
      <c r="AB236" s="65" t="s">
        <v>3049</v>
      </c>
    </row>
    <row r="237" spans="2:28" ht="30.75" customHeight="1">
      <c r="B237" s="57">
        <v>231</v>
      </c>
      <c r="C237" s="69" t="s">
        <v>3052</v>
      </c>
      <c r="D237" s="68" t="s">
        <v>532</v>
      </c>
      <c r="E237" s="68" t="s">
        <v>529</v>
      </c>
      <c r="F237" s="68" t="s">
        <v>170</v>
      </c>
      <c r="G237" s="68" t="s">
        <v>2966</v>
      </c>
      <c r="H237" s="56" t="s">
        <v>2920</v>
      </c>
      <c r="I237" s="56">
        <v>64</v>
      </c>
      <c r="J237" s="58" t="str">
        <f t="shared" si="78"/>
        <v>علوم پایه</v>
      </c>
      <c r="K237" s="58" t="str">
        <f t="shared" si="79"/>
        <v>سایر</v>
      </c>
      <c r="L237" s="58" t="str">
        <f t="shared" si="80"/>
        <v>---</v>
      </c>
      <c r="M237" s="58" t="str">
        <f t="shared" si="81"/>
        <v>---</v>
      </c>
      <c r="N237" s="56">
        <v>1</v>
      </c>
      <c r="O237" s="58"/>
      <c r="P237" s="58"/>
      <c r="Q237" s="56"/>
      <c r="R237" s="56"/>
      <c r="S237" s="56"/>
      <c r="T237" s="56"/>
      <c r="U237" s="56"/>
      <c r="V237" s="56"/>
      <c r="W237" s="56"/>
      <c r="X237" s="56">
        <v>2</v>
      </c>
      <c r="Y237" s="58"/>
      <c r="Z237" s="58"/>
      <c r="AA237" s="59">
        <v>1391</v>
      </c>
      <c r="AB237" s="65" t="s">
        <v>3055</v>
      </c>
    </row>
    <row r="238" spans="2:28" ht="30.75" customHeight="1">
      <c r="B238" s="57">
        <v>232</v>
      </c>
      <c r="C238" s="69" t="s">
        <v>3053</v>
      </c>
      <c r="D238" s="68" t="s">
        <v>3054</v>
      </c>
      <c r="E238" s="68" t="s">
        <v>529</v>
      </c>
      <c r="F238" s="68" t="s">
        <v>170</v>
      </c>
      <c r="G238" s="68" t="s">
        <v>2967</v>
      </c>
      <c r="H238" s="56" t="s">
        <v>2920</v>
      </c>
      <c r="I238" s="56">
        <v>64</v>
      </c>
      <c r="J238" s="58" t="str">
        <f t="shared" si="78"/>
        <v>علوم پایه</v>
      </c>
      <c r="K238" s="58" t="str">
        <f t="shared" si="79"/>
        <v>سایر</v>
      </c>
      <c r="L238" s="58" t="str">
        <f t="shared" si="80"/>
        <v>---</v>
      </c>
      <c r="M238" s="58" t="str">
        <f t="shared" si="81"/>
        <v>---</v>
      </c>
      <c r="N238" s="56">
        <v>1</v>
      </c>
      <c r="O238" s="58"/>
      <c r="P238" s="58"/>
      <c r="Q238" s="56"/>
      <c r="R238" s="56"/>
      <c r="S238" s="56"/>
      <c r="T238" s="56"/>
      <c r="U238" s="56"/>
      <c r="V238" s="56"/>
      <c r="W238" s="56"/>
      <c r="X238" s="56">
        <v>2</v>
      </c>
      <c r="Y238" s="58"/>
      <c r="Z238" s="58"/>
      <c r="AA238" s="59">
        <v>1393</v>
      </c>
      <c r="AB238" s="65" t="s">
        <v>3058</v>
      </c>
    </row>
    <row r="239" spans="2:28" ht="30.75" customHeight="1">
      <c r="B239" s="57">
        <v>233</v>
      </c>
      <c r="C239" s="69" t="s">
        <v>3056</v>
      </c>
      <c r="D239" s="68" t="s">
        <v>3057</v>
      </c>
      <c r="E239" s="68" t="s">
        <v>529</v>
      </c>
      <c r="F239" s="68" t="s">
        <v>170</v>
      </c>
      <c r="G239" s="68" t="s">
        <v>2968</v>
      </c>
      <c r="H239" s="56" t="s">
        <v>2920</v>
      </c>
      <c r="I239" s="56">
        <v>64</v>
      </c>
      <c r="J239" s="58" t="str">
        <f t="shared" si="78"/>
        <v>علوم پایه</v>
      </c>
      <c r="K239" s="58" t="str">
        <f t="shared" si="79"/>
        <v>سایر</v>
      </c>
      <c r="L239" s="58" t="str">
        <f t="shared" si="80"/>
        <v>---</v>
      </c>
      <c r="M239" s="58" t="str">
        <f t="shared" si="81"/>
        <v>---</v>
      </c>
      <c r="N239" s="56">
        <v>1</v>
      </c>
      <c r="O239" s="58"/>
      <c r="P239" s="58"/>
      <c r="Q239" s="56"/>
      <c r="R239" s="56"/>
      <c r="S239" s="56"/>
      <c r="T239" s="56"/>
      <c r="U239" s="56"/>
      <c r="V239" s="56"/>
      <c r="W239" s="56"/>
      <c r="X239" s="56">
        <v>2</v>
      </c>
      <c r="Y239" s="58"/>
      <c r="Z239" s="58"/>
      <c r="AA239" s="59">
        <v>1392</v>
      </c>
      <c r="AB239" s="65" t="s">
        <v>3061</v>
      </c>
    </row>
    <row r="240" spans="2:28" ht="30.75" customHeight="1">
      <c r="B240" s="57">
        <v>234</v>
      </c>
      <c r="C240" s="69" t="s">
        <v>3059</v>
      </c>
      <c r="D240" s="68" t="s">
        <v>3060</v>
      </c>
      <c r="F240" s="68" t="s">
        <v>170</v>
      </c>
      <c r="G240" s="68" t="s">
        <v>2969</v>
      </c>
      <c r="H240" s="56" t="s">
        <v>2920</v>
      </c>
      <c r="I240" s="56">
        <v>64</v>
      </c>
      <c r="J240" s="58" t="str">
        <f t="shared" si="78"/>
        <v>علوم پایه</v>
      </c>
      <c r="K240" s="58" t="str">
        <f t="shared" si="79"/>
        <v>سایر</v>
      </c>
      <c r="L240" s="58" t="str">
        <f t="shared" si="80"/>
        <v>---</v>
      </c>
      <c r="M240" s="58" t="str">
        <f t="shared" si="81"/>
        <v>---</v>
      </c>
      <c r="N240" s="56">
        <v>1</v>
      </c>
      <c r="O240" s="58"/>
      <c r="P240" s="58"/>
      <c r="Q240" s="56"/>
      <c r="R240" s="56"/>
      <c r="S240" s="56"/>
      <c r="T240" s="56"/>
      <c r="U240" s="56"/>
      <c r="V240" s="56"/>
      <c r="W240" s="56"/>
      <c r="X240" s="56">
        <v>2</v>
      </c>
      <c r="Y240" s="58"/>
      <c r="Z240" s="58"/>
      <c r="AA240" s="59">
        <v>1392</v>
      </c>
      <c r="AB240" s="65" t="s">
        <v>2818</v>
      </c>
    </row>
    <row r="241" spans="2:28" ht="30.75" customHeight="1">
      <c r="B241" s="57">
        <v>235</v>
      </c>
      <c r="C241" s="69" t="s">
        <v>3062</v>
      </c>
      <c r="D241" s="68" t="s">
        <v>3063</v>
      </c>
      <c r="E241" s="68" t="s">
        <v>529</v>
      </c>
      <c r="F241" s="68" t="s">
        <v>170</v>
      </c>
      <c r="G241" s="68" t="s">
        <v>2970</v>
      </c>
      <c r="H241" s="56" t="s">
        <v>2920</v>
      </c>
      <c r="I241" s="56">
        <v>64</v>
      </c>
      <c r="J241" s="58" t="str">
        <f t="shared" si="78"/>
        <v>علوم پایه</v>
      </c>
      <c r="K241" s="58" t="str">
        <f t="shared" si="79"/>
        <v>سایر</v>
      </c>
      <c r="L241" s="58" t="str">
        <f t="shared" si="80"/>
        <v>---</v>
      </c>
      <c r="M241" s="58" t="str">
        <f t="shared" si="81"/>
        <v>---</v>
      </c>
      <c r="N241" s="56">
        <v>1</v>
      </c>
      <c r="O241" s="58"/>
      <c r="P241" s="58"/>
      <c r="Q241" s="56"/>
      <c r="R241" s="56"/>
      <c r="S241" s="56"/>
      <c r="T241" s="56"/>
      <c r="U241" s="56"/>
      <c r="V241" s="56"/>
      <c r="W241" s="56"/>
      <c r="X241" s="56">
        <v>2</v>
      </c>
      <c r="Y241" s="58"/>
      <c r="Z241" s="58"/>
      <c r="AA241" s="59">
        <v>1392</v>
      </c>
      <c r="AB241" s="65" t="s">
        <v>3065</v>
      </c>
    </row>
    <row r="242" spans="2:28" ht="30.75" customHeight="1">
      <c r="B242" s="57">
        <v>236</v>
      </c>
      <c r="C242" s="69" t="s">
        <v>3064</v>
      </c>
      <c r="D242" s="68" t="s">
        <v>528</v>
      </c>
      <c r="E242" s="68" t="s">
        <v>529</v>
      </c>
      <c r="F242" s="68" t="s">
        <v>170</v>
      </c>
      <c r="G242" s="68" t="s">
        <v>2971</v>
      </c>
      <c r="H242" s="56" t="s">
        <v>2920</v>
      </c>
      <c r="I242" s="56">
        <v>64</v>
      </c>
      <c r="J242" s="58" t="str">
        <f t="shared" si="78"/>
        <v>مرجع</v>
      </c>
      <c r="K242" s="58" t="str">
        <f t="shared" si="79"/>
        <v>دایره المعارف</v>
      </c>
      <c r="L242" s="58" t="str">
        <f t="shared" si="80"/>
        <v>---</v>
      </c>
      <c r="M242" s="58" t="str">
        <f t="shared" si="81"/>
        <v>---</v>
      </c>
      <c r="N242" s="56">
        <v>1</v>
      </c>
      <c r="O242" s="58"/>
      <c r="P242" s="58"/>
      <c r="Q242" s="56"/>
      <c r="R242" s="56"/>
      <c r="S242" s="56"/>
      <c r="T242" s="56"/>
      <c r="U242" s="56"/>
      <c r="V242" s="56"/>
      <c r="W242" s="56"/>
      <c r="X242" s="56">
        <v>2</v>
      </c>
      <c r="Y242" s="58"/>
      <c r="Z242" s="58"/>
      <c r="AA242" s="59">
        <v>1390</v>
      </c>
      <c r="AB242" s="44" t="s">
        <v>2818</v>
      </c>
    </row>
    <row r="243" spans="2:28" ht="31.5" customHeight="1">
      <c r="B243" s="57">
        <v>237</v>
      </c>
      <c r="C243" s="69" t="s">
        <v>3066</v>
      </c>
      <c r="D243" s="68" t="s">
        <v>3067</v>
      </c>
      <c r="E243" s="68" t="s">
        <v>539</v>
      </c>
      <c r="F243" s="68" t="s">
        <v>170</v>
      </c>
      <c r="G243" s="68" t="s">
        <v>2972</v>
      </c>
      <c r="H243" s="56" t="s">
        <v>2920</v>
      </c>
      <c r="I243" s="56">
        <v>10</v>
      </c>
      <c r="J243" s="58" t="str">
        <f t="shared" si="78"/>
        <v>مرجع</v>
      </c>
      <c r="K243" s="58" t="str">
        <f t="shared" si="79"/>
        <v>دایره المعارف</v>
      </c>
      <c r="L243" s="58" t="str">
        <f t="shared" si="80"/>
        <v>---</v>
      </c>
      <c r="M243" s="58" t="str">
        <f t="shared" si="81"/>
        <v>---</v>
      </c>
      <c r="N243" s="56">
        <v>1</v>
      </c>
      <c r="O243" s="58"/>
      <c r="P243" s="58"/>
      <c r="Q243" s="56"/>
      <c r="R243" s="56"/>
      <c r="S243" s="56"/>
      <c r="T243" s="56"/>
      <c r="U243" s="56"/>
      <c r="V243" s="56"/>
      <c r="W243" s="56"/>
      <c r="X243" s="56">
        <v>2</v>
      </c>
      <c r="Y243" s="58"/>
      <c r="Z243" s="58"/>
      <c r="AA243" s="59">
        <v>1390</v>
      </c>
      <c r="AB243" s="65" t="s">
        <v>2818</v>
      </c>
    </row>
    <row r="244" spans="2:28" ht="31.5" customHeight="1">
      <c r="B244" s="57">
        <v>238</v>
      </c>
      <c r="C244" s="69" t="s">
        <v>3068</v>
      </c>
      <c r="D244" s="68" t="s">
        <v>3067</v>
      </c>
      <c r="E244" s="68" t="s">
        <v>539</v>
      </c>
      <c r="F244" s="68" t="s">
        <v>170</v>
      </c>
      <c r="G244" s="68" t="s">
        <v>2973</v>
      </c>
      <c r="H244" s="56" t="s">
        <v>2920</v>
      </c>
      <c r="I244" s="56">
        <v>10</v>
      </c>
      <c r="J244" s="58" t="str">
        <f t="shared" si="78"/>
        <v>کودک و نوجوان</v>
      </c>
      <c r="K244" s="58">
        <f t="shared" si="79"/>
        <v>0</v>
      </c>
      <c r="L244" s="58">
        <f t="shared" si="80"/>
        <v>0</v>
      </c>
      <c r="M244" s="58">
        <f t="shared" si="81"/>
        <v>0</v>
      </c>
      <c r="N244" s="56">
        <v>1</v>
      </c>
      <c r="O244" s="58"/>
      <c r="P244" s="58"/>
      <c r="Q244" s="56"/>
      <c r="R244" s="56"/>
      <c r="S244" s="56"/>
      <c r="T244" s="56"/>
      <c r="U244" s="56"/>
      <c r="V244" s="56"/>
      <c r="W244" s="56"/>
      <c r="X244" s="56">
        <v>2</v>
      </c>
      <c r="Y244" s="58"/>
      <c r="Z244" s="58"/>
      <c r="AA244" s="59">
        <v>1390</v>
      </c>
      <c r="AB244" s="65" t="s">
        <v>2818</v>
      </c>
    </row>
    <row r="245" spans="2:28" ht="31.5" customHeight="1">
      <c r="B245" s="57">
        <v>239</v>
      </c>
      <c r="C245" s="69" t="s">
        <v>3070</v>
      </c>
      <c r="D245" s="68" t="s">
        <v>3069</v>
      </c>
      <c r="E245" s="68"/>
      <c r="F245" s="68" t="s">
        <v>170</v>
      </c>
      <c r="G245" s="68" t="s">
        <v>2974</v>
      </c>
      <c r="H245" s="56" t="s">
        <v>2920</v>
      </c>
      <c r="I245" s="56">
        <v>93</v>
      </c>
      <c r="J245" s="58" t="str">
        <f t="shared" si="78"/>
        <v>کودک و نوجوان</v>
      </c>
      <c r="K245" s="58">
        <f t="shared" si="79"/>
        <v>0</v>
      </c>
      <c r="L245" s="58">
        <f t="shared" si="80"/>
        <v>0</v>
      </c>
      <c r="M245" s="58">
        <f t="shared" si="81"/>
        <v>0</v>
      </c>
      <c r="N245" s="56">
        <v>1</v>
      </c>
      <c r="O245" s="58"/>
      <c r="P245" s="58"/>
      <c r="Q245" s="56"/>
      <c r="R245" s="56"/>
      <c r="S245" s="56"/>
      <c r="T245" s="56"/>
      <c r="U245" s="56"/>
      <c r="V245" s="56"/>
      <c r="W245" s="56"/>
      <c r="X245" s="56">
        <v>2</v>
      </c>
      <c r="Y245" s="58"/>
      <c r="Z245" s="58"/>
      <c r="AA245" s="59">
        <v>1392</v>
      </c>
      <c r="AB245" s="65" t="s">
        <v>2818</v>
      </c>
    </row>
    <row r="246" spans="2:28" ht="31.5" customHeight="1">
      <c r="B246" s="57">
        <v>240</v>
      </c>
      <c r="C246" s="69" t="s">
        <v>3071</v>
      </c>
      <c r="D246" s="68" t="s">
        <v>562</v>
      </c>
      <c r="E246" s="68"/>
      <c r="F246" s="68" t="s">
        <v>170</v>
      </c>
      <c r="G246" s="68" t="s">
        <v>2975</v>
      </c>
      <c r="H246" s="56" t="s">
        <v>2920</v>
      </c>
      <c r="I246" s="56">
        <v>93</v>
      </c>
      <c r="J246" s="58" t="str">
        <f t="shared" ref="J246:J256" si="82">VLOOKUP(I247,titel,2,FALSE)</f>
        <v>کودک و نوجوان</v>
      </c>
      <c r="K246" s="58">
        <f t="shared" ref="K246:K256" si="83">VLOOKUP(I247,titel,3,FALSE)</f>
        <v>0</v>
      </c>
      <c r="L246" s="58">
        <f t="shared" si="80"/>
        <v>0</v>
      </c>
      <c r="M246" s="58">
        <f t="shared" si="81"/>
        <v>0</v>
      </c>
      <c r="N246" s="56">
        <v>1</v>
      </c>
      <c r="O246" s="58"/>
      <c r="P246" s="58"/>
      <c r="Q246" s="56"/>
      <c r="R246" s="56"/>
      <c r="S246" s="56"/>
      <c r="T246" s="56"/>
      <c r="U246" s="56"/>
      <c r="V246" s="56"/>
      <c r="W246" s="56"/>
      <c r="X246" s="56">
        <v>3</v>
      </c>
      <c r="Y246" s="58"/>
      <c r="Z246" s="58"/>
      <c r="AA246" s="59">
        <v>1391</v>
      </c>
      <c r="AB246" s="65" t="s">
        <v>2818</v>
      </c>
    </row>
    <row r="247" spans="2:28" ht="31.5" customHeight="1">
      <c r="B247" s="57">
        <v>241</v>
      </c>
      <c r="C247" s="69" t="s">
        <v>3072</v>
      </c>
      <c r="D247" s="68" t="s">
        <v>562</v>
      </c>
      <c r="E247" s="68"/>
      <c r="F247" s="68" t="s">
        <v>170</v>
      </c>
      <c r="G247" s="68" t="s">
        <v>2976</v>
      </c>
      <c r="H247" s="56" t="s">
        <v>2920</v>
      </c>
      <c r="I247" s="56">
        <v>93</v>
      </c>
      <c r="J247" s="58" t="str">
        <f t="shared" si="82"/>
        <v>کودک و نوجوان</v>
      </c>
      <c r="K247" s="58">
        <f t="shared" si="83"/>
        <v>0</v>
      </c>
      <c r="L247" s="58">
        <f t="shared" si="80"/>
        <v>0</v>
      </c>
      <c r="M247" s="58">
        <f t="shared" si="81"/>
        <v>0</v>
      </c>
      <c r="N247" s="56">
        <v>1</v>
      </c>
      <c r="O247" s="58"/>
      <c r="P247" s="58"/>
      <c r="Q247" s="56"/>
      <c r="R247" s="56"/>
      <c r="S247" s="56"/>
      <c r="T247" s="56"/>
      <c r="U247" s="56"/>
      <c r="V247" s="56"/>
      <c r="W247" s="56"/>
      <c r="X247" s="56">
        <v>3</v>
      </c>
      <c r="Y247" s="58"/>
      <c r="Z247" s="58"/>
      <c r="AA247" s="59">
        <v>1392</v>
      </c>
      <c r="AB247" s="65" t="s">
        <v>2818</v>
      </c>
    </row>
    <row r="248" spans="2:28" ht="31.5" customHeight="1">
      <c r="B248" s="57">
        <v>242</v>
      </c>
      <c r="C248" s="69" t="s">
        <v>3073</v>
      </c>
      <c r="D248" s="68" t="s">
        <v>562</v>
      </c>
      <c r="E248" s="68"/>
      <c r="F248" s="68" t="s">
        <v>170</v>
      </c>
      <c r="G248" s="68" t="s">
        <v>2977</v>
      </c>
      <c r="H248" s="56" t="s">
        <v>2920</v>
      </c>
      <c r="I248" s="56">
        <v>93</v>
      </c>
      <c r="J248" s="58" t="str">
        <f t="shared" si="82"/>
        <v>کودک و نوجوان</v>
      </c>
      <c r="K248" s="58">
        <f t="shared" si="83"/>
        <v>0</v>
      </c>
      <c r="L248" s="58">
        <f t="shared" si="80"/>
        <v>0</v>
      </c>
      <c r="M248" s="58">
        <f t="shared" si="81"/>
        <v>0</v>
      </c>
      <c r="N248" s="56">
        <v>1</v>
      </c>
      <c r="O248" s="58"/>
      <c r="P248" s="58"/>
      <c r="Q248" s="56"/>
      <c r="R248" s="56"/>
      <c r="S248" s="56"/>
      <c r="T248" s="56"/>
      <c r="U248" s="56"/>
      <c r="V248" s="56"/>
      <c r="W248" s="56"/>
      <c r="X248" s="56">
        <v>3</v>
      </c>
      <c r="Y248" s="58"/>
      <c r="Z248" s="58"/>
      <c r="AA248" s="59">
        <v>1391</v>
      </c>
      <c r="AB248" s="65" t="s">
        <v>2818</v>
      </c>
    </row>
    <row r="249" spans="2:28" ht="31.5" customHeight="1">
      <c r="B249" s="57">
        <v>243</v>
      </c>
      <c r="C249" s="69" t="s">
        <v>3074</v>
      </c>
      <c r="D249" s="68" t="s">
        <v>3075</v>
      </c>
      <c r="E249" s="68" t="s">
        <v>562</v>
      </c>
      <c r="F249" s="68" t="s">
        <v>170</v>
      </c>
      <c r="G249" s="68" t="s">
        <v>2978</v>
      </c>
      <c r="H249" s="56" t="s">
        <v>2920</v>
      </c>
      <c r="I249" s="56">
        <v>93</v>
      </c>
      <c r="J249" s="58" t="str">
        <f t="shared" si="82"/>
        <v>کودک و نوجوان</v>
      </c>
      <c r="K249" s="58">
        <f t="shared" si="83"/>
        <v>0</v>
      </c>
      <c r="L249" s="58">
        <f t="shared" si="80"/>
        <v>0</v>
      </c>
      <c r="M249" s="58">
        <f t="shared" si="81"/>
        <v>0</v>
      </c>
      <c r="N249" s="56">
        <v>1</v>
      </c>
      <c r="O249" s="58"/>
      <c r="P249" s="58"/>
      <c r="Q249" s="56"/>
      <c r="R249" s="56"/>
      <c r="S249" s="56"/>
      <c r="T249" s="56"/>
      <c r="U249" s="56"/>
      <c r="V249" s="56"/>
      <c r="W249" s="56"/>
      <c r="X249" s="56">
        <v>3</v>
      </c>
      <c r="Y249" s="58"/>
      <c r="Z249" s="58"/>
      <c r="AA249" s="59">
        <v>1391</v>
      </c>
      <c r="AB249" s="65" t="s">
        <v>2818</v>
      </c>
    </row>
    <row r="250" spans="2:28" ht="31.5" customHeight="1">
      <c r="B250" s="57">
        <v>244</v>
      </c>
      <c r="C250" s="69" t="s">
        <v>3076</v>
      </c>
      <c r="D250" s="68" t="s">
        <v>3077</v>
      </c>
      <c r="E250" s="68" t="s">
        <v>562</v>
      </c>
      <c r="F250" s="68" t="s">
        <v>170</v>
      </c>
      <c r="G250" s="68" t="s">
        <v>2979</v>
      </c>
      <c r="H250" s="56" t="s">
        <v>2920</v>
      </c>
      <c r="I250" s="56">
        <v>93</v>
      </c>
      <c r="J250" s="58" t="str">
        <f t="shared" si="82"/>
        <v>کودک و نوجوان</v>
      </c>
      <c r="K250" s="58">
        <f t="shared" si="83"/>
        <v>0</v>
      </c>
      <c r="L250" s="58">
        <f t="shared" si="80"/>
        <v>0</v>
      </c>
      <c r="M250" s="58">
        <f t="shared" si="81"/>
        <v>0</v>
      </c>
      <c r="N250" s="56">
        <v>1</v>
      </c>
      <c r="O250" s="58"/>
      <c r="P250" s="58"/>
      <c r="Q250" s="56"/>
      <c r="R250" s="56"/>
      <c r="S250" s="56"/>
      <c r="T250" s="56"/>
      <c r="U250" s="56"/>
      <c r="V250" s="56"/>
      <c r="W250" s="56"/>
      <c r="X250" s="56">
        <v>3</v>
      </c>
      <c r="Y250" s="58"/>
      <c r="Z250" s="58"/>
      <c r="AA250" s="59">
        <v>1391</v>
      </c>
      <c r="AB250" s="65" t="s">
        <v>2818</v>
      </c>
    </row>
    <row r="251" spans="2:28" ht="31.5" customHeight="1">
      <c r="B251" s="57">
        <v>245</v>
      </c>
      <c r="C251" s="69" t="s">
        <v>3078</v>
      </c>
      <c r="D251" s="68" t="s">
        <v>3079</v>
      </c>
      <c r="E251" s="68" t="s">
        <v>562</v>
      </c>
      <c r="F251" s="68" t="s">
        <v>170</v>
      </c>
      <c r="G251" s="68" t="s">
        <v>2980</v>
      </c>
      <c r="H251" s="56" t="s">
        <v>2920</v>
      </c>
      <c r="I251" s="56">
        <v>93</v>
      </c>
      <c r="J251" s="58" t="str">
        <f t="shared" si="82"/>
        <v>کودک و نوجوان</v>
      </c>
      <c r="K251" s="58">
        <f t="shared" si="83"/>
        <v>0</v>
      </c>
      <c r="L251" s="58">
        <f t="shared" si="80"/>
        <v>0</v>
      </c>
      <c r="M251" s="58">
        <f t="shared" si="81"/>
        <v>0</v>
      </c>
      <c r="N251" s="56">
        <v>1</v>
      </c>
      <c r="O251" s="58"/>
      <c r="P251" s="58"/>
      <c r="Q251" s="56"/>
      <c r="R251" s="56"/>
      <c r="S251" s="56"/>
      <c r="T251" s="56"/>
      <c r="U251" s="56"/>
      <c r="V251" s="56"/>
      <c r="W251" s="56"/>
      <c r="X251" s="56">
        <v>3</v>
      </c>
      <c r="Y251" s="58"/>
      <c r="Z251" s="58"/>
      <c r="AA251" s="59">
        <v>1391</v>
      </c>
      <c r="AB251" s="65" t="s">
        <v>2818</v>
      </c>
    </row>
    <row r="252" spans="2:28" ht="31.5" customHeight="1">
      <c r="B252" s="57">
        <v>246</v>
      </c>
      <c r="C252" s="69" t="s">
        <v>3080</v>
      </c>
      <c r="D252" s="68" t="s">
        <v>3081</v>
      </c>
      <c r="E252" s="68" t="s">
        <v>562</v>
      </c>
      <c r="F252" s="68" t="s">
        <v>170</v>
      </c>
      <c r="G252" s="68" t="s">
        <v>2981</v>
      </c>
      <c r="H252" s="56" t="s">
        <v>2920</v>
      </c>
      <c r="I252" s="56">
        <v>93</v>
      </c>
      <c r="J252" s="58" t="str">
        <f t="shared" si="82"/>
        <v>کودک و نوجوان</v>
      </c>
      <c r="K252" s="58">
        <f t="shared" si="83"/>
        <v>0</v>
      </c>
      <c r="L252" s="58">
        <f t="shared" si="80"/>
        <v>0</v>
      </c>
      <c r="M252" s="58">
        <f t="shared" si="81"/>
        <v>0</v>
      </c>
      <c r="N252" s="56">
        <v>1</v>
      </c>
      <c r="O252" s="58"/>
      <c r="P252" s="58"/>
      <c r="Q252" s="56"/>
      <c r="R252" s="56"/>
      <c r="S252" s="56"/>
      <c r="T252" s="56"/>
      <c r="U252" s="56"/>
      <c r="V252" s="56"/>
      <c r="W252" s="56"/>
      <c r="X252" s="56">
        <v>3</v>
      </c>
      <c r="Y252" s="58"/>
      <c r="Z252" s="58"/>
      <c r="AA252" s="59">
        <v>1391</v>
      </c>
      <c r="AB252" s="65" t="s">
        <v>2818</v>
      </c>
    </row>
    <row r="253" spans="2:28" ht="31.5" customHeight="1">
      <c r="B253" s="57">
        <v>247</v>
      </c>
      <c r="C253" s="69" t="s">
        <v>3082</v>
      </c>
      <c r="D253" s="68" t="s">
        <v>3083</v>
      </c>
      <c r="E253" s="68" t="s">
        <v>562</v>
      </c>
      <c r="F253" s="68" t="s">
        <v>170</v>
      </c>
      <c r="G253" s="68" t="s">
        <v>2982</v>
      </c>
      <c r="H253" s="56" t="s">
        <v>2920</v>
      </c>
      <c r="I253" s="56">
        <v>93</v>
      </c>
      <c r="J253" s="58" t="str">
        <f t="shared" si="82"/>
        <v>کودک و نوجوان</v>
      </c>
      <c r="K253" s="58">
        <f t="shared" si="83"/>
        <v>0</v>
      </c>
      <c r="L253" s="58">
        <f t="shared" si="80"/>
        <v>0</v>
      </c>
      <c r="M253" s="58">
        <f t="shared" si="81"/>
        <v>0</v>
      </c>
      <c r="N253" s="56">
        <v>1</v>
      </c>
      <c r="O253" s="58"/>
      <c r="P253" s="58"/>
      <c r="Q253" s="56"/>
      <c r="R253" s="56"/>
      <c r="S253" s="56"/>
      <c r="T253" s="56"/>
      <c r="U253" s="56"/>
      <c r="V253" s="56"/>
      <c r="W253" s="56"/>
      <c r="X253" s="56">
        <v>3</v>
      </c>
      <c r="Y253" s="58"/>
      <c r="Z253" s="58"/>
      <c r="AA253" s="59">
        <v>1391</v>
      </c>
      <c r="AB253" s="65" t="s">
        <v>2818</v>
      </c>
    </row>
    <row r="254" spans="2:28" ht="31.5" customHeight="1">
      <c r="B254" s="57">
        <v>248</v>
      </c>
      <c r="C254" s="69" t="s">
        <v>3084</v>
      </c>
      <c r="D254" s="68" t="s">
        <v>3085</v>
      </c>
      <c r="E254" s="68" t="s">
        <v>562</v>
      </c>
      <c r="F254" s="68" t="s">
        <v>170</v>
      </c>
      <c r="G254" s="68" t="s">
        <v>2983</v>
      </c>
      <c r="H254" s="56" t="s">
        <v>2920</v>
      </c>
      <c r="I254" s="56">
        <v>93</v>
      </c>
      <c r="J254" s="58" t="str">
        <f t="shared" si="82"/>
        <v>کودک و نوجوان</v>
      </c>
      <c r="K254" s="58">
        <f t="shared" si="83"/>
        <v>0</v>
      </c>
      <c r="L254" s="58">
        <f t="shared" si="80"/>
        <v>0</v>
      </c>
      <c r="M254" s="58">
        <f t="shared" si="81"/>
        <v>0</v>
      </c>
      <c r="N254" s="56">
        <v>1</v>
      </c>
      <c r="O254" s="58"/>
      <c r="P254" s="58"/>
      <c r="Q254" s="56"/>
      <c r="R254" s="56"/>
      <c r="S254" s="56"/>
      <c r="T254" s="56"/>
      <c r="U254" s="56"/>
      <c r="V254" s="56"/>
      <c r="W254" s="56"/>
      <c r="X254" s="56">
        <v>3</v>
      </c>
      <c r="Y254" s="58"/>
      <c r="Z254" s="58"/>
      <c r="AA254" s="59">
        <v>1392</v>
      </c>
      <c r="AB254" s="65" t="s">
        <v>2818</v>
      </c>
    </row>
    <row r="255" spans="2:28" ht="31.5" customHeight="1">
      <c r="B255" s="57">
        <v>249</v>
      </c>
      <c r="C255" s="69" t="s">
        <v>3086</v>
      </c>
      <c r="D255" s="68" t="s">
        <v>3087</v>
      </c>
      <c r="E255" s="68" t="s">
        <v>562</v>
      </c>
      <c r="F255" s="68" t="s">
        <v>170</v>
      </c>
      <c r="G255" s="68" t="s">
        <v>2984</v>
      </c>
      <c r="H255" s="56" t="s">
        <v>2920</v>
      </c>
      <c r="I255" s="56">
        <v>93</v>
      </c>
      <c r="J255" s="58" t="str">
        <f t="shared" si="82"/>
        <v>کودک و نوجوان</v>
      </c>
      <c r="K255" s="58">
        <f t="shared" si="83"/>
        <v>0</v>
      </c>
      <c r="L255" s="58">
        <f t="shared" si="80"/>
        <v>0</v>
      </c>
      <c r="M255" s="58">
        <f t="shared" si="81"/>
        <v>0</v>
      </c>
      <c r="N255" s="56">
        <v>1</v>
      </c>
      <c r="O255" s="58"/>
      <c r="P255" s="58"/>
      <c r="Q255" s="56"/>
      <c r="R255" s="56"/>
      <c r="S255" s="56"/>
      <c r="T255" s="56"/>
      <c r="U255" s="56"/>
      <c r="V255" s="56"/>
      <c r="W255" s="56"/>
      <c r="X255" s="56">
        <v>3</v>
      </c>
      <c r="Y255" s="58"/>
      <c r="Z255" s="58"/>
      <c r="AA255" s="59">
        <v>1392</v>
      </c>
      <c r="AB255" s="65" t="s">
        <v>2818</v>
      </c>
    </row>
    <row r="256" spans="2:28" ht="31.5" customHeight="1">
      <c r="B256" s="57">
        <v>250</v>
      </c>
      <c r="C256" s="69" t="s">
        <v>3088</v>
      </c>
      <c r="D256" s="68" t="s">
        <v>3083</v>
      </c>
      <c r="E256" s="68" t="s">
        <v>562</v>
      </c>
      <c r="F256" s="68" t="s">
        <v>170</v>
      </c>
      <c r="G256" s="68" t="s">
        <v>2985</v>
      </c>
      <c r="H256" s="56" t="s">
        <v>2920</v>
      </c>
      <c r="I256" s="56">
        <v>93</v>
      </c>
      <c r="J256" s="58" t="str">
        <f t="shared" si="82"/>
        <v>کودک و نوجوان</v>
      </c>
      <c r="K256" s="58">
        <f t="shared" si="83"/>
        <v>0</v>
      </c>
      <c r="L256" s="58">
        <f t="shared" si="80"/>
        <v>0</v>
      </c>
      <c r="M256" s="58">
        <f t="shared" si="81"/>
        <v>0</v>
      </c>
      <c r="N256" s="56">
        <v>1</v>
      </c>
      <c r="O256" s="58"/>
      <c r="P256" s="58"/>
      <c r="Q256" s="56"/>
      <c r="R256" s="56"/>
      <c r="S256" s="56"/>
      <c r="T256" s="56"/>
      <c r="U256" s="56"/>
      <c r="V256" s="56"/>
      <c r="W256" s="56"/>
      <c r="X256" s="56">
        <v>3</v>
      </c>
      <c r="Y256" s="58"/>
      <c r="Z256" s="58"/>
      <c r="AA256" s="59">
        <v>1392</v>
      </c>
      <c r="AB256" s="65" t="s">
        <v>2818</v>
      </c>
    </row>
    <row r="257" spans="2:28" ht="31.5" customHeight="1">
      <c r="B257" s="57">
        <v>251</v>
      </c>
      <c r="C257" s="69" t="s">
        <v>3089</v>
      </c>
      <c r="D257" s="68" t="s">
        <v>3075</v>
      </c>
      <c r="E257" s="68" t="s">
        <v>562</v>
      </c>
      <c r="F257" s="68" t="s">
        <v>170</v>
      </c>
      <c r="G257" s="68" t="s">
        <v>2986</v>
      </c>
      <c r="H257" s="56" t="s">
        <v>2920</v>
      </c>
      <c r="I257" s="56">
        <v>93</v>
      </c>
      <c r="J257" s="58" t="s">
        <v>7382</v>
      </c>
      <c r="K257" s="58">
        <v>0</v>
      </c>
      <c r="L257" s="58" t="str">
        <f t="shared" si="80"/>
        <v>---</v>
      </c>
      <c r="M257" s="58" t="str">
        <f t="shared" si="81"/>
        <v>---</v>
      </c>
      <c r="N257" s="56">
        <v>1</v>
      </c>
      <c r="O257" s="58"/>
      <c r="P257" s="58"/>
      <c r="Q257" s="56"/>
      <c r="R257" s="56"/>
      <c r="S257" s="56"/>
      <c r="T257" s="56"/>
      <c r="U257" s="56"/>
      <c r="V257" s="56"/>
      <c r="W257" s="56"/>
      <c r="X257" s="56">
        <v>3</v>
      </c>
      <c r="Y257" s="58"/>
      <c r="Z257" s="58"/>
      <c r="AA257" s="59">
        <v>1392</v>
      </c>
      <c r="AB257" s="65" t="s">
        <v>2818</v>
      </c>
    </row>
    <row r="258" spans="2:28" ht="21.75">
      <c r="B258" s="57">
        <v>252</v>
      </c>
      <c r="C258" s="69" t="s">
        <v>3090</v>
      </c>
      <c r="D258" s="68" t="s">
        <v>3087</v>
      </c>
      <c r="E258" s="68" t="s">
        <v>562</v>
      </c>
      <c r="F258" s="68" t="s">
        <v>170</v>
      </c>
      <c r="G258" s="68" t="s">
        <v>2987</v>
      </c>
      <c r="H258" s="56" t="s">
        <v>2920</v>
      </c>
      <c r="I258" s="56">
        <v>46</v>
      </c>
      <c r="J258" s="58" t="e">
        <f>VLOOKUP(#REF!,titel,2,FALSE)</f>
        <v>#REF!</v>
      </c>
      <c r="K258" s="58" t="e">
        <f>VLOOKUP(#REF!,titel,3,FALSE)</f>
        <v>#REF!</v>
      </c>
      <c r="L258" s="58" t="e">
        <f>VLOOKUP(#REF!,titel,4,FALSE)</f>
        <v>#REF!</v>
      </c>
      <c r="M258" s="58" t="e">
        <f>VLOOKUP(#REF!,titel,5,FALSE)</f>
        <v>#REF!</v>
      </c>
      <c r="N258" s="56">
        <v>1</v>
      </c>
      <c r="O258" s="58" t="str">
        <f t="shared" ref="O258:O263" si="84">VLOOKUP($N287,qwert,2,FALSE)</f>
        <v>*</v>
      </c>
      <c r="P258" s="58" t="str">
        <f t="shared" ref="P258:P263" si="85">VLOOKUP($N258,qwert1,3,FALSE)</f>
        <v>---</v>
      </c>
      <c r="Q258" s="56" t="str">
        <f t="shared" ref="Q258:Q263" si="86">VLOOKUP($N258,qwert1,4,FALSE)</f>
        <v>---</v>
      </c>
      <c r="R258" s="56" t="str">
        <f t="shared" ref="R258:R263" si="87">VLOOKUP($N258,qwert1,5,FALSE)</f>
        <v>---</v>
      </c>
      <c r="S258" s="56" t="str">
        <f t="shared" ref="S258:S263" si="88">VLOOKUP($N258,qwert1,6,FALSE)</f>
        <v>---</v>
      </c>
      <c r="T258" s="56" t="str">
        <f t="shared" ref="T258:T263" si="89">VLOOKUP($N258,qwert1,7,FALSE)</f>
        <v>---</v>
      </c>
      <c r="U258" s="56" t="str">
        <f t="shared" ref="U258:U263" si="90">VLOOKUP($N258,qwert1,8,FALSE)</f>
        <v>---</v>
      </c>
      <c r="V258" s="56" t="str">
        <f t="shared" ref="V258:V263" si="91">VLOOKUP($N258,qwert1,9,FALSE)</f>
        <v>---</v>
      </c>
      <c r="W258" s="56" t="str">
        <f t="shared" ref="W258:W263" si="92">VLOOKUP($N258,qwert1,10,FALSE)</f>
        <v>---</v>
      </c>
      <c r="X258" s="56">
        <v>3</v>
      </c>
      <c r="Y258" s="58" t="str">
        <f t="shared" si="50"/>
        <v>دبیرستان</v>
      </c>
      <c r="Z258" s="58" t="str">
        <f t="shared" si="51"/>
        <v>15-18</v>
      </c>
      <c r="AA258" s="59">
        <v>1392</v>
      </c>
      <c r="AB258" s="65" t="s">
        <v>2818</v>
      </c>
    </row>
    <row r="259" spans="2:28" ht="21.75">
      <c r="B259" s="57">
        <v>253</v>
      </c>
      <c r="C259" s="69" t="s">
        <v>669</v>
      </c>
      <c r="D259" s="68" t="s">
        <v>732</v>
      </c>
      <c r="E259" s="68" t="s">
        <v>531</v>
      </c>
      <c r="F259" s="68" t="s">
        <v>653</v>
      </c>
      <c r="G259" s="68" t="s">
        <v>794</v>
      </c>
      <c r="H259" s="56"/>
      <c r="I259" s="56">
        <v>84</v>
      </c>
      <c r="J259" s="58" t="str">
        <f t="shared" ref="J259:J279" si="93">VLOOKUP(I259,titel,2,FALSE)</f>
        <v>پزشکی و سلامت</v>
      </c>
      <c r="K259" s="58" t="str">
        <f t="shared" ref="K259:K279" si="94">VLOOKUP(I259,titel,3,FALSE)</f>
        <v>---</v>
      </c>
      <c r="L259" s="58" t="str">
        <f t="shared" ref="L259:L279" si="95">VLOOKUP(I259,titel,4,FALSE)</f>
        <v>---</v>
      </c>
      <c r="M259" s="58" t="str">
        <f t="shared" ref="M259:M279" si="96">VLOOKUP(I259,titel,5,FALSE)</f>
        <v>---</v>
      </c>
      <c r="N259" s="56">
        <v>1</v>
      </c>
      <c r="O259" s="58" t="str">
        <f t="shared" si="84"/>
        <v>*</v>
      </c>
      <c r="P259" s="58" t="str">
        <f t="shared" si="85"/>
        <v>---</v>
      </c>
      <c r="Q259" s="56" t="str">
        <f t="shared" si="86"/>
        <v>---</v>
      </c>
      <c r="R259" s="56" t="str">
        <f t="shared" si="87"/>
        <v>---</v>
      </c>
      <c r="S259" s="56" t="str">
        <f t="shared" si="88"/>
        <v>---</v>
      </c>
      <c r="T259" s="56" t="str">
        <f t="shared" si="89"/>
        <v>---</v>
      </c>
      <c r="U259" s="56" t="str">
        <f t="shared" si="90"/>
        <v>---</v>
      </c>
      <c r="V259" s="56" t="str">
        <f t="shared" si="91"/>
        <v>---</v>
      </c>
      <c r="W259" s="56" t="str">
        <f t="shared" si="92"/>
        <v>---</v>
      </c>
      <c r="X259" s="56"/>
      <c r="Y259" s="58" t="e">
        <f t="shared" si="50"/>
        <v>#N/A</v>
      </c>
      <c r="Z259" s="58" t="e">
        <f t="shared" si="51"/>
        <v>#N/A</v>
      </c>
      <c r="AA259" s="59"/>
      <c r="AB259" s="65"/>
    </row>
    <row r="260" spans="2:28" ht="21.75">
      <c r="B260" s="57">
        <v>254</v>
      </c>
      <c r="C260" s="69" t="s">
        <v>670</v>
      </c>
      <c r="D260" s="68" t="s">
        <v>733</v>
      </c>
      <c r="E260" s="68" t="s">
        <v>734</v>
      </c>
      <c r="F260" s="68" t="s">
        <v>774</v>
      </c>
      <c r="G260" s="68" t="s">
        <v>795</v>
      </c>
      <c r="H260" s="56"/>
      <c r="I260" s="56">
        <v>84</v>
      </c>
      <c r="J260" s="58" t="str">
        <f t="shared" si="93"/>
        <v>پزشکی و سلامت</v>
      </c>
      <c r="K260" s="58" t="str">
        <f t="shared" si="94"/>
        <v>---</v>
      </c>
      <c r="L260" s="58" t="str">
        <f t="shared" si="95"/>
        <v>---</v>
      </c>
      <c r="M260" s="58" t="str">
        <f t="shared" si="96"/>
        <v>---</v>
      </c>
      <c r="N260" s="56">
        <v>1</v>
      </c>
      <c r="O260" s="58" t="str">
        <f t="shared" si="84"/>
        <v>*</v>
      </c>
      <c r="P260" s="58" t="str">
        <f t="shared" si="85"/>
        <v>---</v>
      </c>
      <c r="Q260" s="56" t="str">
        <f t="shared" si="86"/>
        <v>---</v>
      </c>
      <c r="R260" s="56" t="str">
        <f t="shared" si="87"/>
        <v>---</v>
      </c>
      <c r="S260" s="56" t="str">
        <f t="shared" si="88"/>
        <v>---</v>
      </c>
      <c r="T260" s="56" t="str">
        <f t="shared" si="89"/>
        <v>---</v>
      </c>
      <c r="U260" s="56" t="str">
        <f t="shared" si="90"/>
        <v>---</v>
      </c>
      <c r="V260" s="56" t="str">
        <f t="shared" si="91"/>
        <v>---</v>
      </c>
      <c r="W260" s="56" t="str">
        <f t="shared" si="92"/>
        <v>---</v>
      </c>
      <c r="X260" s="56"/>
      <c r="Y260" s="58" t="e">
        <f t="shared" si="50"/>
        <v>#N/A</v>
      </c>
      <c r="Z260" s="58" t="e">
        <f t="shared" si="51"/>
        <v>#N/A</v>
      </c>
      <c r="AA260" s="59"/>
      <c r="AB260" s="65"/>
    </row>
    <row r="261" spans="2:28" ht="21.75">
      <c r="B261" s="57">
        <v>255</v>
      </c>
      <c r="C261" s="69" t="s">
        <v>671</v>
      </c>
      <c r="D261" s="68" t="s">
        <v>732</v>
      </c>
      <c r="E261" s="68" t="s">
        <v>531</v>
      </c>
      <c r="F261" s="68" t="s">
        <v>653</v>
      </c>
      <c r="G261" s="68" t="s">
        <v>796</v>
      </c>
      <c r="H261" s="56"/>
      <c r="I261" s="56">
        <v>84</v>
      </c>
      <c r="J261" s="58" t="str">
        <f t="shared" si="93"/>
        <v>پزشکی و سلامت</v>
      </c>
      <c r="K261" s="58" t="str">
        <f t="shared" si="94"/>
        <v>---</v>
      </c>
      <c r="L261" s="58" t="str">
        <f t="shared" si="95"/>
        <v>---</v>
      </c>
      <c r="M261" s="58" t="str">
        <f t="shared" si="96"/>
        <v>---</v>
      </c>
      <c r="N261" s="56">
        <v>1</v>
      </c>
      <c r="O261" s="58" t="str">
        <f t="shared" si="84"/>
        <v>*</v>
      </c>
      <c r="P261" s="58" t="str">
        <f t="shared" si="85"/>
        <v>---</v>
      </c>
      <c r="Q261" s="56" t="str">
        <f t="shared" si="86"/>
        <v>---</v>
      </c>
      <c r="R261" s="56" t="str">
        <f t="shared" si="87"/>
        <v>---</v>
      </c>
      <c r="S261" s="56" t="str">
        <f t="shared" si="88"/>
        <v>---</v>
      </c>
      <c r="T261" s="56" t="str">
        <f t="shared" si="89"/>
        <v>---</v>
      </c>
      <c r="U261" s="56" t="str">
        <f t="shared" si="90"/>
        <v>---</v>
      </c>
      <c r="V261" s="56" t="str">
        <f t="shared" si="91"/>
        <v>---</v>
      </c>
      <c r="W261" s="56" t="str">
        <f t="shared" si="92"/>
        <v>---</v>
      </c>
      <c r="X261" s="56"/>
      <c r="Y261" s="58" t="e">
        <f t="shared" si="50"/>
        <v>#N/A</v>
      </c>
      <c r="Z261" s="58" t="e">
        <f t="shared" si="51"/>
        <v>#N/A</v>
      </c>
      <c r="AA261" s="59"/>
      <c r="AB261" s="65"/>
    </row>
    <row r="262" spans="2:28" ht="21.75">
      <c r="B262" s="57">
        <v>256</v>
      </c>
      <c r="C262" s="69" t="s">
        <v>672</v>
      </c>
      <c r="D262" s="68" t="s">
        <v>732</v>
      </c>
      <c r="E262" s="68" t="s">
        <v>531</v>
      </c>
      <c r="F262" s="68" t="s">
        <v>653</v>
      </c>
      <c r="G262" s="68" t="s">
        <v>797</v>
      </c>
      <c r="H262" s="56"/>
      <c r="I262" s="56">
        <v>84</v>
      </c>
      <c r="J262" s="58" t="str">
        <f t="shared" si="93"/>
        <v>پزشکی و سلامت</v>
      </c>
      <c r="K262" s="58" t="str">
        <f t="shared" si="94"/>
        <v>---</v>
      </c>
      <c r="L262" s="58" t="str">
        <f t="shared" si="95"/>
        <v>---</v>
      </c>
      <c r="M262" s="58" t="str">
        <f t="shared" si="96"/>
        <v>---</v>
      </c>
      <c r="N262" s="56">
        <v>1</v>
      </c>
      <c r="O262" s="58" t="str">
        <f t="shared" si="84"/>
        <v>*</v>
      </c>
      <c r="P262" s="58" t="str">
        <f t="shared" si="85"/>
        <v>---</v>
      </c>
      <c r="Q262" s="56" t="str">
        <f t="shared" si="86"/>
        <v>---</v>
      </c>
      <c r="R262" s="56" t="str">
        <f t="shared" si="87"/>
        <v>---</v>
      </c>
      <c r="S262" s="56" t="str">
        <f t="shared" si="88"/>
        <v>---</v>
      </c>
      <c r="T262" s="56" t="str">
        <f t="shared" si="89"/>
        <v>---</v>
      </c>
      <c r="U262" s="56" t="str">
        <f t="shared" si="90"/>
        <v>---</v>
      </c>
      <c r="V262" s="56" t="str">
        <f t="shared" si="91"/>
        <v>---</v>
      </c>
      <c r="W262" s="56" t="str">
        <f t="shared" si="92"/>
        <v>---</v>
      </c>
      <c r="X262" s="56"/>
      <c r="Y262" s="58" t="e">
        <f t="shared" si="50"/>
        <v>#N/A</v>
      </c>
      <c r="Z262" s="58" t="e">
        <f t="shared" si="51"/>
        <v>#N/A</v>
      </c>
      <c r="AA262" s="59"/>
      <c r="AB262" s="65"/>
    </row>
    <row r="263" spans="2:28" ht="21.75">
      <c r="B263" s="57">
        <v>257</v>
      </c>
      <c r="C263" s="69" t="s">
        <v>673</v>
      </c>
      <c r="D263" s="68" t="s">
        <v>735</v>
      </c>
      <c r="E263" s="68" t="s">
        <v>531</v>
      </c>
      <c r="F263" s="68" t="s">
        <v>653</v>
      </c>
      <c r="G263" s="68" t="s">
        <v>798</v>
      </c>
      <c r="H263" s="56"/>
      <c r="I263" s="56">
        <v>84</v>
      </c>
      <c r="J263" s="58" t="str">
        <f t="shared" si="93"/>
        <v>پزشکی و سلامت</v>
      </c>
      <c r="K263" s="58" t="str">
        <f t="shared" si="94"/>
        <v>---</v>
      </c>
      <c r="L263" s="58" t="str">
        <f t="shared" si="95"/>
        <v>---</v>
      </c>
      <c r="M263" s="58" t="str">
        <f t="shared" si="96"/>
        <v>---</v>
      </c>
      <c r="N263" s="56">
        <v>1</v>
      </c>
      <c r="O263" s="58" t="str">
        <f t="shared" si="84"/>
        <v>*</v>
      </c>
      <c r="P263" s="58" t="str">
        <f t="shared" si="85"/>
        <v>---</v>
      </c>
      <c r="Q263" s="56" t="str">
        <f t="shared" si="86"/>
        <v>---</v>
      </c>
      <c r="R263" s="56" t="str">
        <f t="shared" si="87"/>
        <v>---</v>
      </c>
      <c r="S263" s="56" t="str">
        <f t="shared" si="88"/>
        <v>---</v>
      </c>
      <c r="T263" s="56" t="str">
        <f t="shared" si="89"/>
        <v>---</v>
      </c>
      <c r="U263" s="56" t="str">
        <f t="shared" si="90"/>
        <v>---</v>
      </c>
      <c r="V263" s="56" t="str">
        <f t="shared" si="91"/>
        <v>---</v>
      </c>
      <c r="W263" s="56" t="str">
        <f t="shared" si="92"/>
        <v>---</v>
      </c>
      <c r="X263" s="56"/>
      <c r="Y263" s="58" t="e">
        <f t="shared" si="50"/>
        <v>#N/A</v>
      </c>
      <c r="Z263" s="58" t="e">
        <f t="shared" si="51"/>
        <v>#N/A</v>
      </c>
      <c r="AA263" s="59"/>
      <c r="AB263" s="65"/>
    </row>
    <row r="264" spans="2:28" ht="21.75">
      <c r="B264" s="57">
        <v>258</v>
      </c>
      <c r="C264" s="69" t="s">
        <v>674</v>
      </c>
      <c r="D264" s="68" t="s">
        <v>732</v>
      </c>
      <c r="E264" s="68" t="s">
        <v>531</v>
      </c>
      <c r="F264" s="68" t="s">
        <v>653</v>
      </c>
      <c r="G264" s="68" t="s">
        <v>799</v>
      </c>
      <c r="H264" s="56"/>
      <c r="I264" s="56">
        <v>84</v>
      </c>
      <c r="J264" s="58" t="str">
        <f t="shared" si="93"/>
        <v>پزشکی و سلامت</v>
      </c>
      <c r="K264" s="58" t="str">
        <f t="shared" si="94"/>
        <v>---</v>
      </c>
      <c r="L264" s="58" t="str">
        <f t="shared" si="95"/>
        <v>---</v>
      </c>
      <c r="M264" s="58" t="str">
        <f t="shared" si="96"/>
        <v>---</v>
      </c>
      <c r="N264" s="56">
        <v>1</v>
      </c>
      <c r="O264" s="58" t="str">
        <f t="shared" ref="O264:O348" si="97">VLOOKUP($N293,qwert,2,FALSE)</f>
        <v>*</v>
      </c>
      <c r="P264" s="58" t="str">
        <f t="shared" ref="P264:P348" si="98">VLOOKUP($N264,qwert1,3,FALSE)</f>
        <v>---</v>
      </c>
      <c r="Q264" s="56" t="str">
        <f t="shared" ref="Q264:Q348" si="99">VLOOKUP($N264,qwert1,4,FALSE)</f>
        <v>---</v>
      </c>
      <c r="R264" s="56" t="str">
        <f t="shared" ref="R264:R348" si="100">VLOOKUP($N264,qwert1,5,FALSE)</f>
        <v>---</v>
      </c>
      <c r="S264" s="56" t="str">
        <f t="shared" ref="S264:S348" si="101">VLOOKUP($N264,qwert1,6,FALSE)</f>
        <v>---</v>
      </c>
      <c r="T264" s="56" t="str">
        <f t="shared" ref="T264:T348" si="102">VLOOKUP($N264,qwert1,7,FALSE)</f>
        <v>---</v>
      </c>
      <c r="U264" s="56" t="str">
        <f t="shared" ref="U264:U348" si="103">VLOOKUP($N264,qwert1,8,FALSE)</f>
        <v>---</v>
      </c>
      <c r="V264" s="56" t="str">
        <f t="shared" ref="V264:V348" si="104">VLOOKUP($N264,qwert1,9,FALSE)</f>
        <v>---</v>
      </c>
      <c r="W264" s="56" t="str">
        <f t="shared" ref="W264:W348" si="105">VLOOKUP($N264,qwert1,10,FALSE)</f>
        <v>---</v>
      </c>
      <c r="X264" s="56"/>
      <c r="Y264" s="58" t="e">
        <f t="shared" ref="Y264:Y348" si="106">VLOOKUP(X264,qwer,2,FALSE)</f>
        <v>#N/A</v>
      </c>
      <c r="Z264" s="58" t="e">
        <f t="shared" ref="Z264:Z348" si="107">VLOOKUP(X264,qwer,3,FALSE)</f>
        <v>#N/A</v>
      </c>
      <c r="AA264" s="59"/>
      <c r="AB264" s="65"/>
    </row>
    <row r="265" spans="2:28" ht="21.75">
      <c r="B265" s="57">
        <v>259</v>
      </c>
      <c r="C265" s="69" t="s">
        <v>675</v>
      </c>
      <c r="D265" s="68" t="s">
        <v>736</v>
      </c>
      <c r="E265" s="68" t="s">
        <v>531</v>
      </c>
      <c r="F265" s="68" t="s">
        <v>655</v>
      </c>
      <c r="G265" s="68" t="s">
        <v>800</v>
      </c>
      <c r="H265" s="56"/>
      <c r="I265" s="56">
        <v>84</v>
      </c>
      <c r="J265" s="58" t="str">
        <f t="shared" si="93"/>
        <v>پزشکی و سلامت</v>
      </c>
      <c r="K265" s="58" t="str">
        <f t="shared" si="94"/>
        <v>---</v>
      </c>
      <c r="L265" s="58" t="str">
        <f t="shared" si="95"/>
        <v>---</v>
      </c>
      <c r="M265" s="58" t="str">
        <f t="shared" si="96"/>
        <v>---</v>
      </c>
      <c r="N265" s="56">
        <v>1</v>
      </c>
      <c r="O265" s="58" t="str">
        <f t="shared" si="97"/>
        <v>*</v>
      </c>
      <c r="P265" s="58" t="str">
        <f t="shared" si="98"/>
        <v>---</v>
      </c>
      <c r="Q265" s="56" t="str">
        <f t="shared" si="99"/>
        <v>---</v>
      </c>
      <c r="R265" s="56" t="str">
        <f t="shared" si="100"/>
        <v>---</v>
      </c>
      <c r="S265" s="56" t="str">
        <f t="shared" si="101"/>
        <v>---</v>
      </c>
      <c r="T265" s="56" t="str">
        <f t="shared" si="102"/>
        <v>---</v>
      </c>
      <c r="U265" s="56" t="str">
        <f t="shared" si="103"/>
        <v>---</v>
      </c>
      <c r="V265" s="56" t="str">
        <f t="shared" si="104"/>
        <v>---</v>
      </c>
      <c r="W265" s="56" t="str">
        <f t="shared" si="105"/>
        <v>---</v>
      </c>
      <c r="X265" s="56"/>
      <c r="Y265" s="58" t="e">
        <f t="shared" si="106"/>
        <v>#N/A</v>
      </c>
      <c r="Z265" s="58" t="e">
        <f t="shared" si="107"/>
        <v>#N/A</v>
      </c>
      <c r="AA265" s="59"/>
      <c r="AB265" s="65"/>
    </row>
    <row r="266" spans="2:28" ht="21.75">
      <c r="B266" s="57">
        <v>260</v>
      </c>
      <c r="C266" s="69" t="s">
        <v>676</v>
      </c>
      <c r="D266" s="68" t="s">
        <v>736</v>
      </c>
      <c r="E266" s="68" t="s">
        <v>531</v>
      </c>
      <c r="F266" s="68" t="s">
        <v>655</v>
      </c>
      <c r="G266" s="68" t="s">
        <v>801</v>
      </c>
      <c r="H266" s="56"/>
      <c r="I266" s="56">
        <v>84</v>
      </c>
      <c r="J266" s="58" t="str">
        <f t="shared" si="93"/>
        <v>پزشکی و سلامت</v>
      </c>
      <c r="K266" s="58" t="str">
        <f t="shared" si="94"/>
        <v>---</v>
      </c>
      <c r="L266" s="58" t="str">
        <f t="shared" si="95"/>
        <v>---</v>
      </c>
      <c r="M266" s="58" t="str">
        <f t="shared" si="96"/>
        <v>---</v>
      </c>
      <c r="N266" s="56">
        <v>1</v>
      </c>
      <c r="O266" s="58" t="str">
        <f t="shared" si="97"/>
        <v>*</v>
      </c>
      <c r="P266" s="58" t="str">
        <f t="shared" si="98"/>
        <v>---</v>
      </c>
      <c r="Q266" s="56" t="str">
        <f t="shared" si="99"/>
        <v>---</v>
      </c>
      <c r="R266" s="56" t="str">
        <f t="shared" si="100"/>
        <v>---</v>
      </c>
      <c r="S266" s="56" t="str">
        <f t="shared" si="101"/>
        <v>---</v>
      </c>
      <c r="T266" s="56" t="str">
        <f t="shared" si="102"/>
        <v>---</v>
      </c>
      <c r="U266" s="56" t="str">
        <f t="shared" si="103"/>
        <v>---</v>
      </c>
      <c r="V266" s="56" t="str">
        <f t="shared" si="104"/>
        <v>---</v>
      </c>
      <c r="W266" s="56" t="str">
        <f t="shared" si="105"/>
        <v>---</v>
      </c>
      <c r="X266" s="56"/>
      <c r="Y266" s="58" t="e">
        <f t="shared" si="106"/>
        <v>#N/A</v>
      </c>
      <c r="Z266" s="58" t="e">
        <f t="shared" si="107"/>
        <v>#N/A</v>
      </c>
      <c r="AA266" s="59"/>
      <c r="AB266" s="65"/>
    </row>
    <row r="267" spans="2:28" ht="21.75">
      <c r="B267" s="57">
        <v>261</v>
      </c>
      <c r="C267" s="69" t="s">
        <v>677</v>
      </c>
      <c r="D267" s="68" t="s">
        <v>737</v>
      </c>
      <c r="E267" s="68" t="s">
        <v>531</v>
      </c>
      <c r="F267" s="68" t="s">
        <v>653</v>
      </c>
      <c r="G267" s="68" t="s">
        <v>802</v>
      </c>
      <c r="H267" s="56"/>
      <c r="I267" s="56">
        <v>84</v>
      </c>
      <c r="J267" s="58" t="str">
        <f t="shared" si="93"/>
        <v>پزشکی و سلامت</v>
      </c>
      <c r="K267" s="58" t="str">
        <f t="shared" si="94"/>
        <v>---</v>
      </c>
      <c r="L267" s="58" t="str">
        <f t="shared" si="95"/>
        <v>---</v>
      </c>
      <c r="M267" s="58" t="str">
        <f t="shared" si="96"/>
        <v>---</v>
      </c>
      <c r="N267" s="56">
        <v>1</v>
      </c>
      <c r="O267" s="58" t="str">
        <f t="shared" si="97"/>
        <v>*</v>
      </c>
      <c r="P267" s="58" t="str">
        <f t="shared" si="98"/>
        <v>---</v>
      </c>
      <c r="Q267" s="56" t="str">
        <f t="shared" si="99"/>
        <v>---</v>
      </c>
      <c r="R267" s="56" t="str">
        <f t="shared" si="100"/>
        <v>---</v>
      </c>
      <c r="S267" s="56" t="str">
        <f t="shared" si="101"/>
        <v>---</v>
      </c>
      <c r="T267" s="56" t="str">
        <f t="shared" si="102"/>
        <v>---</v>
      </c>
      <c r="U267" s="56" t="str">
        <f t="shared" si="103"/>
        <v>---</v>
      </c>
      <c r="V267" s="56" t="str">
        <f t="shared" si="104"/>
        <v>---</v>
      </c>
      <c r="W267" s="56" t="str">
        <f t="shared" si="105"/>
        <v>---</v>
      </c>
      <c r="X267" s="56"/>
      <c r="Y267" s="58" t="e">
        <f t="shared" si="106"/>
        <v>#N/A</v>
      </c>
      <c r="Z267" s="58" t="e">
        <f t="shared" si="107"/>
        <v>#N/A</v>
      </c>
      <c r="AA267" s="59"/>
      <c r="AB267" s="65"/>
    </row>
    <row r="268" spans="2:28" ht="21.75">
      <c r="B268" s="57">
        <v>262</v>
      </c>
      <c r="C268" s="69" t="s">
        <v>678</v>
      </c>
      <c r="D268" s="74" t="s">
        <v>738</v>
      </c>
      <c r="E268" s="68" t="s">
        <v>531</v>
      </c>
      <c r="F268" s="68" t="s">
        <v>655</v>
      </c>
      <c r="G268" s="68" t="s">
        <v>803</v>
      </c>
      <c r="H268" s="56"/>
      <c r="I268" s="56">
        <v>84</v>
      </c>
      <c r="J268" s="58" t="str">
        <f t="shared" si="93"/>
        <v>پزشکی و سلامت</v>
      </c>
      <c r="K268" s="58" t="str">
        <f t="shared" si="94"/>
        <v>---</v>
      </c>
      <c r="L268" s="58" t="str">
        <f t="shared" si="95"/>
        <v>---</v>
      </c>
      <c r="M268" s="58" t="str">
        <f t="shared" si="96"/>
        <v>---</v>
      </c>
      <c r="N268" s="56">
        <v>1</v>
      </c>
      <c r="O268" s="58" t="str">
        <f t="shared" si="97"/>
        <v>*</v>
      </c>
      <c r="P268" s="58" t="str">
        <f t="shared" si="98"/>
        <v>---</v>
      </c>
      <c r="Q268" s="56" t="str">
        <f t="shared" si="99"/>
        <v>---</v>
      </c>
      <c r="R268" s="56" t="str">
        <f t="shared" si="100"/>
        <v>---</v>
      </c>
      <c r="S268" s="56" t="str">
        <f t="shared" si="101"/>
        <v>---</v>
      </c>
      <c r="T268" s="56" t="str">
        <f t="shared" si="102"/>
        <v>---</v>
      </c>
      <c r="U268" s="56" t="str">
        <f t="shared" si="103"/>
        <v>---</v>
      </c>
      <c r="V268" s="56" t="str">
        <f t="shared" si="104"/>
        <v>---</v>
      </c>
      <c r="W268" s="56" t="str">
        <f t="shared" si="105"/>
        <v>---</v>
      </c>
      <c r="X268" s="56"/>
      <c r="Y268" s="58" t="e">
        <f t="shared" si="106"/>
        <v>#N/A</v>
      </c>
      <c r="Z268" s="58" t="e">
        <f t="shared" si="107"/>
        <v>#N/A</v>
      </c>
      <c r="AA268" s="59"/>
      <c r="AB268" s="65"/>
    </row>
    <row r="269" spans="2:28" ht="21.75">
      <c r="B269" s="57">
        <v>263</v>
      </c>
      <c r="C269" s="69" t="s">
        <v>679</v>
      </c>
      <c r="D269" s="68" t="s">
        <v>732</v>
      </c>
      <c r="E269" s="68" t="s">
        <v>531</v>
      </c>
      <c r="F269" s="68" t="s">
        <v>653</v>
      </c>
      <c r="G269" s="68" t="s">
        <v>804</v>
      </c>
      <c r="H269" s="56"/>
      <c r="I269" s="56">
        <v>84</v>
      </c>
      <c r="J269" s="58" t="str">
        <f t="shared" si="93"/>
        <v>پزشکی و سلامت</v>
      </c>
      <c r="K269" s="58" t="str">
        <f t="shared" si="94"/>
        <v>---</v>
      </c>
      <c r="L269" s="58" t="str">
        <f t="shared" si="95"/>
        <v>---</v>
      </c>
      <c r="M269" s="58" t="str">
        <f t="shared" si="96"/>
        <v>---</v>
      </c>
      <c r="N269" s="56">
        <v>1</v>
      </c>
      <c r="O269" s="58" t="str">
        <f t="shared" si="97"/>
        <v>*</v>
      </c>
      <c r="P269" s="58" t="str">
        <f t="shared" si="98"/>
        <v>---</v>
      </c>
      <c r="Q269" s="56" t="str">
        <f t="shared" si="99"/>
        <v>---</v>
      </c>
      <c r="R269" s="56" t="str">
        <f t="shared" si="100"/>
        <v>---</v>
      </c>
      <c r="S269" s="56" t="str">
        <f t="shared" si="101"/>
        <v>---</v>
      </c>
      <c r="T269" s="56" t="str">
        <f t="shared" si="102"/>
        <v>---</v>
      </c>
      <c r="U269" s="56" t="str">
        <f t="shared" si="103"/>
        <v>---</v>
      </c>
      <c r="V269" s="56" t="str">
        <f t="shared" si="104"/>
        <v>---</v>
      </c>
      <c r="W269" s="56" t="str">
        <f t="shared" si="105"/>
        <v>---</v>
      </c>
      <c r="X269" s="56"/>
      <c r="Y269" s="58" t="e">
        <f t="shared" si="106"/>
        <v>#N/A</v>
      </c>
      <c r="Z269" s="58" t="e">
        <f t="shared" si="107"/>
        <v>#N/A</v>
      </c>
      <c r="AA269" s="59"/>
      <c r="AB269" s="65"/>
    </row>
    <row r="270" spans="2:28" ht="21.75">
      <c r="B270" s="57">
        <v>264</v>
      </c>
      <c r="C270" s="69" t="s">
        <v>680</v>
      </c>
      <c r="D270" s="68" t="s">
        <v>732</v>
      </c>
      <c r="E270" s="68" t="s">
        <v>531</v>
      </c>
      <c r="F270" s="68" t="s">
        <v>653</v>
      </c>
      <c r="G270" s="68" t="s">
        <v>805</v>
      </c>
      <c r="H270" s="56"/>
      <c r="I270" s="56">
        <v>84</v>
      </c>
      <c r="J270" s="58" t="str">
        <f t="shared" si="93"/>
        <v>پزشکی و سلامت</v>
      </c>
      <c r="K270" s="58" t="str">
        <f t="shared" si="94"/>
        <v>---</v>
      </c>
      <c r="L270" s="58" t="str">
        <f t="shared" si="95"/>
        <v>---</v>
      </c>
      <c r="M270" s="58" t="str">
        <f t="shared" si="96"/>
        <v>---</v>
      </c>
      <c r="N270" s="56">
        <v>1</v>
      </c>
      <c r="O270" s="58" t="str">
        <f t="shared" si="97"/>
        <v>*</v>
      </c>
      <c r="P270" s="58" t="str">
        <f t="shared" si="98"/>
        <v>---</v>
      </c>
      <c r="Q270" s="56" t="str">
        <f t="shared" si="99"/>
        <v>---</v>
      </c>
      <c r="R270" s="56" t="str">
        <f t="shared" si="100"/>
        <v>---</v>
      </c>
      <c r="S270" s="56" t="str">
        <f t="shared" si="101"/>
        <v>---</v>
      </c>
      <c r="T270" s="56" t="str">
        <f t="shared" si="102"/>
        <v>---</v>
      </c>
      <c r="U270" s="56" t="str">
        <f t="shared" si="103"/>
        <v>---</v>
      </c>
      <c r="V270" s="56" t="str">
        <f t="shared" si="104"/>
        <v>---</v>
      </c>
      <c r="W270" s="56" t="str">
        <f t="shared" si="105"/>
        <v>---</v>
      </c>
      <c r="X270" s="56"/>
      <c r="Y270" s="58" t="e">
        <f t="shared" si="106"/>
        <v>#N/A</v>
      </c>
      <c r="Z270" s="58" t="e">
        <f t="shared" si="107"/>
        <v>#N/A</v>
      </c>
      <c r="AA270" s="59"/>
      <c r="AB270" s="65"/>
    </row>
    <row r="271" spans="2:28" ht="21.75">
      <c r="B271" s="57">
        <v>265</v>
      </c>
      <c r="C271" s="69" t="s">
        <v>681</v>
      </c>
      <c r="D271" s="68" t="s">
        <v>739</v>
      </c>
      <c r="E271" s="68" t="s">
        <v>740</v>
      </c>
      <c r="F271" s="68" t="s">
        <v>655</v>
      </c>
      <c r="G271" s="68" t="s">
        <v>806</v>
      </c>
      <c r="H271" s="56"/>
      <c r="I271" s="56">
        <v>84</v>
      </c>
      <c r="J271" s="58" t="str">
        <f t="shared" si="93"/>
        <v>پزشکی و سلامت</v>
      </c>
      <c r="K271" s="58" t="str">
        <f t="shared" si="94"/>
        <v>---</v>
      </c>
      <c r="L271" s="58" t="str">
        <f t="shared" si="95"/>
        <v>---</v>
      </c>
      <c r="M271" s="58" t="str">
        <f t="shared" si="96"/>
        <v>---</v>
      </c>
      <c r="N271" s="56">
        <v>1</v>
      </c>
      <c r="O271" s="58" t="str">
        <f t="shared" si="97"/>
        <v>*</v>
      </c>
      <c r="P271" s="58" t="str">
        <f t="shared" si="98"/>
        <v>---</v>
      </c>
      <c r="Q271" s="56" t="str">
        <f t="shared" si="99"/>
        <v>---</v>
      </c>
      <c r="R271" s="56" t="str">
        <f t="shared" si="100"/>
        <v>---</v>
      </c>
      <c r="S271" s="56" t="str">
        <f t="shared" si="101"/>
        <v>---</v>
      </c>
      <c r="T271" s="56" t="str">
        <f t="shared" si="102"/>
        <v>---</v>
      </c>
      <c r="U271" s="56" t="str">
        <f t="shared" si="103"/>
        <v>---</v>
      </c>
      <c r="V271" s="56" t="str">
        <f t="shared" si="104"/>
        <v>---</v>
      </c>
      <c r="W271" s="56" t="str">
        <f t="shared" si="105"/>
        <v>---</v>
      </c>
      <c r="X271" s="56"/>
      <c r="Y271" s="58" t="e">
        <f t="shared" si="106"/>
        <v>#N/A</v>
      </c>
      <c r="Z271" s="58" t="e">
        <f t="shared" si="107"/>
        <v>#N/A</v>
      </c>
      <c r="AA271" s="59"/>
      <c r="AB271" s="65"/>
    </row>
    <row r="272" spans="2:28" ht="21.75">
      <c r="B272" s="57">
        <v>266</v>
      </c>
      <c r="C272" s="69" t="s">
        <v>682</v>
      </c>
      <c r="D272" s="68" t="s">
        <v>738</v>
      </c>
      <c r="E272" s="68" t="s">
        <v>531</v>
      </c>
      <c r="F272" s="68" t="s">
        <v>655</v>
      </c>
      <c r="G272" s="68" t="s">
        <v>807</v>
      </c>
      <c r="H272" s="56"/>
      <c r="I272" s="56">
        <v>84</v>
      </c>
      <c r="J272" s="58" t="str">
        <f t="shared" si="93"/>
        <v>پزشکی و سلامت</v>
      </c>
      <c r="K272" s="58" t="str">
        <f t="shared" si="94"/>
        <v>---</v>
      </c>
      <c r="L272" s="58" t="str">
        <f t="shared" si="95"/>
        <v>---</v>
      </c>
      <c r="M272" s="58" t="str">
        <f t="shared" si="96"/>
        <v>---</v>
      </c>
      <c r="N272" s="56">
        <v>1</v>
      </c>
      <c r="O272" s="58" t="str">
        <f t="shared" si="97"/>
        <v>*</v>
      </c>
      <c r="P272" s="58" t="str">
        <f t="shared" si="98"/>
        <v>---</v>
      </c>
      <c r="Q272" s="56" t="str">
        <f t="shared" si="99"/>
        <v>---</v>
      </c>
      <c r="R272" s="56" t="str">
        <f t="shared" si="100"/>
        <v>---</v>
      </c>
      <c r="S272" s="56" t="str">
        <f t="shared" si="101"/>
        <v>---</v>
      </c>
      <c r="T272" s="56" t="str">
        <f t="shared" si="102"/>
        <v>---</v>
      </c>
      <c r="U272" s="56" t="str">
        <f t="shared" si="103"/>
        <v>---</v>
      </c>
      <c r="V272" s="56" t="str">
        <f t="shared" si="104"/>
        <v>---</v>
      </c>
      <c r="W272" s="56" t="str">
        <f t="shared" si="105"/>
        <v>---</v>
      </c>
      <c r="X272" s="56"/>
      <c r="Y272" s="58" t="e">
        <f t="shared" si="106"/>
        <v>#N/A</v>
      </c>
      <c r="Z272" s="58" t="e">
        <f t="shared" si="107"/>
        <v>#N/A</v>
      </c>
      <c r="AA272" s="59"/>
      <c r="AB272" s="65"/>
    </row>
    <row r="273" spans="2:28" ht="21.75">
      <c r="B273" s="57">
        <v>267</v>
      </c>
      <c r="C273" s="69" t="s">
        <v>683</v>
      </c>
      <c r="D273" s="68" t="s">
        <v>738</v>
      </c>
      <c r="E273" s="68" t="s">
        <v>531</v>
      </c>
      <c r="F273" s="68" t="s">
        <v>655</v>
      </c>
      <c r="G273" s="68" t="s">
        <v>808</v>
      </c>
      <c r="H273" s="56"/>
      <c r="I273" s="56">
        <v>84</v>
      </c>
      <c r="J273" s="58" t="str">
        <f t="shared" si="93"/>
        <v>پزشکی و سلامت</v>
      </c>
      <c r="K273" s="58" t="str">
        <f t="shared" si="94"/>
        <v>---</v>
      </c>
      <c r="L273" s="58" t="str">
        <f t="shared" si="95"/>
        <v>---</v>
      </c>
      <c r="M273" s="58" t="str">
        <f t="shared" si="96"/>
        <v>---</v>
      </c>
      <c r="N273" s="56">
        <v>1</v>
      </c>
      <c r="O273" s="58" t="str">
        <f t="shared" si="97"/>
        <v>*</v>
      </c>
      <c r="P273" s="58" t="str">
        <f t="shared" si="98"/>
        <v>---</v>
      </c>
      <c r="Q273" s="56" t="str">
        <f t="shared" si="99"/>
        <v>---</v>
      </c>
      <c r="R273" s="56" t="str">
        <f t="shared" si="100"/>
        <v>---</v>
      </c>
      <c r="S273" s="56" t="str">
        <f t="shared" si="101"/>
        <v>---</v>
      </c>
      <c r="T273" s="56" t="str">
        <f t="shared" si="102"/>
        <v>---</v>
      </c>
      <c r="U273" s="56" t="str">
        <f t="shared" si="103"/>
        <v>---</v>
      </c>
      <c r="V273" s="56" t="str">
        <f t="shared" si="104"/>
        <v>---</v>
      </c>
      <c r="W273" s="56" t="str">
        <f t="shared" si="105"/>
        <v>---</v>
      </c>
      <c r="X273" s="56"/>
      <c r="Y273" s="58" t="e">
        <f t="shared" si="106"/>
        <v>#N/A</v>
      </c>
      <c r="Z273" s="58" t="e">
        <f t="shared" si="107"/>
        <v>#N/A</v>
      </c>
      <c r="AA273" s="59"/>
      <c r="AB273" s="65"/>
    </row>
    <row r="274" spans="2:28" ht="21.75">
      <c r="B274" s="57">
        <v>268</v>
      </c>
      <c r="C274" s="69" t="s">
        <v>684</v>
      </c>
      <c r="D274" s="68" t="s">
        <v>736</v>
      </c>
      <c r="E274" s="68" t="s">
        <v>531</v>
      </c>
      <c r="F274" s="68" t="s">
        <v>655</v>
      </c>
      <c r="G274" s="68" t="s">
        <v>809</v>
      </c>
      <c r="H274" s="56"/>
      <c r="I274" s="56">
        <v>84</v>
      </c>
      <c r="J274" s="58" t="str">
        <f t="shared" si="93"/>
        <v>پزشکی و سلامت</v>
      </c>
      <c r="K274" s="58" t="str">
        <f t="shared" si="94"/>
        <v>---</v>
      </c>
      <c r="L274" s="58" t="str">
        <f t="shared" si="95"/>
        <v>---</v>
      </c>
      <c r="M274" s="58" t="str">
        <f t="shared" si="96"/>
        <v>---</v>
      </c>
      <c r="N274" s="56">
        <v>1</v>
      </c>
      <c r="O274" s="58" t="str">
        <f t="shared" si="97"/>
        <v>*</v>
      </c>
      <c r="P274" s="58" t="str">
        <f t="shared" si="98"/>
        <v>---</v>
      </c>
      <c r="Q274" s="56" t="str">
        <f t="shared" si="99"/>
        <v>---</v>
      </c>
      <c r="R274" s="56" t="str">
        <f t="shared" si="100"/>
        <v>---</v>
      </c>
      <c r="S274" s="56" t="str">
        <f t="shared" si="101"/>
        <v>---</v>
      </c>
      <c r="T274" s="56" t="str">
        <f t="shared" si="102"/>
        <v>---</v>
      </c>
      <c r="U274" s="56" t="str">
        <f t="shared" si="103"/>
        <v>---</v>
      </c>
      <c r="V274" s="56" t="str">
        <f t="shared" si="104"/>
        <v>---</v>
      </c>
      <c r="W274" s="56" t="str">
        <f t="shared" si="105"/>
        <v>---</v>
      </c>
      <c r="X274" s="56"/>
      <c r="Y274" s="58" t="e">
        <f t="shared" si="106"/>
        <v>#N/A</v>
      </c>
      <c r="Z274" s="58" t="e">
        <f t="shared" si="107"/>
        <v>#N/A</v>
      </c>
      <c r="AA274" s="59"/>
      <c r="AB274" s="65"/>
    </row>
    <row r="275" spans="2:28" ht="21.75">
      <c r="B275" s="57">
        <v>269</v>
      </c>
      <c r="C275" s="69" t="s">
        <v>685</v>
      </c>
      <c r="D275" s="68" t="s">
        <v>741</v>
      </c>
      <c r="E275" s="68" t="s">
        <v>531</v>
      </c>
      <c r="F275" s="68" t="s">
        <v>653</v>
      </c>
      <c r="G275" s="68" t="s">
        <v>810</v>
      </c>
      <c r="H275" s="56"/>
      <c r="I275" s="56">
        <v>84</v>
      </c>
      <c r="J275" s="58" t="str">
        <f t="shared" si="93"/>
        <v>پزشکی و سلامت</v>
      </c>
      <c r="K275" s="58" t="str">
        <f t="shared" si="94"/>
        <v>---</v>
      </c>
      <c r="L275" s="58" t="str">
        <f t="shared" si="95"/>
        <v>---</v>
      </c>
      <c r="M275" s="58" t="str">
        <f t="shared" si="96"/>
        <v>---</v>
      </c>
      <c r="N275" s="56">
        <v>1</v>
      </c>
      <c r="O275" s="58" t="str">
        <f t="shared" si="97"/>
        <v>*</v>
      </c>
      <c r="P275" s="58" t="str">
        <f t="shared" si="98"/>
        <v>---</v>
      </c>
      <c r="Q275" s="56" t="str">
        <f t="shared" si="99"/>
        <v>---</v>
      </c>
      <c r="R275" s="56" t="str">
        <f t="shared" si="100"/>
        <v>---</v>
      </c>
      <c r="S275" s="56" t="str">
        <f t="shared" si="101"/>
        <v>---</v>
      </c>
      <c r="T275" s="56" t="str">
        <f t="shared" si="102"/>
        <v>---</v>
      </c>
      <c r="U275" s="56" t="str">
        <f t="shared" si="103"/>
        <v>---</v>
      </c>
      <c r="V275" s="56" t="str">
        <f t="shared" si="104"/>
        <v>---</v>
      </c>
      <c r="W275" s="56" t="str">
        <f t="shared" si="105"/>
        <v>---</v>
      </c>
      <c r="X275" s="56"/>
      <c r="Y275" s="58" t="e">
        <f t="shared" si="106"/>
        <v>#N/A</v>
      </c>
      <c r="Z275" s="58" t="e">
        <f t="shared" si="107"/>
        <v>#N/A</v>
      </c>
      <c r="AA275" s="59"/>
      <c r="AB275" s="65"/>
    </row>
    <row r="276" spans="2:28" ht="21.75">
      <c r="B276" s="57">
        <v>270</v>
      </c>
      <c r="C276" s="69" t="s">
        <v>686</v>
      </c>
      <c r="D276" s="68" t="s">
        <v>742</v>
      </c>
      <c r="E276" s="68" t="s">
        <v>531</v>
      </c>
      <c r="F276" s="68" t="s">
        <v>655</v>
      </c>
      <c r="G276" s="68" t="s">
        <v>811</v>
      </c>
      <c r="H276" s="56"/>
      <c r="I276" s="56">
        <v>84</v>
      </c>
      <c r="J276" s="58" t="str">
        <f t="shared" si="93"/>
        <v>پزشکی و سلامت</v>
      </c>
      <c r="K276" s="58" t="str">
        <f t="shared" si="94"/>
        <v>---</v>
      </c>
      <c r="L276" s="58" t="str">
        <f t="shared" si="95"/>
        <v>---</v>
      </c>
      <c r="M276" s="58" t="str">
        <f t="shared" si="96"/>
        <v>---</v>
      </c>
      <c r="N276" s="56">
        <v>1</v>
      </c>
      <c r="O276" s="58" t="str">
        <f t="shared" si="97"/>
        <v>*</v>
      </c>
      <c r="P276" s="58" t="str">
        <f t="shared" si="98"/>
        <v>---</v>
      </c>
      <c r="Q276" s="56" t="str">
        <f t="shared" si="99"/>
        <v>---</v>
      </c>
      <c r="R276" s="56" t="str">
        <f t="shared" si="100"/>
        <v>---</v>
      </c>
      <c r="S276" s="56" t="str">
        <f t="shared" si="101"/>
        <v>---</v>
      </c>
      <c r="T276" s="56" t="str">
        <f t="shared" si="102"/>
        <v>---</v>
      </c>
      <c r="U276" s="56" t="str">
        <f t="shared" si="103"/>
        <v>---</v>
      </c>
      <c r="V276" s="56" t="str">
        <f t="shared" si="104"/>
        <v>---</v>
      </c>
      <c r="W276" s="56" t="str">
        <f t="shared" si="105"/>
        <v>---</v>
      </c>
      <c r="X276" s="56"/>
      <c r="Y276" s="58" t="e">
        <f t="shared" si="106"/>
        <v>#N/A</v>
      </c>
      <c r="Z276" s="58" t="e">
        <f t="shared" si="107"/>
        <v>#N/A</v>
      </c>
      <c r="AA276" s="59"/>
      <c r="AB276" s="65"/>
    </row>
    <row r="277" spans="2:28" ht="21.75">
      <c r="B277" s="57">
        <v>271</v>
      </c>
      <c r="C277" s="69" t="s">
        <v>687</v>
      </c>
      <c r="D277" s="68" t="s">
        <v>743</v>
      </c>
      <c r="E277" s="68" t="s">
        <v>736</v>
      </c>
      <c r="F277" s="68" t="s">
        <v>655</v>
      </c>
      <c r="G277" s="68" t="s">
        <v>812</v>
      </c>
      <c r="H277" s="56"/>
      <c r="I277" s="56">
        <v>84</v>
      </c>
      <c r="J277" s="58" t="str">
        <f t="shared" si="93"/>
        <v>پزشکی و سلامت</v>
      </c>
      <c r="K277" s="58" t="str">
        <f t="shared" si="94"/>
        <v>---</v>
      </c>
      <c r="L277" s="58" t="str">
        <f t="shared" si="95"/>
        <v>---</v>
      </c>
      <c r="M277" s="58" t="str">
        <f t="shared" si="96"/>
        <v>---</v>
      </c>
      <c r="N277" s="56">
        <v>1</v>
      </c>
      <c r="O277" s="58" t="str">
        <f t="shared" si="97"/>
        <v>*</v>
      </c>
      <c r="P277" s="58" t="str">
        <f t="shared" si="98"/>
        <v>---</v>
      </c>
      <c r="Q277" s="56" t="str">
        <f t="shared" si="99"/>
        <v>---</v>
      </c>
      <c r="R277" s="56" t="str">
        <f t="shared" si="100"/>
        <v>---</v>
      </c>
      <c r="S277" s="56" t="str">
        <f t="shared" si="101"/>
        <v>---</v>
      </c>
      <c r="T277" s="56" t="str">
        <f t="shared" si="102"/>
        <v>---</v>
      </c>
      <c r="U277" s="56" t="str">
        <f t="shared" si="103"/>
        <v>---</v>
      </c>
      <c r="V277" s="56" t="str">
        <f t="shared" si="104"/>
        <v>---</v>
      </c>
      <c r="W277" s="56" t="str">
        <f t="shared" si="105"/>
        <v>---</v>
      </c>
      <c r="X277" s="56"/>
      <c r="Y277" s="58" t="e">
        <f t="shared" si="106"/>
        <v>#N/A</v>
      </c>
      <c r="Z277" s="58" t="e">
        <f t="shared" si="107"/>
        <v>#N/A</v>
      </c>
      <c r="AA277" s="59"/>
      <c r="AB277" s="65"/>
    </row>
    <row r="278" spans="2:28" ht="21.75">
      <c r="B278" s="57">
        <v>272</v>
      </c>
      <c r="C278" s="69" t="s">
        <v>688</v>
      </c>
      <c r="D278" s="68" t="s">
        <v>744</v>
      </c>
      <c r="E278" s="68" t="s">
        <v>531</v>
      </c>
      <c r="F278" s="68" t="s">
        <v>775</v>
      </c>
      <c r="G278" s="68" t="s">
        <v>813</v>
      </c>
      <c r="H278" s="56"/>
      <c r="I278" s="56">
        <v>84</v>
      </c>
      <c r="J278" s="58" t="str">
        <f t="shared" si="93"/>
        <v>پزشکی و سلامت</v>
      </c>
      <c r="K278" s="58" t="str">
        <f t="shared" si="94"/>
        <v>---</v>
      </c>
      <c r="L278" s="58" t="str">
        <f t="shared" si="95"/>
        <v>---</v>
      </c>
      <c r="M278" s="58" t="str">
        <f t="shared" si="96"/>
        <v>---</v>
      </c>
      <c r="N278" s="56">
        <v>1</v>
      </c>
      <c r="O278" s="58" t="str">
        <f t="shared" si="97"/>
        <v>*</v>
      </c>
      <c r="P278" s="58" t="str">
        <f t="shared" si="98"/>
        <v>---</v>
      </c>
      <c r="Q278" s="56" t="str">
        <f t="shared" si="99"/>
        <v>---</v>
      </c>
      <c r="R278" s="56" t="str">
        <f t="shared" si="100"/>
        <v>---</v>
      </c>
      <c r="S278" s="56" t="str">
        <f t="shared" si="101"/>
        <v>---</v>
      </c>
      <c r="T278" s="56" t="str">
        <f t="shared" si="102"/>
        <v>---</v>
      </c>
      <c r="U278" s="56" t="str">
        <f t="shared" si="103"/>
        <v>---</v>
      </c>
      <c r="V278" s="56" t="str">
        <f t="shared" si="104"/>
        <v>---</v>
      </c>
      <c r="W278" s="56" t="str">
        <f t="shared" si="105"/>
        <v>---</v>
      </c>
      <c r="X278" s="56"/>
      <c r="Y278" s="58" t="e">
        <f t="shared" si="106"/>
        <v>#N/A</v>
      </c>
      <c r="Z278" s="58" t="e">
        <f t="shared" si="107"/>
        <v>#N/A</v>
      </c>
      <c r="AA278" s="59"/>
      <c r="AB278" s="65"/>
    </row>
    <row r="279" spans="2:28" ht="21.75">
      <c r="B279" s="57">
        <v>273</v>
      </c>
      <c r="C279" s="69" t="s">
        <v>689</v>
      </c>
      <c r="D279" s="68" t="s">
        <v>732</v>
      </c>
      <c r="E279" s="68" t="s">
        <v>531</v>
      </c>
      <c r="F279" s="68" t="s">
        <v>653</v>
      </c>
      <c r="G279" s="68" t="s">
        <v>814</v>
      </c>
      <c r="H279" s="56"/>
      <c r="I279" s="56">
        <v>84</v>
      </c>
      <c r="J279" s="58" t="str">
        <f t="shared" si="93"/>
        <v>پزشکی و سلامت</v>
      </c>
      <c r="K279" s="58" t="str">
        <f t="shared" si="94"/>
        <v>---</v>
      </c>
      <c r="L279" s="58" t="str">
        <f t="shared" si="95"/>
        <v>---</v>
      </c>
      <c r="M279" s="58" t="str">
        <f t="shared" si="96"/>
        <v>---</v>
      </c>
      <c r="N279" s="56">
        <v>1</v>
      </c>
      <c r="O279" s="58" t="str">
        <f t="shared" si="97"/>
        <v>*</v>
      </c>
      <c r="P279" s="58" t="str">
        <f t="shared" si="98"/>
        <v>---</v>
      </c>
      <c r="Q279" s="56" t="str">
        <f t="shared" si="99"/>
        <v>---</v>
      </c>
      <c r="R279" s="56" t="str">
        <f t="shared" si="100"/>
        <v>---</v>
      </c>
      <c r="S279" s="56" t="str">
        <f t="shared" si="101"/>
        <v>---</v>
      </c>
      <c r="T279" s="56" t="str">
        <f t="shared" si="102"/>
        <v>---</v>
      </c>
      <c r="U279" s="56" t="str">
        <f t="shared" si="103"/>
        <v>---</v>
      </c>
      <c r="V279" s="56" t="str">
        <f t="shared" si="104"/>
        <v>---</v>
      </c>
      <c r="W279" s="56" t="str">
        <f t="shared" si="105"/>
        <v>---</v>
      </c>
      <c r="X279" s="56"/>
      <c r="Y279" s="58" t="e">
        <f t="shared" si="106"/>
        <v>#N/A</v>
      </c>
      <c r="Z279" s="58" t="e">
        <f t="shared" si="107"/>
        <v>#N/A</v>
      </c>
      <c r="AA279" s="59"/>
      <c r="AB279" s="65"/>
    </row>
    <row r="280" spans="2:28" ht="21.75">
      <c r="B280" s="57">
        <v>274</v>
      </c>
      <c r="C280" s="69" t="s">
        <v>690</v>
      </c>
      <c r="D280" s="68" t="s">
        <v>732</v>
      </c>
      <c r="E280" s="68" t="s">
        <v>531</v>
      </c>
      <c r="F280" s="68" t="s">
        <v>653</v>
      </c>
      <c r="G280" s="68" t="s">
        <v>815</v>
      </c>
      <c r="H280" s="56"/>
      <c r="I280" s="56">
        <v>84</v>
      </c>
      <c r="J280" s="58" t="str">
        <f t="shared" ref="J280:J341" si="108">VLOOKUP(I280,titel,2,FALSE)</f>
        <v>پزشکی و سلامت</v>
      </c>
      <c r="K280" s="58" t="str">
        <f t="shared" ref="K280:K341" si="109">VLOOKUP(I280,titel,3,FALSE)</f>
        <v>---</v>
      </c>
      <c r="L280" s="58" t="str">
        <f t="shared" ref="L280:L341" si="110">VLOOKUP(I280,titel,4,FALSE)</f>
        <v>---</v>
      </c>
      <c r="M280" s="58" t="str">
        <f t="shared" ref="M280:M341" si="111">VLOOKUP(I280,titel,5,FALSE)</f>
        <v>---</v>
      </c>
      <c r="N280" s="56">
        <v>1</v>
      </c>
      <c r="O280" s="58" t="str">
        <f t="shared" si="97"/>
        <v>*</v>
      </c>
      <c r="P280" s="58" t="str">
        <f t="shared" si="98"/>
        <v>---</v>
      </c>
      <c r="Q280" s="56" t="str">
        <f t="shared" si="99"/>
        <v>---</v>
      </c>
      <c r="R280" s="56" t="str">
        <f t="shared" si="100"/>
        <v>---</v>
      </c>
      <c r="S280" s="56" t="str">
        <f t="shared" si="101"/>
        <v>---</v>
      </c>
      <c r="T280" s="56" t="str">
        <f t="shared" si="102"/>
        <v>---</v>
      </c>
      <c r="U280" s="56" t="str">
        <f t="shared" si="103"/>
        <v>---</v>
      </c>
      <c r="V280" s="56" t="str">
        <f t="shared" si="104"/>
        <v>---</v>
      </c>
      <c r="W280" s="56" t="str">
        <f t="shared" si="105"/>
        <v>---</v>
      </c>
      <c r="X280" s="56"/>
      <c r="Y280" s="58" t="e">
        <f t="shared" si="106"/>
        <v>#N/A</v>
      </c>
      <c r="Z280" s="58" t="e">
        <f t="shared" si="107"/>
        <v>#N/A</v>
      </c>
      <c r="AA280" s="59"/>
      <c r="AB280" s="65"/>
    </row>
    <row r="281" spans="2:28" ht="21.75">
      <c r="B281" s="57">
        <v>275</v>
      </c>
      <c r="C281" s="69" t="s">
        <v>691</v>
      </c>
      <c r="D281" s="68" t="s">
        <v>732</v>
      </c>
      <c r="E281" s="68" t="s">
        <v>531</v>
      </c>
      <c r="F281" s="68" t="s">
        <v>653</v>
      </c>
      <c r="G281" s="68" t="s">
        <v>816</v>
      </c>
      <c r="H281" s="56"/>
      <c r="I281" s="56">
        <v>84</v>
      </c>
      <c r="J281" s="58" t="str">
        <f t="shared" si="108"/>
        <v>پزشکی و سلامت</v>
      </c>
      <c r="K281" s="58" t="str">
        <f t="shared" si="109"/>
        <v>---</v>
      </c>
      <c r="L281" s="58" t="str">
        <f t="shared" si="110"/>
        <v>---</v>
      </c>
      <c r="M281" s="58" t="str">
        <f t="shared" si="111"/>
        <v>---</v>
      </c>
      <c r="N281" s="56">
        <v>1</v>
      </c>
      <c r="O281" s="58" t="str">
        <f t="shared" si="97"/>
        <v>*</v>
      </c>
      <c r="P281" s="58" t="str">
        <f t="shared" si="98"/>
        <v>---</v>
      </c>
      <c r="Q281" s="56" t="str">
        <f t="shared" si="99"/>
        <v>---</v>
      </c>
      <c r="R281" s="56" t="str">
        <f t="shared" si="100"/>
        <v>---</v>
      </c>
      <c r="S281" s="56" t="str">
        <f t="shared" si="101"/>
        <v>---</v>
      </c>
      <c r="T281" s="56" t="str">
        <f t="shared" si="102"/>
        <v>---</v>
      </c>
      <c r="U281" s="56" t="str">
        <f t="shared" si="103"/>
        <v>---</v>
      </c>
      <c r="V281" s="56" t="str">
        <f t="shared" si="104"/>
        <v>---</v>
      </c>
      <c r="W281" s="56" t="str">
        <f t="shared" si="105"/>
        <v>---</v>
      </c>
      <c r="X281" s="56"/>
      <c r="Y281" s="58" t="e">
        <f t="shared" si="106"/>
        <v>#N/A</v>
      </c>
      <c r="Z281" s="58" t="e">
        <f t="shared" si="107"/>
        <v>#N/A</v>
      </c>
      <c r="AA281" s="59"/>
      <c r="AB281" s="65"/>
    </row>
    <row r="282" spans="2:28" ht="21.75">
      <c r="B282" s="57">
        <v>276</v>
      </c>
      <c r="C282" s="69" t="s">
        <v>672</v>
      </c>
      <c r="D282" s="68" t="s">
        <v>732</v>
      </c>
      <c r="E282" s="68" t="s">
        <v>531</v>
      </c>
      <c r="F282" s="68" t="s">
        <v>653</v>
      </c>
      <c r="G282" s="68" t="s">
        <v>817</v>
      </c>
      <c r="H282" s="56"/>
      <c r="I282" s="56">
        <v>84</v>
      </c>
      <c r="J282" s="58" t="str">
        <f t="shared" si="108"/>
        <v>پزشکی و سلامت</v>
      </c>
      <c r="K282" s="58" t="str">
        <f t="shared" si="109"/>
        <v>---</v>
      </c>
      <c r="L282" s="58" t="str">
        <f t="shared" si="110"/>
        <v>---</v>
      </c>
      <c r="M282" s="58" t="str">
        <f t="shared" si="111"/>
        <v>---</v>
      </c>
      <c r="N282" s="56">
        <v>1</v>
      </c>
      <c r="O282" s="58" t="str">
        <f t="shared" si="97"/>
        <v>*</v>
      </c>
      <c r="P282" s="58" t="str">
        <f t="shared" si="98"/>
        <v>---</v>
      </c>
      <c r="Q282" s="56" t="str">
        <f t="shared" si="99"/>
        <v>---</v>
      </c>
      <c r="R282" s="56" t="str">
        <f t="shared" si="100"/>
        <v>---</v>
      </c>
      <c r="S282" s="56" t="str">
        <f t="shared" si="101"/>
        <v>---</v>
      </c>
      <c r="T282" s="56" t="str">
        <f t="shared" si="102"/>
        <v>---</v>
      </c>
      <c r="U282" s="56" t="str">
        <f t="shared" si="103"/>
        <v>---</v>
      </c>
      <c r="V282" s="56" t="str">
        <f t="shared" si="104"/>
        <v>---</v>
      </c>
      <c r="W282" s="56" t="str">
        <f t="shared" si="105"/>
        <v>---</v>
      </c>
      <c r="X282" s="56"/>
      <c r="Y282" s="58" t="e">
        <f t="shared" si="106"/>
        <v>#N/A</v>
      </c>
      <c r="Z282" s="58" t="e">
        <f t="shared" si="107"/>
        <v>#N/A</v>
      </c>
      <c r="AA282" s="59"/>
      <c r="AB282" s="65"/>
    </row>
    <row r="283" spans="2:28" ht="21.75">
      <c r="B283" s="57">
        <v>277</v>
      </c>
      <c r="C283" s="69" t="s">
        <v>692</v>
      </c>
      <c r="D283" s="68" t="s">
        <v>745</v>
      </c>
      <c r="E283" s="68" t="s">
        <v>531</v>
      </c>
      <c r="F283" s="68" t="s">
        <v>776</v>
      </c>
      <c r="G283" s="68" t="s">
        <v>818</v>
      </c>
      <c r="H283" s="56"/>
      <c r="I283" s="56">
        <v>84</v>
      </c>
      <c r="J283" s="58" t="str">
        <f t="shared" si="108"/>
        <v>پزشکی و سلامت</v>
      </c>
      <c r="K283" s="58" t="str">
        <f t="shared" si="109"/>
        <v>---</v>
      </c>
      <c r="L283" s="58" t="str">
        <f t="shared" si="110"/>
        <v>---</v>
      </c>
      <c r="M283" s="58" t="str">
        <f t="shared" si="111"/>
        <v>---</v>
      </c>
      <c r="N283" s="56">
        <v>1</v>
      </c>
      <c r="O283" s="58" t="str">
        <f t="shared" si="97"/>
        <v>*</v>
      </c>
      <c r="P283" s="58" t="str">
        <f t="shared" si="98"/>
        <v>---</v>
      </c>
      <c r="Q283" s="56" t="str">
        <f t="shared" si="99"/>
        <v>---</v>
      </c>
      <c r="R283" s="56" t="str">
        <f t="shared" si="100"/>
        <v>---</v>
      </c>
      <c r="S283" s="56" t="str">
        <f t="shared" si="101"/>
        <v>---</v>
      </c>
      <c r="T283" s="56" t="str">
        <f t="shared" si="102"/>
        <v>---</v>
      </c>
      <c r="U283" s="56" t="str">
        <f t="shared" si="103"/>
        <v>---</v>
      </c>
      <c r="V283" s="56" t="str">
        <f t="shared" si="104"/>
        <v>---</v>
      </c>
      <c r="W283" s="56" t="str">
        <f t="shared" si="105"/>
        <v>---</v>
      </c>
      <c r="X283" s="56"/>
      <c r="Y283" s="58" t="e">
        <f t="shared" si="106"/>
        <v>#N/A</v>
      </c>
      <c r="Z283" s="58" t="e">
        <f t="shared" si="107"/>
        <v>#N/A</v>
      </c>
      <c r="AA283" s="59"/>
      <c r="AB283" s="65"/>
    </row>
    <row r="284" spans="2:28" ht="21.75">
      <c r="B284" s="57">
        <v>278</v>
      </c>
      <c r="C284" s="69" t="s">
        <v>693</v>
      </c>
      <c r="D284" s="68" t="s">
        <v>746</v>
      </c>
      <c r="E284" s="68" t="s">
        <v>531</v>
      </c>
      <c r="F284" s="68" t="s">
        <v>775</v>
      </c>
      <c r="G284" s="68" t="s">
        <v>819</v>
      </c>
      <c r="H284" s="56"/>
      <c r="I284" s="56">
        <v>84</v>
      </c>
      <c r="J284" s="58" t="str">
        <f t="shared" si="108"/>
        <v>پزشکی و سلامت</v>
      </c>
      <c r="K284" s="58" t="str">
        <f t="shared" si="109"/>
        <v>---</v>
      </c>
      <c r="L284" s="58" t="str">
        <f t="shared" si="110"/>
        <v>---</v>
      </c>
      <c r="M284" s="58" t="str">
        <f t="shared" si="111"/>
        <v>---</v>
      </c>
      <c r="N284" s="56">
        <v>1</v>
      </c>
      <c r="O284" s="58" t="str">
        <f t="shared" si="97"/>
        <v>*</v>
      </c>
      <c r="P284" s="58" t="str">
        <f t="shared" si="98"/>
        <v>---</v>
      </c>
      <c r="Q284" s="56" t="str">
        <f t="shared" si="99"/>
        <v>---</v>
      </c>
      <c r="R284" s="56" t="str">
        <f t="shared" si="100"/>
        <v>---</v>
      </c>
      <c r="S284" s="56" t="str">
        <f t="shared" si="101"/>
        <v>---</v>
      </c>
      <c r="T284" s="56" t="str">
        <f t="shared" si="102"/>
        <v>---</v>
      </c>
      <c r="U284" s="56" t="str">
        <f t="shared" si="103"/>
        <v>---</v>
      </c>
      <c r="V284" s="56" t="str">
        <f t="shared" si="104"/>
        <v>---</v>
      </c>
      <c r="W284" s="56" t="str">
        <f t="shared" si="105"/>
        <v>---</v>
      </c>
      <c r="X284" s="56"/>
      <c r="Y284" s="58" t="e">
        <f t="shared" si="106"/>
        <v>#N/A</v>
      </c>
      <c r="Z284" s="58" t="e">
        <f t="shared" si="107"/>
        <v>#N/A</v>
      </c>
      <c r="AA284" s="59"/>
      <c r="AB284" s="65"/>
    </row>
    <row r="285" spans="2:28" ht="21.75">
      <c r="B285" s="57">
        <v>279</v>
      </c>
      <c r="C285" s="69" t="s">
        <v>694</v>
      </c>
      <c r="D285" s="68" t="s">
        <v>747</v>
      </c>
      <c r="E285" s="68" t="s">
        <v>531</v>
      </c>
      <c r="F285" s="68" t="s">
        <v>777</v>
      </c>
      <c r="G285" s="68" t="s">
        <v>820</v>
      </c>
      <c r="H285" s="56"/>
      <c r="I285" s="56">
        <v>84</v>
      </c>
      <c r="J285" s="58" t="str">
        <f t="shared" si="108"/>
        <v>پزشکی و سلامت</v>
      </c>
      <c r="K285" s="58" t="str">
        <f t="shared" si="109"/>
        <v>---</v>
      </c>
      <c r="L285" s="58" t="str">
        <f t="shared" si="110"/>
        <v>---</v>
      </c>
      <c r="M285" s="58" t="str">
        <f t="shared" si="111"/>
        <v>---</v>
      </c>
      <c r="N285" s="56">
        <v>1</v>
      </c>
      <c r="O285" s="58" t="str">
        <f t="shared" si="97"/>
        <v>*</v>
      </c>
      <c r="P285" s="58" t="str">
        <f t="shared" si="98"/>
        <v>---</v>
      </c>
      <c r="Q285" s="56" t="str">
        <f t="shared" si="99"/>
        <v>---</v>
      </c>
      <c r="R285" s="56" t="str">
        <f t="shared" si="100"/>
        <v>---</v>
      </c>
      <c r="S285" s="56" t="str">
        <f t="shared" si="101"/>
        <v>---</v>
      </c>
      <c r="T285" s="56" t="str">
        <f t="shared" si="102"/>
        <v>---</v>
      </c>
      <c r="U285" s="56" t="str">
        <f t="shared" si="103"/>
        <v>---</v>
      </c>
      <c r="V285" s="56" t="str">
        <f t="shared" si="104"/>
        <v>---</v>
      </c>
      <c r="W285" s="56" t="str">
        <f t="shared" si="105"/>
        <v>---</v>
      </c>
      <c r="X285" s="56"/>
      <c r="Y285" s="58" t="e">
        <f t="shared" si="106"/>
        <v>#N/A</v>
      </c>
      <c r="Z285" s="58" t="e">
        <f t="shared" si="107"/>
        <v>#N/A</v>
      </c>
      <c r="AA285" s="59"/>
      <c r="AB285" s="65"/>
    </row>
    <row r="286" spans="2:28" ht="21.75">
      <c r="B286" s="57">
        <v>280</v>
      </c>
      <c r="C286" s="69" t="s">
        <v>695</v>
      </c>
      <c r="D286" s="68" t="s">
        <v>748</v>
      </c>
      <c r="E286" s="68" t="s">
        <v>531</v>
      </c>
      <c r="F286" s="68" t="s">
        <v>778</v>
      </c>
      <c r="G286" s="68" t="s">
        <v>821</v>
      </c>
      <c r="H286" s="56"/>
      <c r="I286" s="56">
        <v>84</v>
      </c>
      <c r="J286" s="58" t="str">
        <f t="shared" si="108"/>
        <v>پزشکی و سلامت</v>
      </c>
      <c r="K286" s="58" t="str">
        <f t="shared" si="109"/>
        <v>---</v>
      </c>
      <c r="L286" s="58" t="str">
        <f t="shared" si="110"/>
        <v>---</v>
      </c>
      <c r="M286" s="58" t="str">
        <f t="shared" si="111"/>
        <v>---</v>
      </c>
      <c r="N286" s="56">
        <v>1</v>
      </c>
      <c r="O286" s="58" t="str">
        <f t="shared" si="97"/>
        <v>*</v>
      </c>
      <c r="P286" s="58" t="str">
        <f t="shared" si="98"/>
        <v>---</v>
      </c>
      <c r="Q286" s="56" t="str">
        <f t="shared" si="99"/>
        <v>---</v>
      </c>
      <c r="R286" s="56" t="str">
        <f t="shared" si="100"/>
        <v>---</v>
      </c>
      <c r="S286" s="56" t="str">
        <f t="shared" si="101"/>
        <v>---</v>
      </c>
      <c r="T286" s="56" t="str">
        <f t="shared" si="102"/>
        <v>---</v>
      </c>
      <c r="U286" s="56" t="str">
        <f t="shared" si="103"/>
        <v>---</v>
      </c>
      <c r="V286" s="56" t="str">
        <f t="shared" si="104"/>
        <v>---</v>
      </c>
      <c r="W286" s="56" t="str">
        <f t="shared" si="105"/>
        <v>---</v>
      </c>
      <c r="X286" s="56"/>
      <c r="Y286" s="58" t="e">
        <f t="shared" si="106"/>
        <v>#N/A</v>
      </c>
      <c r="Z286" s="58" t="e">
        <f t="shared" si="107"/>
        <v>#N/A</v>
      </c>
      <c r="AA286" s="59"/>
      <c r="AB286" s="65"/>
    </row>
    <row r="287" spans="2:28" ht="21.75">
      <c r="B287" s="57">
        <v>281</v>
      </c>
      <c r="C287" s="69" t="s">
        <v>696</v>
      </c>
      <c r="D287" s="68" t="s">
        <v>732</v>
      </c>
      <c r="E287" s="68" t="s">
        <v>531</v>
      </c>
      <c r="F287" s="68" t="s">
        <v>653</v>
      </c>
      <c r="G287" s="68" t="s">
        <v>822</v>
      </c>
      <c r="H287" s="56"/>
      <c r="I287" s="56">
        <v>84</v>
      </c>
      <c r="J287" s="58" t="str">
        <f t="shared" si="108"/>
        <v>پزشکی و سلامت</v>
      </c>
      <c r="K287" s="58" t="str">
        <f t="shared" si="109"/>
        <v>---</v>
      </c>
      <c r="L287" s="58" t="str">
        <f t="shared" si="110"/>
        <v>---</v>
      </c>
      <c r="M287" s="58" t="str">
        <f t="shared" si="111"/>
        <v>---</v>
      </c>
      <c r="N287" s="56">
        <v>1</v>
      </c>
      <c r="O287" s="58" t="str">
        <f t="shared" si="97"/>
        <v>*</v>
      </c>
      <c r="P287" s="58" t="str">
        <f t="shared" si="98"/>
        <v>---</v>
      </c>
      <c r="Q287" s="56" t="str">
        <f t="shared" si="99"/>
        <v>---</v>
      </c>
      <c r="R287" s="56" t="str">
        <f t="shared" si="100"/>
        <v>---</v>
      </c>
      <c r="S287" s="56" t="str">
        <f t="shared" si="101"/>
        <v>---</v>
      </c>
      <c r="T287" s="56" t="str">
        <f t="shared" si="102"/>
        <v>---</v>
      </c>
      <c r="U287" s="56" t="str">
        <f t="shared" si="103"/>
        <v>---</v>
      </c>
      <c r="V287" s="56" t="str">
        <f t="shared" si="104"/>
        <v>---</v>
      </c>
      <c r="W287" s="56" t="str">
        <f t="shared" si="105"/>
        <v>---</v>
      </c>
      <c r="X287" s="56"/>
      <c r="Y287" s="58" t="e">
        <f t="shared" si="106"/>
        <v>#N/A</v>
      </c>
      <c r="Z287" s="58" t="e">
        <f t="shared" si="107"/>
        <v>#N/A</v>
      </c>
      <c r="AA287" s="59"/>
      <c r="AB287" s="65"/>
    </row>
    <row r="288" spans="2:28" ht="21.75">
      <c r="B288" s="57">
        <v>282</v>
      </c>
      <c r="C288" s="69" t="s">
        <v>697</v>
      </c>
      <c r="D288" s="68" t="s">
        <v>732</v>
      </c>
      <c r="E288" s="68" t="s">
        <v>531</v>
      </c>
      <c r="F288" s="68" t="s">
        <v>653</v>
      </c>
      <c r="G288" s="68" t="s">
        <v>823</v>
      </c>
      <c r="H288" s="56"/>
      <c r="I288" s="56">
        <v>84</v>
      </c>
      <c r="J288" s="58" t="str">
        <f t="shared" si="108"/>
        <v>پزشکی و سلامت</v>
      </c>
      <c r="K288" s="58" t="str">
        <f t="shared" si="109"/>
        <v>---</v>
      </c>
      <c r="L288" s="58" t="str">
        <f t="shared" si="110"/>
        <v>---</v>
      </c>
      <c r="M288" s="58" t="str">
        <f t="shared" si="111"/>
        <v>---</v>
      </c>
      <c r="N288" s="56">
        <v>1</v>
      </c>
      <c r="O288" s="58" t="str">
        <f t="shared" si="97"/>
        <v>*</v>
      </c>
      <c r="P288" s="58" t="str">
        <f t="shared" si="98"/>
        <v>---</v>
      </c>
      <c r="Q288" s="56" t="str">
        <f t="shared" si="99"/>
        <v>---</v>
      </c>
      <c r="R288" s="56" t="str">
        <f t="shared" si="100"/>
        <v>---</v>
      </c>
      <c r="S288" s="56" t="str">
        <f t="shared" si="101"/>
        <v>---</v>
      </c>
      <c r="T288" s="56" t="str">
        <f t="shared" si="102"/>
        <v>---</v>
      </c>
      <c r="U288" s="56" t="str">
        <f t="shared" si="103"/>
        <v>---</v>
      </c>
      <c r="V288" s="56" t="str">
        <f t="shared" si="104"/>
        <v>---</v>
      </c>
      <c r="W288" s="56" t="str">
        <f t="shared" si="105"/>
        <v>---</v>
      </c>
      <c r="X288" s="56"/>
      <c r="Y288" s="58" t="e">
        <f t="shared" si="106"/>
        <v>#N/A</v>
      </c>
      <c r="Z288" s="58" t="e">
        <f t="shared" si="107"/>
        <v>#N/A</v>
      </c>
      <c r="AA288" s="59"/>
      <c r="AB288" s="65"/>
    </row>
    <row r="289" spans="2:28" ht="21.75">
      <c r="B289" s="57">
        <v>283</v>
      </c>
      <c r="C289" s="69" t="s">
        <v>698</v>
      </c>
      <c r="D289" s="68" t="s">
        <v>749</v>
      </c>
      <c r="E289" s="68" t="s">
        <v>531</v>
      </c>
      <c r="F289" s="68" t="s">
        <v>779</v>
      </c>
      <c r="G289" s="68" t="s">
        <v>824</v>
      </c>
      <c r="H289" s="56"/>
      <c r="I289" s="56">
        <v>84</v>
      </c>
      <c r="J289" s="58" t="str">
        <f t="shared" si="108"/>
        <v>پزشکی و سلامت</v>
      </c>
      <c r="K289" s="58" t="str">
        <f t="shared" si="109"/>
        <v>---</v>
      </c>
      <c r="L289" s="58" t="str">
        <f t="shared" si="110"/>
        <v>---</v>
      </c>
      <c r="M289" s="58" t="str">
        <f t="shared" si="111"/>
        <v>---</v>
      </c>
      <c r="N289" s="56">
        <v>1</v>
      </c>
      <c r="O289" s="58" t="str">
        <f t="shared" si="97"/>
        <v>*</v>
      </c>
      <c r="P289" s="58" t="str">
        <f t="shared" si="98"/>
        <v>---</v>
      </c>
      <c r="Q289" s="56" t="str">
        <f t="shared" si="99"/>
        <v>---</v>
      </c>
      <c r="R289" s="56" t="str">
        <f t="shared" si="100"/>
        <v>---</v>
      </c>
      <c r="S289" s="56" t="str">
        <f t="shared" si="101"/>
        <v>---</v>
      </c>
      <c r="T289" s="56" t="str">
        <f t="shared" si="102"/>
        <v>---</v>
      </c>
      <c r="U289" s="56" t="str">
        <f t="shared" si="103"/>
        <v>---</v>
      </c>
      <c r="V289" s="56" t="str">
        <f t="shared" si="104"/>
        <v>---</v>
      </c>
      <c r="W289" s="56" t="str">
        <f t="shared" si="105"/>
        <v>---</v>
      </c>
      <c r="X289" s="56"/>
      <c r="Y289" s="58" t="e">
        <f t="shared" si="106"/>
        <v>#N/A</v>
      </c>
      <c r="Z289" s="58" t="e">
        <f t="shared" si="107"/>
        <v>#N/A</v>
      </c>
      <c r="AA289" s="59"/>
      <c r="AB289" s="65"/>
    </row>
    <row r="290" spans="2:28" ht="21.75">
      <c r="B290" s="57">
        <v>284</v>
      </c>
      <c r="C290" s="69" t="s">
        <v>699</v>
      </c>
      <c r="D290" s="68" t="s">
        <v>749</v>
      </c>
      <c r="E290" s="68" t="s">
        <v>531</v>
      </c>
      <c r="F290" s="68" t="s">
        <v>779</v>
      </c>
      <c r="G290" s="68" t="s">
        <v>825</v>
      </c>
      <c r="H290" s="56"/>
      <c r="I290" s="56">
        <v>84</v>
      </c>
      <c r="J290" s="58" t="str">
        <f t="shared" si="108"/>
        <v>پزشکی و سلامت</v>
      </c>
      <c r="K290" s="58" t="str">
        <f t="shared" si="109"/>
        <v>---</v>
      </c>
      <c r="L290" s="58" t="str">
        <f t="shared" si="110"/>
        <v>---</v>
      </c>
      <c r="M290" s="58" t="str">
        <f t="shared" si="111"/>
        <v>---</v>
      </c>
      <c r="N290" s="56">
        <v>1</v>
      </c>
      <c r="O290" s="58" t="str">
        <f t="shared" si="97"/>
        <v>*</v>
      </c>
      <c r="P290" s="58" t="str">
        <f t="shared" si="98"/>
        <v>---</v>
      </c>
      <c r="Q290" s="56" t="str">
        <f t="shared" si="99"/>
        <v>---</v>
      </c>
      <c r="R290" s="56" t="str">
        <f t="shared" si="100"/>
        <v>---</v>
      </c>
      <c r="S290" s="56" t="str">
        <f t="shared" si="101"/>
        <v>---</v>
      </c>
      <c r="T290" s="56" t="str">
        <f t="shared" si="102"/>
        <v>---</v>
      </c>
      <c r="U290" s="56" t="str">
        <f t="shared" si="103"/>
        <v>---</v>
      </c>
      <c r="V290" s="56" t="str">
        <f t="shared" si="104"/>
        <v>---</v>
      </c>
      <c r="W290" s="56" t="str">
        <f t="shared" si="105"/>
        <v>---</v>
      </c>
      <c r="X290" s="56"/>
      <c r="Y290" s="58" t="e">
        <f t="shared" si="106"/>
        <v>#N/A</v>
      </c>
      <c r="Z290" s="58" t="e">
        <f t="shared" si="107"/>
        <v>#N/A</v>
      </c>
      <c r="AA290" s="59"/>
      <c r="AB290" s="65"/>
    </row>
    <row r="291" spans="2:28" ht="21.75">
      <c r="B291" s="57">
        <v>285</v>
      </c>
      <c r="C291" s="69" t="s">
        <v>700</v>
      </c>
      <c r="D291" s="68" t="s">
        <v>749</v>
      </c>
      <c r="E291" s="68" t="s">
        <v>531</v>
      </c>
      <c r="F291" s="68" t="s">
        <v>779</v>
      </c>
      <c r="G291" s="68" t="s">
        <v>826</v>
      </c>
      <c r="H291" s="56"/>
      <c r="I291" s="56">
        <v>84</v>
      </c>
      <c r="J291" s="58" t="str">
        <f t="shared" si="108"/>
        <v>پزشکی و سلامت</v>
      </c>
      <c r="K291" s="58" t="str">
        <f t="shared" si="109"/>
        <v>---</v>
      </c>
      <c r="L291" s="58" t="str">
        <f t="shared" si="110"/>
        <v>---</v>
      </c>
      <c r="M291" s="58" t="str">
        <f t="shared" si="111"/>
        <v>---</v>
      </c>
      <c r="N291" s="56">
        <v>1</v>
      </c>
      <c r="O291" s="58" t="str">
        <f t="shared" si="97"/>
        <v>*</v>
      </c>
      <c r="P291" s="58" t="str">
        <f t="shared" si="98"/>
        <v>---</v>
      </c>
      <c r="Q291" s="56" t="str">
        <f t="shared" si="99"/>
        <v>---</v>
      </c>
      <c r="R291" s="56" t="str">
        <f t="shared" si="100"/>
        <v>---</v>
      </c>
      <c r="S291" s="56" t="str">
        <f t="shared" si="101"/>
        <v>---</v>
      </c>
      <c r="T291" s="56" t="str">
        <f t="shared" si="102"/>
        <v>---</v>
      </c>
      <c r="U291" s="56" t="str">
        <f t="shared" si="103"/>
        <v>---</v>
      </c>
      <c r="V291" s="56" t="str">
        <f t="shared" si="104"/>
        <v>---</v>
      </c>
      <c r="W291" s="56" t="str">
        <f t="shared" si="105"/>
        <v>---</v>
      </c>
      <c r="X291" s="56"/>
      <c r="Y291" s="58" t="e">
        <f t="shared" si="106"/>
        <v>#N/A</v>
      </c>
      <c r="Z291" s="58" t="e">
        <f t="shared" si="107"/>
        <v>#N/A</v>
      </c>
      <c r="AA291" s="59"/>
      <c r="AB291" s="65"/>
    </row>
    <row r="292" spans="2:28" ht="21.75">
      <c r="B292" s="57">
        <v>286</v>
      </c>
      <c r="C292" s="73" t="s">
        <v>701</v>
      </c>
      <c r="D292" s="68" t="s">
        <v>750</v>
      </c>
      <c r="E292" s="68" t="s">
        <v>531</v>
      </c>
      <c r="F292" s="68" t="s">
        <v>780</v>
      </c>
      <c r="G292" s="68" t="s">
        <v>827</v>
      </c>
      <c r="H292" s="56"/>
      <c r="I292" s="56">
        <v>84</v>
      </c>
      <c r="J292" s="58" t="str">
        <f t="shared" si="108"/>
        <v>پزشکی و سلامت</v>
      </c>
      <c r="K292" s="58" t="str">
        <f t="shared" si="109"/>
        <v>---</v>
      </c>
      <c r="L292" s="58" t="str">
        <f t="shared" si="110"/>
        <v>---</v>
      </c>
      <c r="M292" s="58" t="str">
        <f t="shared" si="111"/>
        <v>---</v>
      </c>
      <c r="N292" s="56">
        <v>1</v>
      </c>
      <c r="O292" s="58" t="str">
        <f t="shared" si="97"/>
        <v>*</v>
      </c>
      <c r="P292" s="58" t="str">
        <f t="shared" si="98"/>
        <v>---</v>
      </c>
      <c r="Q292" s="56" t="str">
        <f t="shared" si="99"/>
        <v>---</v>
      </c>
      <c r="R292" s="56" t="str">
        <f t="shared" si="100"/>
        <v>---</v>
      </c>
      <c r="S292" s="56" t="str">
        <f t="shared" si="101"/>
        <v>---</v>
      </c>
      <c r="T292" s="56" t="str">
        <f t="shared" si="102"/>
        <v>---</v>
      </c>
      <c r="U292" s="56" t="str">
        <f t="shared" si="103"/>
        <v>---</v>
      </c>
      <c r="V292" s="56" t="str">
        <f t="shared" si="104"/>
        <v>---</v>
      </c>
      <c r="W292" s="56" t="str">
        <f t="shared" si="105"/>
        <v>---</v>
      </c>
      <c r="X292" s="56"/>
      <c r="Y292" s="58" t="e">
        <f t="shared" si="106"/>
        <v>#N/A</v>
      </c>
      <c r="Z292" s="58" t="e">
        <f t="shared" si="107"/>
        <v>#N/A</v>
      </c>
      <c r="AA292" s="59"/>
      <c r="AB292" s="65"/>
    </row>
    <row r="293" spans="2:28" ht="21.75">
      <c r="B293" s="57">
        <v>287</v>
      </c>
      <c r="C293" s="69" t="s">
        <v>702</v>
      </c>
      <c r="D293" s="68" t="s">
        <v>751</v>
      </c>
      <c r="E293" s="68" t="s">
        <v>531</v>
      </c>
      <c r="F293" s="68" t="s">
        <v>781</v>
      </c>
      <c r="G293" s="68" t="s">
        <v>828</v>
      </c>
      <c r="H293" s="56"/>
      <c r="I293" s="56">
        <v>84</v>
      </c>
      <c r="J293" s="58" t="str">
        <f t="shared" si="108"/>
        <v>پزشکی و سلامت</v>
      </c>
      <c r="K293" s="58" t="str">
        <f t="shared" si="109"/>
        <v>---</v>
      </c>
      <c r="L293" s="58" t="str">
        <f t="shared" si="110"/>
        <v>---</v>
      </c>
      <c r="M293" s="58" t="str">
        <f t="shared" si="111"/>
        <v>---</v>
      </c>
      <c r="N293" s="56">
        <v>1</v>
      </c>
      <c r="O293" s="58" t="str">
        <f t="shared" si="97"/>
        <v>*</v>
      </c>
      <c r="P293" s="58" t="str">
        <f t="shared" si="98"/>
        <v>---</v>
      </c>
      <c r="Q293" s="56" t="str">
        <f t="shared" si="99"/>
        <v>---</v>
      </c>
      <c r="R293" s="56" t="str">
        <f t="shared" si="100"/>
        <v>---</v>
      </c>
      <c r="S293" s="56" t="str">
        <f t="shared" si="101"/>
        <v>---</v>
      </c>
      <c r="T293" s="56" t="str">
        <f t="shared" si="102"/>
        <v>---</v>
      </c>
      <c r="U293" s="56" t="str">
        <f t="shared" si="103"/>
        <v>---</v>
      </c>
      <c r="V293" s="56" t="str">
        <f t="shared" si="104"/>
        <v>---</v>
      </c>
      <c r="W293" s="56" t="str">
        <f t="shared" si="105"/>
        <v>---</v>
      </c>
      <c r="X293" s="56"/>
      <c r="Y293" s="58" t="e">
        <f t="shared" si="106"/>
        <v>#N/A</v>
      </c>
      <c r="Z293" s="58" t="e">
        <f t="shared" si="107"/>
        <v>#N/A</v>
      </c>
      <c r="AA293" s="59"/>
      <c r="AB293" s="65"/>
    </row>
    <row r="294" spans="2:28" ht="21.75">
      <c r="B294" s="57">
        <v>288</v>
      </c>
      <c r="C294" s="69" t="s">
        <v>703</v>
      </c>
      <c r="D294" s="68" t="s">
        <v>752</v>
      </c>
      <c r="E294" s="68" t="s">
        <v>531</v>
      </c>
      <c r="F294" s="68" t="s">
        <v>782</v>
      </c>
      <c r="G294" s="68" t="s">
        <v>829</v>
      </c>
      <c r="H294" s="56"/>
      <c r="I294" s="56">
        <v>84</v>
      </c>
      <c r="J294" s="58" t="str">
        <f t="shared" si="108"/>
        <v>پزشکی و سلامت</v>
      </c>
      <c r="K294" s="58" t="str">
        <f t="shared" si="109"/>
        <v>---</v>
      </c>
      <c r="L294" s="58" t="str">
        <f t="shared" si="110"/>
        <v>---</v>
      </c>
      <c r="M294" s="58" t="str">
        <f t="shared" si="111"/>
        <v>---</v>
      </c>
      <c r="N294" s="56">
        <v>1</v>
      </c>
      <c r="O294" s="58" t="e">
        <f>VLOOKUP(#REF!,qwert,2,FALSE)</f>
        <v>#REF!</v>
      </c>
      <c r="P294" s="58" t="str">
        <f t="shared" si="98"/>
        <v>---</v>
      </c>
      <c r="Q294" s="56" t="str">
        <f t="shared" si="99"/>
        <v>---</v>
      </c>
      <c r="R294" s="56" t="str">
        <f t="shared" si="100"/>
        <v>---</v>
      </c>
      <c r="S294" s="56" t="str">
        <f t="shared" si="101"/>
        <v>---</v>
      </c>
      <c r="T294" s="56" t="str">
        <f t="shared" si="102"/>
        <v>---</v>
      </c>
      <c r="U294" s="56" t="str">
        <f t="shared" si="103"/>
        <v>---</v>
      </c>
      <c r="V294" s="56" t="str">
        <f t="shared" si="104"/>
        <v>---</v>
      </c>
      <c r="W294" s="56" t="str">
        <f t="shared" si="105"/>
        <v>---</v>
      </c>
      <c r="X294" s="56"/>
      <c r="Y294" s="58" t="e">
        <f t="shared" si="106"/>
        <v>#N/A</v>
      </c>
      <c r="Z294" s="58" t="e">
        <f t="shared" si="107"/>
        <v>#N/A</v>
      </c>
      <c r="AA294" s="59"/>
      <c r="AB294" s="65"/>
    </row>
    <row r="295" spans="2:28" ht="21.75">
      <c r="B295" s="57">
        <v>289</v>
      </c>
      <c r="C295" s="69" t="s">
        <v>704</v>
      </c>
      <c r="D295" s="68" t="s">
        <v>753</v>
      </c>
      <c r="E295" s="68" t="s">
        <v>531</v>
      </c>
      <c r="F295" s="68" t="s">
        <v>781</v>
      </c>
      <c r="G295" s="68" t="s">
        <v>830</v>
      </c>
      <c r="H295" s="56"/>
      <c r="I295" s="56">
        <v>84</v>
      </c>
      <c r="J295" s="58" t="str">
        <f t="shared" si="108"/>
        <v>پزشکی و سلامت</v>
      </c>
      <c r="K295" s="58" t="str">
        <f t="shared" si="109"/>
        <v>---</v>
      </c>
      <c r="L295" s="58" t="str">
        <f t="shared" si="110"/>
        <v>---</v>
      </c>
      <c r="M295" s="58" t="str">
        <f t="shared" si="111"/>
        <v>---</v>
      </c>
      <c r="N295" s="56">
        <v>1</v>
      </c>
      <c r="O295" s="58" t="str">
        <f t="shared" ref="O295:O322" si="112">VLOOKUP($N345,qwert,2,FALSE)</f>
        <v>---</v>
      </c>
      <c r="P295" s="58" t="str">
        <f t="shared" si="98"/>
        <v>---</v>
      </c>
      <c r="Q295" s="56" t="str">
        <f t="shared" si="99"/>
        <v>---</v>
      </c>
      <c r="R295" s="56" t="str">
        <f t="shared" si="100"/>
        <v>---</v>
      </c>
      <c r="S295" s="56" t="str">
        <f t="shared" si="101"/>
        <v>---</v>
      </c>
      <c r="T295" s="56" t="str">
        <f t="shared" si="102"/>
        <v>---</v>
      </c>
      <c r="U295" s="56" t="str">
        <f t="shared" si="103"/>
        <v>---</v>
      </c>
      <c r="V295" s="56" t="str">
        <f t="shared" si="104"/>
        <v>---</v>
      </c>
      <c r="W295" s="56" t="str">
        <f t="shared" si="105"/>
        <v>---</v>
      </c>
      <c r="X295" s="56"/>
      <c r="Y295" s="58" t="e">
        <f t="shared" si="106"/>
        <v>#N/A</v>
      </c>
      <c r="Z295" s="58" t="e">
        <f t="shared" si="107"/>
        <v>#N/A</v>
      </c>
      <c r="AA295" s="59"/>
      <c r="AB295" s="65"/>
    </row>
    <row r="296" spans="2:28" ht="21.75">
      <c r="B296" s="57">
        <v>290</v>
      </c>
      <c r="C296" s="69" t="s">
        <v>705</v>
      </c>
      <c r="D296" s="68" t="s">
        <v>754</v>
      </c>
      <c r="E296" s="68" t="s">
        <v>531</v>
      </c>
      <c r="F296" s="68" t="s">
        <v>781</v>
      </c>
      <c r="G296" s="68" t="s">
        <v>831</v>
      </c>
      <c r="H296" s="56"/>
      <c r="I296" s="56">
        <v>84</v>
      </c>
      <c r="J296" s="58" t="str">
        <f t="shared" si="108"/>
        <v>پزشکی و سلامت</v>
      </c>
      <c r="K296" s="58" t="str">
        <f t="shared" si="109"/>
        <v>---</v>
      </c>
      <c r="L296" s="58" t="str">
        <f t="shared" si="110"/>
        <v>---</v>
      </c>
      <c r="M296" s="58" t="str">
        <f t="shared" si="111"/>
        <v>---</v>
      </c>
      <c r="N296" s="56">
        <v>1</v>
      </c>
      <c r="O296" s="58" t="str">
        <f t="shared" si="112"/>
        <v>---</v>
      </c>
      <c r="P296" s="58" t="str">
        <f t="shared" si="98"/>
        <v>---</v>
      </c>
      <c r="Q296" s="56" t="str">
        <f t="shared" si="99"/>
        <v>---</v>
      </c>
      <c r="R296" s="56" t="str">
        <f t="shared" si="100"/>
        <v>---</v>
      </c>
      <c r="S296" s="56" t="str">
        <f t="shared" si="101"/>
        <v>---</v>
      </c>
      <c r="T296" s="56" t="str">
        <f t="shared" si="102"/>
        <v>---</v>
      </c>
      <c r="U296" s="56" t="str">
        <f t="shared" si="103"/>
        <v>---</v>
      </c>
      <c r="V296" s="56" t="str">
        <f t="shared" si="104"/>
        <v>---</v>
      </c>
      <c r="W296" s="56" t="str">
        <f t="shared" si="105"/>
        <v>---</v>
      </c>
      <c r="X296" s="56"/>
      <c r="Y296" s="58" t="e">
        <f t="shared" si="106"/>
        <v>#N/A</v>
      </c>
      <c r="Z296" s="58" t="e">
        <f t="shared" si="107"/>
        <v>#N/A</v>
      </c>
      <c r="AA296" s="59"/>
      <c r="AB296" s="65"/>
    </row>
    <row r="297" spans="2:28" ht="21.75">
      <c r="B297" s="57">
        <v>291</v>
      </c>
      <c r="C297" s="69" t="s">
        <v>706</v>
      </c>
      <c r="D297" s="68" t="s">
        <v>755</v>
      </c>
      <c r="E297" s="68" t="s">
        <v>531</v>
      </c>
      <c r="F297" s="68" t="s">
        <v>783</v>
      </c>
      <c r="G297" s="68" t="s">
        <v>832</v>
      </c>
      <c r="H297" s="56"/>
      <c r="I297" s="56">
        <v>84</v>
      </c>
      <c r="J297" s="58" t="str">
        <f t="shared" si="108"/>
        <v>پزشکی و سلامت</v>
      </c>
      <c r="K297" s="58" t="str">
        <f t="shared" si="109"/>
        <v>---</v>
      </c>
      <c r="L297" s="58" t="str">
        <f t="shared" si="110"/>
        <v>---</v>
      </c>
      <c r="M297" s="58" t="str">
        <f t="shared" si="111"/>
        <v>---</v>
      </c>
      <c r="N297" s="56">
        <v>1</v>
      </c>
      <c r="O297" s="58" t="str">
        <f t="shared" si="112"/>
        <v>---</v>
      </c>
      <c r="P297" s="58" t="str">
        <f t="shared" si="98"/>
        <v>---</v>
      </c>
      <c r="Q297" s="56" t="str">
        <f t="shared" si="99"/>
        <v>---</v>
      </c>
      <c r="R297" s="56" t="str">
        <f t="shared" si="100"/>
        <v>---</v>
      </c>
      <c r="S297" s="56" t="str">
        <f t="shared" si="101"/>
        <v>---</v>
      </c>
      <c r="T297" s="56" t="str">
        <f t="shared" si="102"/>
        <v>---</v>
      </c>
      <c r="U297" s="56" t="str">
        <f t="shared" si="103"/>
        <v>---</v>
      </c>
      <c r="V297" s="56" t="str">
        <f t="shared" si="104"/>
        <v>---</v>
      </c>
      <c r="W297" s="56" t="str">
        <f t="shared" si="105"/>
        <v>---</v>
      </c>
      <c r="X297" s="56"/>
      <c r="Y297" s="58" t="e">
        <f t="shared" si="106"/>
        <v>#N/A</v>
      </c>
      <c r="Z297" s="58" t="e">
        <f t="shared" si="107"/>
        <v>#N/A</v>
      </c>
      <c r="AA297" s="59"/>
      <c r="AB297" s="65"/>
    </row>
    <row r="298" spans="2:28" ht="21.75">
      <c r="B298" s="57">
        <v>292</v>
      </c>
      <c r="C298" s="69" t="s">
        <v>707</v>
      </c>
      <c r="D298" s="68" t="s">
        <v>756</v>
      </c>
      <c r="E298" s="68" t="s">
        <v>531</v>
      </c>
      <c r="F298" s="68" t="s">
        <v>784</v>
      </c>
      <c r="G298" s="68" t="s">
        <v>833</v>
      </c>
      <c r="H298" s="56"/>
      <c r="I298" s="56">
        <v>84</v>
      </c>
      <c r="J298" s="58" t="str">
        <f t="shared" si="108"/>
        <v>پزشکی و سلامت</v>
      </c>
      <c r="K298" s="58" t="str">
        <f t="shared" si="109"/>
        <v>---</v>
      </c>
      <c r="L298" s="58" t="str">
        <f t="shared" si="110"/>
        <v>---</v>
      </c>
      <c r="M298" s="58" t="str">
        <f t="shared" si="111"/>
        <v>---</v>
      </c>
      <c r="N298" s="56">
        <v>1</v>
      </c>
      <c r="O298" s="58" t="str">
        <f t="shared" si="112"/>
        <v>*</v>
      </c>
      <c r="P298" s="58" t="str">
        <f t="shared" si="98"/>
        <v>---</v>
      </c>
      <c r="Q298" s="56" t="str">
        <f t="shared" si="99"/>
        <v>---</v>
      </c>
      <c r="R298" s="56" t="str">
        <f t="shared" si="100"/>
        <v>---</v>
      </c>
      <c r="S298" s="56" t="str">
        <f t="shared" si="101"/>
        <v>---</v>
      </c>
      <c r="T298" s="56" t="str">
        <f t="shared" si="102"/>
        <v>---</v>
      </c>
      <c r="U298" s="56" t="str">
        <f t="shared" si="103"/>
        <v>---</v>
      </c>
      <c r="V298" s="56" t="str">
        <f t="shared" si="104"/>
        <v>---</v>
      </c>
      <c r="W298" s="56" t="str">
        <f t="shared" si="105"/>
        <v>---</v>
      </c>
      <c r="X298" s="56"/>
      <c r="Y298" s="58" t="e">
        <f t="shared" si="106"/>
        <v>#N/A</v>
      </c>
      <c r="Z298" s="58" t="e">
        <f t="shared" si="107"/>
        <v>#N/A</v>
      </c>
      <c r="AA298" s="59"/>
      <c r="AB298" s="65"/>
    </row>
    <row r="299" spans="2:28" ht="21.75">
      <c r="B299" s="57">
        <v>293</v>
      </c>
      <c r="C299" s="69" t="s">
        <v>708</v>
      </c>
      <c r="D299" s="68" t="s">
        <v>757</v>
      </c>
      <c r="E299" s="68" t="s">
        <v>531</v>
      </c>
      <c r="F299" s="68" t="s">
        <v>775</v>
      </c>
      <c r="G299" s="68" t="s">
        <v>834</v>
      </c>
      <c r="H299" s="56"/>
      <c r="I299" s="56">
        <v>84</v>
      </c>
      <c r="J299" s="58" t="str">
        <f t="shared" si="108"/>
        <v>پزشکی و سلامت</v>
      </c>
      <c r="K299" s="58" t="str">
        <f t="shared" si="109"/>
        <v>---</v>
      </c>
      <c r="L299" s="58" t="str">
        <f t="shared" si="110"/>
        <v>---</v>
      </c>
      <c r="M299" s="58" t="str">
        <f t="shared" si="111"/>
        <v>---</v>
      </c>
      <c r="N299" s="56">
        <v>1</v>
      </c>
      <c r="O299" s="58" t="str">
        <f t="shared" si="112"/>
        <v>*</v>
      </c>
      <c r="P299" s="58" t="str">
        <f t="shared" si="98"/>
        <v>---</v>
      </c>
      <c r="Q299" s="56" t="str">
        <f t="shared" si="99"/>
        <v>---</v>
      </c>
      <c r="R299" s="56" t="str">
        <f t="shared" si="100"/>
        <v>---</v>
      </c>
      <c r="S299" s="56" t="str">
        <f t="shared" si="101"/>
        <v>---</v>
      </c>
      <c r="T299" s="56" t="str">
        <f t="shared" si="102"/>
        <v>---</v>
      </c>
      <c r="U299" s="56" t="str">
        <f t="shared" si="103"/>
        <v>---</v>
      </c>
      <c r="V299" s="56" t="str">
        <f t="shared" si="104"/>
        <v>---</v>
      </c>
      <c r="W299" s="56" t="str">
        <f t="shared" si="105"/>
        <v>---</v>
      </c>
      <c r="X299" s="56"/>
      <c r="Y299" s="58" t="e">
        <f t="shared" si="106"/>
        <v>#N/A</v>
      </c>
      <c r="Z299" s="58" t="e">
        <f t="shared" si="107"/>
        <v>#N/A</v>
      </c>
      <c r="AA299" s="59"/>
      <c r="AB299" s="65"/>
    </row>
    <row r="300" spans="2:28" ht="21.75">
      <c r="B300" s="57">
        <v>294</v>
      </c>
      <c r="C300" s="69" t="s">
        <v>709</v>
      </c>
      <c r="D300" s="68" t="s">
        <v>758</v>
      </c>
      <c r="E300" s="68" t="s">
        <v>531</v>
      </c>
      <c r="F300" s="68" t="s">
        <v>653</v>
      </c>
      <c r="G300" s="68" t="s">
        <v>835</v>
      </c>
      <c r="H300" s="56"/>
      <c r="I300" s="56">
        <v>84</v>
      </c>
      <c r="J300" s="58" t="str">
        <f t="shared" si="108"/>
        <v>پزشکی و سلامت</v>
      </c>
      <c r="K300" s="58" t="str">
        <f t="shared" si="109"/>
        <v>---</v>
      </c>
      <c r="L300" s="58" t="str">
        <f t="shared" si="110"/>
        <v>---</v>
      </c>
      <c r="M300" s="58" t="str">
        <f t="shared" si="111"/>
        <v>---</v>
      </c>
      <c r="N300" s="56">
        <v>1</v>
      </c>
      <c r="O300" s="58" t="str">
        <f t="shared" si="112"/>
        <v>---</v>
      </c>
      <c r="P300" s="58" t="str">
        <f t="shared" si="98"/>
        <v>---</v>
      </c>
      <c r="Q300" s="56" t="str">
        <f t="shared" si="99"/>
        <v>---</v>
      </c>
      <c r="R300" s="56" t="str">
        <f t="shared" si="100"/>
        <v>---</v>
      </c>
      <c r="S300" s="56" t="str">
        <f t="shared" si="101"/>
        <v>---</v>
      </c>
      <c r="T300" s="56" t="str">
        <f t="shared" si="102"/>
        <v>---</v>
      </c>
      <c r="U300" s="56" t="str">
        <f t="shared" si="103"/>
        <v>---</v>
      </c>
      <c r="V300" s="56" t="str">
        <f t="shared" si="104"/>
        <v>---</v>
      </c>
      <c r="W300" s="56" t="str">
        <f t="shared" si="105"/>
        <v>---</v>
      </c>
      <c r="X300" s="56"/>
      <c r="Y300" s="58" t="e">
        <f t="shared" si="106"/>
        <v>#N/A</v>
      </c>
      <c r="Z300" s="58" t="e">
        <f t="shared" si="107"/>
        <v>#N/A</v>
      </c>
      <c r="AA300" s="59"/>
      <c r="AB300" s="65"/>
    </row>
    <row r="301" spans="2:28" ht="21.75">
      <c r="B301" s="57">
        <v>295</v>
      </c>
      <c r="C301" s="69" t="s">
        <v>710</v>
      </c>
      <c r="D301" s="68" t="s">
        <v>759</v>
      </c>
      <c r="E301" s="68" t="s">
        <v>531</v>
      </c>
      <c r="F301" s="68" t="s">
        <v>785</v>
      </c>
      <c r="G301" s="68" t="s">
        <v>836</v>
      </c>
      <c r="H301" s="56"/>
      <c r="I301" s="56">
        <v>84</v>
      </c>
      <c r="J301" s="58" t="str">
        <f t="shared" si="108"/>
        <v>پزشکی و سلامت</v>
      </c>
      <c r="K301" s="58" t="str">
        <f t="shared" si="109"/>
        <v>---</v>
      </c>
      <c r="L301" s="58" t="str">
        <f t="shared" si="110"/>
        <v>---</v>
      </c>
      <c r="M301" s="58" t="str">
        <f t="shared" si="111"/>
        <v>---</v>
      </c>
      <c r="N301" s="56">
        <v>1</v>
      </c>
      <c r="O301" s="58" t="str">
        <f t="shared" si="112"/>
        <v>*</v>
      </c>
      <c r="P301" s="58" t="str">
        <f t="shared" si="98"/>
        <v>---</v>
      </c>
      <c r="Q301" s="56" t="str">
        <f t="shared" si="99"/>
        <v>---</v>
      </c>
      <c r="R301" s="56" t="str">
        <f t="shared" si="100"/>
        <v>---</v>
      </c>
      <c r="S301" s="56" t="str">
        <f t="shared" si="101"/>
        <v>---</v>
      </c>
      <c r="T301" s="56" t="str">
        <f t="shared" si="102"/>
        <v>---</v>
      </c>
      <c r="U301" s="56" t="str">
        <f t="shared" si="103"/>
        <v>---</v>
      </c>
      <c r="V301" s="56" t="str">
        <f t="shared" si="104"/>
        <v>---</v>
      </c>
      <c r="W301" s="56" t="str">
        <f t="shared" si="105"/>
        <v>---</v>
      </c>
      <c r="X301" s="56"/>
      <c r="Y301" s="58" t="e">
        <f t="shared" si="106"/>
        <v>#N/A</v>
      </c>
      <c r="Z301" s="58" t="e">
        <f t="shared" si="107"/>
        <v>#N/A</v>
      </c>
      <c r="AA301" s="59"/>
      <c r="AB301" s="65"/>
    </row>
    <row r="302" spans="2:28" ht="21.75">
      <c r="B302" s="57">
        <v>296</v>
      </c>
      <c r="C302" s="69" t="s">
        <v>711</v>
      </c>
      <c r="D302" s="68" t="s">
        <v>760</v>
      </c>
      <c r="E302" s="68" t="s">
        <v>761</v>
      </c>
      <c r="F302" s="68" t="s">
        <v>655</v>
      </c>
      <c r="G302" s="68" t="s">
        <v>837</v>
      </c>
      <c r="H302" s="56"/>
      <c r="I302" s="56">
        <v>84</v>
      </c>
      <c r="J302" s="58" t="str">
        <f t="shared" si="108"/>
        <v>پزشکی و سلامت</v>
      </c>
      <c r="K302" s="58" t="str">
        <f t="shared" si="109"/>
        <v>---</v>
      </c>
      <c r="L302" s="58" t="str">
        <f t="shared" si="110"/>
        <v>---</v>
      </c>
      <c r="M302" s="58" t="str">
        <f t="shared" si="111"/>
        <v>---</v>
      </c>
      <c r="N302" s="56">
        <v>1</v>
      </c>
      <c r="O302" s="58" t="str">
        <f t="shared" si="112"/>
        <v>*</v>
      </c>
      <c r="P302" s="58" t="str">
        <f t="shared" si="98"/>
        <v>---</v>
      </c>
      <c r="Q302" s="56" t="str">
        <f t="shared" si="99"/>
        <v>---</v>
      </c>
      <c r="R302" s="56" t="str">
        <f t="shared" si="100"/>
        <v>---</v>
      </c>
      <c r="S302" s="56" t="str">
        <f t="shared" si="101"/>
        <v>---</v>
      </c>
      <c r="T302" s="56" t="str">
        <f t="shared" si="102"/>
        <v>---</v>
      </c>
      <c r="U302" s="56" t="str">
        <f t="shared" si="103"/>
        <v>---</v>
      </c>
      <c r="V302" s="56" t="str">
        <f t="shared" si="104"/>
        <v>---</v>
      </c>
      <c r="W302" s="56" t="str">
        <f t="shared" si="105"/>
        <v>---</v>
      </c>
      <c r="X302" s="56"/>
      <c r="Y302" s="58" t="e">
        <f t="shared" si="106"/>
        <v>#N/A</v>
      </c>
      <c r="Z302" s="58" t="e">
        <f t="shared" si="107"/>
        <v>#N/A</v>
      </c>
      <c r="AA302" s="59"/>
      <c r="AB302" s="65"/>
    </row>
    <row r="303" spans="2:28" ht="21.75">
      <c r="B303" s="57">
        <v>297</v>
      </c>
      <c r="C303" s="69" t="s">
        <v>712</v>
      </c>
      <c r="D303" s="68" t="s">
        <v>732</v>
      </c>
      <c r="E303" s="68" t="s">
        <v>531</v>
      </c>
      <c r="F303" s="68" t="s">
        <v>653</v>
      </c>
      <c r="G303" s="68" t="s">
        <v>838</v>
      </c>
      <c r="H303" s="56"/>
      <c r="I303" s="56">
        <v>84</v>
      </c>
      <c r="J303" s="58" t="str">
        <f t="shared" si="108"/>
        <v>پزشکی و سلامت</v>
      </c>
      <c r="K303" s="58" t="str">
        <f t="shared" si="109"/>
        <v>---</v>
      </c>
      <c r="L303" s="58" t="str">
        <f t="shared" si="110"/>
        <v>---</v>
      </c>
      <c r="M303" s="58" t="str">
        <f t="shared" si="111"/>
        <v>---</v>
      </c>
      <c r="N303" s="56">
        <v>1</v>
      </c>
      <c r="O303" s="58" t="str">
        <f t="shared" si="112"/>
        <v>*</v>
      </c>
      <c r="P303" s="58" t="str">
        <f t="shared" si="98"/>
        <v>---</v>
      </c>
      <c r="Q303" s="56" t="str">
        <f t="shared" si="99"/>
        <v>---</v>
      </c>
      <c r="R303" s="56" t="str">
        <f t="shared" si="100"/>
        <v>---</v>
      </c>
      <c r="S303" s="56" t="str">
        <f t="shared" si="101"/>
        <v>---</v>
      </c>
      <c r="T303" s="56" t="str">
        <f t="shared" si="102"/>
        <v>---</v>
      </c>
      <c r="U303" s="56" t="str">
        <f t="shared" si="103"/>
        <v>---</v>
      </c>
      <c r="V303" s="56" t="str">
        <f t="shared" si="104"/>
        <v>---</v>
      </c>
      <c r="W303" s="56" t="str">
        <f t="shared" si="105"/>
        <v>---</v>
      </c>
      <c r="X303" s="56"/>
      <c r="Y303" s="58" t="e">
        <f t="shared" si="106"/>
        <v>#N/A</v>
      </c>
      <c r="Z303" s="58" t="e">
        <f t="shared" si="107"/>
        <v>#N/A</v>
      </c>
      <c r="AA303" s="59"/>
      <c r="AB303" s="65"/>
    </row>
    <row r="304" spans="2:28" ht="21.75">
      <c r="B304" s="57">
        <v>298</v>
      </c>
      <c r="C304" s="69" t="s">
        <v>713</v>
      </c>
      <c r="D304" s="68" t="s">
        <v>762</v>
      </c>
      <c r="E304" s="68" t="s">
        <v>531</v>
      </c>
      <c r="F304" s="68" t="s">
        <v>653</v>
      </c>
      <c r="G304" s="68" t="s">
        <v>839</v>
      </c>
      <c r="H304" s="56"/>
      <c r="I304" s="56">
        <v>84</v>
      </c>
      <c r="J304" s="58" t="str">
        <f t="shared" si="108"/>
        <v>پزشکی و سلامت</v>
      </c>
      <c r="K304" s="58" t="str">
        <f t="shared" si="109"/>
        <v>---</v>
      </c>
      <c r="L304" s="58" t="str">
        <f t="shared" si="110"/>
        <v>---</v>
      </c>
      <c r="M304" s="58" t="str">
        <f t="shared" si="111"/>
        <v>---</v>
      </c>
      <c r="N304" s="56">
        <v>1</v>
      </c>
      <c r="O304" s="58" t="str">
        <f t="shared" si="112"/>
        <v>*</v>
      </c>
      <c r="P304" s="58" t="str">
        <f t="shared" si="98"/>
        <v>---</v>
      </c>
      <c r="Q304" s="56" t="str">
        <f t="shared" si="99"/>
        <v>---</v>
      </c>
      <c r="R304" s="56" t="str">
        <f t="shared" si="100"/>
        <v>---</v>
      </c>
      <c r="S304" s="56" t="str">
        <f t="shared" si="101"/>
        <v>---</v>
      </c>
      <c r="T304" s="56" t="str">
        <f t="shared" si="102"/>
        <v>---</v>
      </c>
      <c r="U304" s="56" t="str">
        <f t="shared" si="103"/>
        <v>---</v>
      </c>
      <c r="V304" s="56" t="str">
        <f t="shared" si="104"/>
        <v>---</v>
      </c>
      <c r="W304" s="56" t="str">
        <f t="shared" si="105"/>
        <v>---</v>
      </c>
      <c r="X304" s="56"/>
      <c r="Y304" s="58" t="e">
        <f t="shared" si="106"/>
        <v>#N/A</v>
      </c>
      <c r="Z304" s="58" t="e">
        <f t="shared" si="107"/>
        <v>#N/A</v>
      </c>
      <c r="AA304" s="59"/>
      <c r="AB304" s="65"/>
    </row>
    <row r="305" spans="2:28" ht="21.75">
      <c r="B305" s="57">
        <v>299</v>
      </c>
      <c r="C305" s="69" t="s">
        <v>714</v>
      </c>
      <c r="D305" s="68" t="s">
        <v>732</v>
      </c>
      <c r="E305" s="68" t="s">
        <v>531</v>
      </c>
      <c r="F305" s="68" t="s">
        <v>653</v>
      </c>
      <c r="G305" s="68" t="s">
        <v>840</v>
      </c>
      <c r="H305" s="56"/>
      <c r="I305" s="56">
        <v>84</v>
      </c>
      <c r="J305" s="58" t="str">
        <f t="shared" si="108"/>
        <v>پزشکی و سلامت</v>
      </c>
      <c r="K305" s="58" t="str">
        <f t="shared" si="109"/>
        <v>---</v>
      </c>
      <c r="L305" s="58" t="str">
        <f t="shared" si="110"/>
        <v>---</v>
      </c>
      <c r="M305" s="58" t="str">
        <f t="shared" si="111"/>
        <v>---</v>
      </c>
      <c r="N305" s="56">
        <v>1</v>
      </c>
      <c r="O305" s="58" t="str">
        <f t="shared" si="112"/>
        <v>*</v>
      </c>
      <c r="P305" s="58" t="str">
        <f t="shared" si="98"/>
        <v>---</v>
      </c>
      <c r="Q305" s="56" t="str">
        <f t="shared" si="99"/>
        <v>---</v>
      </c>
      <c r="R305" s="56" t="str">
        <f t="shared" si="100"/>
        <v>---</v>
      </c>
      <c r="S305" s="56" t="str">
        <f t="shared" si="101"/>
        <v>---</v>
      </c>
      <c r="T305" s="56" t="str">
        <f t="shared" si="102"/>
        <v>---</v>
      </c>
      <c r="U305" s="56" t="str">
        <f t="shared" si="103"/>
        <v>---</v>
      </c>
      <c r="V305" s="56" t="str">
        <f t="shared" si="104"/>
        <v>---</v>
      </c>
      <c r="W305" s="56" t="str">
        <f t="shared" si="105"/>
        <v>---</v>
      </c>
      <c r="X305" s="56"/>
      <c r="Y305" s="58" t="e">
        <f t="shared" si="106"/>
        <v>#N/A</v>
      </c>
      <c r="Z305" s="58" t="e">
        <f t="shared" si="107"/>
        <v>#N/A</v>
      </c>
      <c r="AA305" s="59"/>
      <c r="AB305" s="65"/>
    </row>
    <row r="306" spans="2:28" ht="21.75">
      <c r="B306" s="57">
        <v>300</v>
      </c>
      <c r="C306" s="69" t="s">
        <v>715</v>
      </c>
      <c r="D306" s="68" t="s">
        <v>732</v>
      </c>
      <c r="E306" s="68" t="s">
        <v>531</v>
      </c>
      <c r="F306" s="68" t="s">
        <v>653</v>
      </c>
      <c r="G306" s="68" t="s">
        <v>841</v>
      </c>
      <c r="H306" s="56"/>
      <c r="I306" s="56">
        <v>84</v>
      </c>
      <c r="J306" s="58" t="str">
        <f t="shared" si="108"/>
        <v>پزشکی و سلامت</v>
      </c>
      <c r="K306" s="58" t="str">
        <f t="shared" si="109"/>
        <v>---</v>
      </c>
      <c r="L306" s="58" t="str">
        <f t="shared" si="110"/>
        <v>---</v>
      </c>
      <c r="M306" s="58" t="str">
        <f t="shared" si="111"/>
        <v>---</v>
      </c>
      <c r="N306" s="56">
        <v>1</v>
      </c>
      <c r="O306" s="58" t="str">
        <f t="shared" si="112"/>
        <v>*</v>
      </c>
      <c r="P306" s="58" t="str">
        <f t="shared" si="98"/>
        <v>---</v>
      </c>
      <c r="Q306" s="56" t="str">
        <f t="shared" si="99"/>
        <v>---</v>
      </c>
      <c r="R306" s="56" t="str">
        <f t="shared" si="100"/>
        <v>---</v>
      </c>
      <c r="S306" s="56" t="str">
        <f t="shared" si="101"/>
        <v>---</v>
      </c>
      <c r="T306" s="56" t="str">
        <f t="shared" si="102"/>
        <v>---</v>
      </c>
      <c r="U306" s="56" t="str">
        <f t="shared" si="103"/>
        <v>---</v>
      </c>
      <c r="V306" s="56" t="str">
        <f t="shared" si="104"/>
        <v>---</v>
      </c>
      <c r="W306" s="56" t="str">
        <f t="shared" si="105"/>
        <v>---</v>
      </c>
      <c r="X306" s="56"/>
      <c r="Y306" s="58" t="e">
        <f t="shared" si="106"/>
        <v>#N/A</v>
      </c>
      <c r="Z306" s="58" t="e">
        <f t="shared" si="107"/>
        <v>#N/A</v>
      </c>
      <c r="AA306" s="59"/>
      <c r="AB306" s="65"/>
    </row>
    <row r="307" spans="2:28" ht="21.75">
      <c r="B307" s="57">
        <v>301</v>
      </c>
      <c r="C307" s="69" t="s">
        <v>716</v>
      </c>
      <c r="D307" s="68" t="s">
        <v>741</v>
      </c>
      <c r="E307" s="68" t="s">
        <v>531</v>
      </c>
      <c r="F307" s="68" t="s">
        <v>653</v>
      </c>
      <c r="G307" s="68" t="s">
        <v>842</v>
      </c>
      <c r="H307" s="56"/>
      <c r="I307" s="56">
        <v>84</v>
      </c>
      <c r="J307" s="58" t="str">
        <f t="shared" si="108"/>
        <v>پزشکی و سلامت</v>
      </c>
      <c r="K307" s="58" t="str">
        <f t="shared" si="109"/>
        <v>---</v>
      </c>
      <c r="L307" s="58" t="str">
        <f t="shared" si="110"/>
        <v>---</v>
      </c>
      <c r="M307" s="58" t="str">
        <f t="shared" si="111"/>
        <v>---</v>
      </c>
      <c r="N307" s="56">
        <v>1</v>
      </c>
      <c r="O307" s="58" t="str">
        <f t="shared" si="112"/>
        <v>*</v>
      </c>
      <c r="P307" s="58" t="str">
        <f t="shared" si="98"/>
        <v>---</v>
      </c>
      <c r="Q307" s="56" t="str">
        <f t="shared" si="99"/>
        <v>---</v>
      </c>
      <c r="R307" s="56" t="str">
        <f t="shared" si="100"/>
        <v>---</v>
      </c>
      <c r="S307" s="56" t="str">
        <f t="shared" si="101"/>
        <v>---</v>
      </c>
      <c r="T307" s="56" t="str">
        <f t="shared" si="102"/>
        <v>---</v>
      </c>
      <c r="U307" s="56" t="str">
        <f t="shared" si="103"/>
        <v>---</v>
      </c>
      <c r="V307" s="56" t="str">
        <f t="shared" si="104"/>
        <v>---</v>
      </c>
      <c r="W307" s="56" t="str">
        <f t="shared" si="105"/>
        <v>---</v>
      </c>
      <c r="X307" s="56"/>
      <c r="Y307" s="58" t="e">
        <f t="shared" si="106"/>
        <v>#N/A</v>
      </c>
      <c r="Z307" s="58" t="e">
        <f t="shared" si="107"/>
        <v>#N/A</v>
      </c>
      <c r="AA307" s="59"/>
      <c r="AB307" s="65"/>
    </row>
    <row r="308" spans="2:28" ht="21.75">
      <c r="B308" s="57">
        <v>302</v>
      </c>
      <c r="C308" s="69" t="s">
        <v>717</v>
      </c>
      <c r="D308" s="68" t="s">
        <v>732</v>
      </c>
      <c r="E308" s="68" t="s">
        <v>531</v>
      </c>
      <c r="F308" s="68" t="s">
        <v>653</v>
      </c>
      <c r="G308" s="68" t="s">
        <v>843</v>
      </c>
      <c r="H308" s="56"/>
      <c r="I308" s="56">
        <v>84</v>
      </c>
      <c r="J308" s="58" t="str">
        <f t="shared" si="108"/>
        <v>پزشکی و سلامت</v>
      </c>
      <c r="K308" s="58" t="str">
        <f t="shared" si="109"/>
        <v>---</v>
      </c>
      <c r="L308" s="58" t="str">
        <f t="shared" si="110"/>
        <v>---</v>
      </c>
      <c r="M308" s="58" t="str">
        <f t="shared" si="111"/>
        <v>---</v>
      </c>
      <c r="N308" s="56">
        <v>1</v>
      </c>
      <c r="O308" s="58" t="str">
        <f t="shared" si="112"/>
        <v>*</v>
      </c>
      <c r="P308" s="58" t="str">
        <f t="shared" si="98"/>
        <v>---</v>
      </c>
      <c r="Q308" s="56" t="str">
        <f t="shared" si="99"/>
        <v>---</v>
      </c>
      <c r="R308" s="56" t="str">
        <f t="shared" si="100"/>
        <v>---</v>
      </c>
      <c r="S308" s="56" t="str">
        <f t="shared" si="101"/>
        <v>---</v>
      </c>
      <c r="T308" s="56" t="str">
        <f t="shared" si="102"/>
        <v>---</v>
      </c>
      <c r="U308" s="56" t="str">
        <f t="shared" si="103"/>
        <v>---</v>
      </c>
      <c r="V308" s="56" t="str">
        <f t="shared" si="104"/>
        <v>---</v>
      </c>
      <c r="W308" s="56" t="str">
        <f t="shared" si="105"/>
        <v>---</v>
      </c>
      <c r="X308" s="56"/>
      <c r="Y308" s="58" t="e">
        <f t="shared" si="106"/>
        <v>#N/A</v>
      </c>
      <c r="Z308" s="58" t="e">
        <f t="shared" si="107"/>
        <v>#N/A</v>
      </c>
      <c r="AA308" s="59"/>
      <c r="AB308" s="65"/>
    </row>
    <row r="309" spans="2:28" ht="21.75">
      <c r="B309" s="57">
        <v>303</v>
      </c>
      <c r="C309" s="69" t="s">
        <v>718</v>
      </c>
      <c r="D309" s="68" t="s">
        <v>762</v>
      </c>
      <c r="E309" s="68" t="s">
        <v>531</v>
      </c>
      <c r="F309" s="68" t="s">
        <v>653</v>
      </c>
      <c r="G309" s="68" t="s">
        <v>844</v>
      </c>
      <c r="H309" s="56"/>
      <c r="I309" s="56">
        <v>84</v>
      </c>
      <c r="J309" s="58" t="str">
        <f t="shared" si="108"/>
        <v>پزشکی و سلامت</v>
      </c>
      <c r="K309" s="58" t="str">
        <f t="shared" si="109"/>
        <v>---</v>
      </c>
      <c r="L309" s="58" t="str">
        <f t="shared" si="110"/>
        <v>---</v>
      </c>
      <c r="M309" s="58" t="str">
        <f t="shared" si="111"/>
        <v>---</v>
      </c>
      <c r="N309" s="56">
        <v>1</v>
      </c>
      <c r="O309" s="58" t="str">
        <f t="shared" si="112"/>
        <v>*</v>
      </c>
      <c r="P309" s="58" t="str">
        <f t="shared" si="98"/>
        <v>---</v>
      </c>
      <c r="Q309" s="56" t="str">
        <f t="shared" si="99"/>
        <v>---</v>
      </c>
      <c r="R309" s="56" t="str">
        <f t="shared" si="100"/>
        <v>---</v>
      </c>
      <c r="S309" s="56" t="str">
        <f t="shared" si="101"/>
        <v>---</v>
      </c>
      <c r="T309" s="56" t="str">
        <f t="shared" si="102"/>
        <v>---</v>
      </c>
      <c r="U309" s="56" t="str">
        <f t="shared" si="103"/>
        <v>---</v>
      </c>
      <c r="V309" s="56" t="str">
        <f t="shared" si="104"/>
        <v>---</v>
      </c>
      <c r="W309" s="56" t="str">
        <f t="shared" si="105"/>
        <v>---</v>
      </c>
      <c r="X309" s="56"/>
      <c r="Y309" s="58" t="e">
        <f t="shared" si="106"/>
        <v>#N/A</v>
      </c>
      <c r="Z309" s="58" t="e">
        <f t="shared" si="107"/>
        <v>#N/A</v>
      </c>
      <c r="AA309" s="59"/>
      <c r="AB309" s="65"/>
    </row>
    <row r="310" spans="2:28" ht="21.75">
      <c r="B310" s="57">
        <v>304</v>
      </c>
      <c r="C310" s="69" t="s">
        <v>719</v>
      </c>
      <c r="D310" s="68" t="s">
        <v>732</v>
      </c>
      <c r="E310" s="68" t="s">
        <v>531</v>
      </c>
      <c r="F310" s="68" t="s">
        <v>653</v>
      </c>
      <c r="G310" s="68" t="s">
        <v>845</v>
      </c>
      <c r="H310" s="56"/>
      <c r="I310" s="56">
        <v>84</v>
      </c>
      <c r="J310" s="58" t="str">
        <f t="shared" si="108"/>
        <v>پزشکی و سلامت</v>
      </c>
      <c r="K310" s="58" t="str">
        <f t="shared" si="109"/>
        <v>---</v>
      </c>
      <c r="L310" s="58" t="str">
        <f t="shared" si="110"/>
        <v>---</v>
      </c>
      <c r="M310" s="58" t="str">
        <f t="shared" si="111"/>
        <v>---</v>
      </c>
      <c r="N310" s="56">
        <v>1</v>
      </c>
      <c r="O310" s="58" t="str">
        <f t="shared" si="112"/>
        <v>*</v>
      </c>
      <c r="P310" s="58" t="str">
        <f t="shared" si="98"/>
        <v>---</v>
      </c>
      <c r="Q310" s="56" t="str">
        <f t="shared" si="99"/>
        <v>---</v>
      </c>
      <c r="R310" s="56" t="str">
        <f t="shared" si="100"/>
        <v>---</v>
      </c>
      <c r="S310" s="56" t="str">
        <f t="shared" si="101"/>
        <v>---</v>
      </c>
      <c r="T310" s="56" t="str">
        <f t="shared" si="102"/>
        <v>---</v>
      </c>
      <c r="U310" s="56" t="str">
        <f t="shared" si="103"/>
        <v>---</v>
      </c>
      <c r="V310" s="56" t="str">
        <f t="shared" si="104"/>
        <v>---</v>
      </c>
      <c r="W310" s="56" t="str">
        <f t="shared" si="105"/>
        <v>---</v>
      </c>
      <c r="X310" s="56"/>
      <c r="Y310" s="58" t="e">
        <f t="shared" si="106"/>
        <v>#N/A</v>
      </c>
      <c r="Z310" s="58" t="e">
        <f t="shared" si="107"/>
        <v>#N/A</v>
      </c>
      <c r="AA310" s="59"/>
      <c r="AB310" s="65"/>
    </row>
    <row r="311" spans="2:28" ht="21.75">
      <c r="B311" s="57">
        <v>305</v>
      </c>
      <c r="C311" s="69" t="s">
        <v>720</v>
      </c>
      <c r="D311" s="68" t="s">
        <v>732</v>
      </c>
      <c r="E311" s="68" t="s">
        <v>531</v>
      </c>
      <c r="F311" s="68" t="s">
        <v>653</v>
      </c>
      <c r="G311" s="68" t="s">
        <v>846</v>
      </c>
      <c r="H311" s="56"/>
      <c r="I311" s="56">
        <v>84</v>
      </c>
      <c r="J311" s="58" t="str">
        <f t="shared" si="108"/>
        <v>پزشکی و سلامت</v>
      </c>
      <c r="K311" s="58" t="str">
        <f t="shared" si="109"/>
        <v>---</v>
      </c>
      <c r="L311" s="58" t="str">
        <f t="shared" si="110"/>
        <v>---</v>
      </c>
      <c r="M311" s="58" t="str">
        <f t="shared" si="111"/>
        <v>---</v>
      </c>
      <c r="N311" s="56">
        <v>1</v>
      </c>
      <c r="O311" s="58" t="str">
        <f t="shared" si="112"/>
        <v>*</v>
      </c>
      <c r="P311" s="58" t="str">
        <f t="shared" si="98"/>
        <v>---</v>
      </c>
      <c r="Q311" s="56" t="str">
        <f t="shared" si="99"/>
        <v>---</v>
      </c>
      <c r="R311" s="56" t="str">
        <f t="shared" si="100"/>
        <v>---</v>
      </c>
      <c r="S311" s="56" t="str">
        <f t="shared" si="101"/>
        <v>---</v>
      </c>
      <c r="T311" s="56" t="str">
        <f t="shared" si="102"/>
        <v>---</v>
      </c>
      <c r="U311" s="56" t="str">
        <f t="shared" si="103"/>
        <v>---</v>
      </c>
      <c r="V311" s="56" t="str">
        <f t="shared" si="104"/>
        <v>---</v>
      </c>
      <c r="W311" s="56" t="str">
        <f t="shared" si="105"/>
        <v>---</v>
      </c>
      <c r="X311" s="56"/>
      <c r="Y311" s="58" t="e">
        <f t="shared" si="106"/>
        <v>#N/A</v>
      </c>
      <c r="Z311" s="58" t="e">
        <f t="shared" si="107"/>
        <v>#N/A</v>
      </c>
      <c r="AA311" s="59"/>
      <c r="AB311" s="65"/>
    </row>
    <row r="312" spans="2:28" ht="21.75">
      <c r="B312" s="57">
        <v>306</v>
      </c>
      <c r="C312" s="69" t="s">
        <v>721</v>
      </c>
      <c r="D312" s="68" t="s">
        <v>737</v>
      </c>
      <c r="E312" s="68" t="s">
        <v>531</v>
      </c>
      <c r="F312" s="68" t="s">
        <v>653</v>
      </c>
      <c r="G312" s="68" t="s">
        <v>847</v>
      </c>
      <c r="H312" s="56"/>
      <c r="I312" s="56">
        <v>84</v>
      </c>
      <c r="J312" s="58" t="str">
        <f t="shared" si="108"/>
        <v>پزشکی و سلامت</v>
      </c>
      <c r="K312" s="58" t="str">
        <f t="shared" si="109"/>
        <v>---</v>
      </c>
      <c r="L312" s="58" t="str">
        <f t="shared" si="110"/>
        <v>---</v>
      </c>
      <c r="M312" s="58" t="str">
        <f t="shared" si="111"/>
        <v>---</v>
      </c>
      <c r="N312" s="56">
        <v>1</v>
      </c>
      <c r="O312" s="58" t="str">
        <f t="shared" si="112"/>
        <v>*</v>
      </c>
      <c r="P312" s="58" t="str">
        <f t="shared" si="98"/>
        <v>---</v>
      </c>
      <c r="Q312" s="56" t="str">
        <f t="shared" si="99"/>
        <v>---</v>
      </c>
      <c r="R312" s="56" t="str">
        <f t="shared" si="100"/>
        <v>---</v>
      </c>
      <c r="S312" s="56" t="str">
        <f t="shared" si="101"/>
        <v>---</v>
      </c>
      <c r="T312" s="56" t="str">
        <f t="shared" si="102"/>
        <v>---</v>
      </c>
      <c r="U312" s="56" t="str">
        <f t="shared" si="103"/>
        <v>---</v>
      </c>
      <c r="V312" s="56" t="str">
        <f t="shared" si="104"/>
        <v>---</v>
      </c>
      <c r="W312" s="56" t="str">
        <f t="shared" si="105"/>
        <v>---</v>
      </c>
      <c r="X312" s="56"/>
      <c r="Y312" s="58" t="e">
        <f t="shared" si="106"/>
        <v>#N/A</v>
      </c>
      <c r="Z312" s="58" t="e">
        <f t="shared" si="107"/>
        <v>#N/A</v>
      </c>
      <c r="AA312" s="59"/>
      <c r="AB312" s="65"/>
    </row>
    <row r="313" spans="2:28" ht="21.75">
      <c r="B313" s="57">
        <v>307</v>
      </c>
      <c r="C313" s="69" t="s">
        <v>722</v>
      </c>
      <c r="D313" s="68" t="s">
        <v>732</v>
      </c>
      <c r="E313" s="68" t="s">
        <v>531</v>
      </c>
      <c r="F313" s="68" t="s">
        <v>653</v>
      </c>
      <c r="G313" s="68" t="s">
        <v>848</v>
      </c>
      <c r="H313" s="56"/>
      <c r="I313" s="56">
        <v>84</v>
      </c>
      <c r="J313" s="58" t="str">
        <f t="shared" si="108"/>
        <v>پزشکی و سلامت</v>
      </c>
      <c r="K313" s="58" t="str">
        <f t="shared" si="109"/>
        <v>---</v>
      </c>
      <c r="L313" s="58" t="str">
        <f t="shared" si="110"/>
        <v>---</v>
      </c>
      <c r="M313" s="58" t="str">
        <f t="shared" si="111"/>
        <v>---</v>
      </c>
      <c r="N313" s="56">
        <v>1</v>
      </c>
      <c r="O313" s="58" t="str">
        <f t="shared" si="112"/>
        <v>*</v>
      </c>
      <c r="P313" s="58" t="str">
        <f t="shared" si="98"/>
        <v>---</v>
      </c>
      <c r="Q313" s="56" t="str">
        <f t="shared" si="99"/>
        <v>---</v>
      </c>
      <c r="R313" s="56" t="str">
        <f t="shared" si="100"/>
        <v>---</v>
      </c>
      <c r="S313" s="56" t="str">
        <f t="shared" si="101"/>
        <v>---</v>
      </c>
      <c r="T313" s="56" t="str">
        <f t="shared" si="102"/>
        <v>---</v>
      </c>
      <c r="U313" s="56" t="str">
        <f t="shared" si="103"/>
        <v>---</v>
      </c>
      <c r="V313" s="56" t="str">
        <f t="shared" si="104"/>
        <v>---</v>
      </c>
      <c r="W313" s="56" t="str">
        <f t="shared" si="105"/>
        <v>---</v>
      </c>
      <c r="X313" s="56"/>
      <c r="Y313" s="58" t="e">
        <f t="shared" si="106"/>
        <v>#N/A</v>
      </c>
      <c r="Z313" s="58" t="e">
        <f t="shared" si="107"/>
        <v>#N/A</v>
      </c>
      <c r="AA313" s="59"/>
      <c r="AB313" s="65"/>
    </row>
    <row r="314" spans="2:28" ht="21.75">
      <c r="B314" s="57">
        <v>308</v>
      </c>
      <c r="C314" s="69" t="s">
        <v>723</v>
      </c>
      <c r="D314" s="68" t="s">
        <v>763</v>
      </c>
      <c r="E314" s="68"/>
      <c r="F314" s="68" t="s">
        <v>786</v>
      </c>
      <c r="G314" s="68" t="s">
        <v>849</v>
      </c>
      <c r="H314" s="56"/>
      <c r="I314" s="56">
        <v>84</v>
      </c>
      <c r="J314" s="58" t="str">
        <f t="shared" si="108"/>
        <v>پزشکی و سلامت</v>
      </c>
      <c r="K314" s="58" t="str">
        <f t="shared" si="109"/>
        <v>---</v>
      </c>
      <c r="L314" s="58" t="str">
        <f t="shared" si="110"/>
        <v>---</v>
      </c>
      <c r="M314" s="58" t="str">
        <f t="shared" si="111"/>
        <v>---</v>
      </c>
      <c r="N314" s="56">
        <v>1</v>
      </c>
      <c r="O314" s="58" t="str">
        <f t="shared" si="112"/>
        <v>*</v>
      </c>
      <c r="P314" s="58" t="str">
        <f t="shared" si="98"/>
        <v>---</v>
      </c>
      <c r="Q314" s="56" t="str">
        <f t="shared" si="99"/>
        <v>---</v>
      </c>
      <c r="R314" s="56" t="str">
        <f t="shared" si="100"/>
        <v>---</v>
      </c>
      <c r="S314" s="56" t="str">
        <f t="shared" si="101"/>
        <v>---</v>
      </c>
      <c r="T314" s="56" t="str">
        <f t="shared" si="102"/>
        <v>---</v>
      </c>
      <c r="U314" s="56" t="str">
        <f t="shared" si="103"/>
        <v>---</v>
      </c>
      <c r="V314" s="56" t="str">
        <f t="shared" si="104"/>
        <v>---</v>
      </c>
      <c r="W314" s="56" t="str">
        <f t="shared" si="105"/>
        <v>---</v>
      </c>
      <c r="X314" s="56"/>
      <c r="Y314" s="58" t="e">
        <f t="shared" si="106"/>
        <v>#N/A</v>
      </c>
      <c r="Z314" s="58" t="e">
        <f t="shared" si="107"/>
        <v>#N/A</v>
      </c>
      <c r="AA314" s="59"/>
      <c r="AB314" s="65"/>
    </row>
    <row r="315" spans="2:28" ht="21.75">
      <c r="B315" s="57">
        <v>309</v>
      </c>
      <c r="C315" s="69" t="s">
        <v>724</v>
      </c>
      <c r="D315" s="68" t="s">
        <v>764</v>
      </c>
      <c r="E315" s="75"/>
      <c r="F315" s="68" t="s">
        <v>787</v>
      </c>
      <c r="G315" s="68" t="s">
        <v>850</v>
      </c>
      <c r="H315" s="56"/>
      <c r="I315" s="56">
        <v>84</v>
      </c>
      <c r="J315" s="58" t="str">
        <f t="shared" si="108"/>
        <v>پزشکی و سلامت</v>
      </c>
      <c r="K315" s="58" t="str">
        <f t="shared" si="109"/>
        <v>---</v>
      </c>
      <c r="L315" s="58" t="str">
        <f t="shared" si="110"/>
        <v>---</v>
      </c>
      <c r="M315" s="58" t="str">
        <f t="shared" si="111"/>
        <v>---</v>
      </c>
      <c r="N315" s="56">
        <v>1</v>
      </c>
      <c r="O315" s="58" t="str">
        <f t="shared" si="112"/>
        <v>*</v>
      </c>
      <c r="P315" s="58" t="str">
        <f t="shared" si="98"/>
        <v>---</v>
      </c>
      <c r="Q315" s="56" t="str">
        <f t="shared" si="99"/>
        <v>---</v>
      </c>
      <c r="R315" s="56" t="str">
        <f t="shared" si="100"/>
        <v>---</v>
      </c>
      <c r="S315" s="56" t="str">
        <f t="shared" si="101"/>
        <v>---</v>
      </c>
      <c r="T315" s="56" t="str">
        <f t="shared" si="102"/>
        <v>---</v>
      </c>
      <c r="U315" s="56" t="str">
        <f t="shared" si="103"/>
        <v>---</v>
      </c>
      <c r="V315" s="56" t="str">
        <f t="shared" si="104"/>
        <v>---</v>
      </c>
      <c r="W315" s="56" t="str">
        <f t="shared" si="105"/>
        <v>---</v>
      </c>
      <c r="X315" s="56"/>
      <c r="Y315" s="58" t="e">
        <f t="shared" si="106"/>
        <v>#N/A</v>
      </c>
      <c r="Z315" s="58" t="e">
        <f t="shared" si="107"/>
        <v>#N/A</v>
      </c>
      <c r="AA315" s="59"/>
      <c r="AB315" s="65"/>
    </row>
    <row r="316" spans="2:28" ht="21.75">
      <c r="B316" s="57">
        <v>310</v>
      </c>
      <c r="C316" s="69" t="s">
        <v>725</v>
      </c>
      <c r="D316" s="68" t="s">
        <v>765</v>
      </c>
      <c r="E316" s="75"/>
      <c r="F316" s="68" t="s">
        <v>788</v>
      </c>
      <c r="G316" s="68" t="s">
        <v>851</v>
      </c>
      <c r="H316" s="56"/>
      <c r="I316" s="56">
        <v>84</v>
      </c>
      <c r="J316" s="58" t="str">
        <f t="shared" si="108"/>
        <v>پزشکی و سلامت</v>
      </c>
      <c r="K316" s="58" t="str">
        <f t="shared" si="109"/>
        <v>---</v>
      </c>
      <c r="L316" s="58" t="str">
        <f t="shared" si="110"/>
        <v>---</v>
      </c>
      <c r="M316" s="58" t="str">
        <f t="shared" si="111"/>
        <v>---</v>
      </c>
      <c r="N316" s="56">
        <v>1</v>
      </c>
      <c r="O316" s="58" t="str">
        <f t="shared" si="112"/>
        <v>*</v>
      </c>
      <c r="P316" s="58" t="str">
        <f t="shared" si="98"/>
        <v>---</v>
      </c>
      <c r="Q316" s="56" t="str">
        <f t="shared" si="99"/>
        <v>---</v>
      </c>
      <c r="R316" s="56" t="str">
        <f t="shared" si="100"/>
        <v>---</v>
      </c>
      <c r="S316" s="56" t="str">
        <f t="shared" si="101"/>
        <v>---</v>
      </c>
      <c r="T316" s="56" t="str">
        <f t="shared" si="102"/>
        <v>---</v>
      </c>
      <c r="U316" s="56" t="str">
        <f t="shared" si="103"/>
        <v>---</v>
      </c>
      <c r="V316" s="56" t="str">
        <f t="shared" si="104"/>
        <v>---</v>
      </c>
      <c r="W316" s="56" t="str">
        <f t="shared" si="105"/>
        <v>---</v>
      </c>
      <c r="X316" s="56"/>
      <c r="Y316" s="58" t="e">
        <f t="shared" si="106"/>
        <v>#N/A</v>
      </c>
      <c r="Z316" s="58" t="e">
        <f t="shared" si="107"/>
        <v>#N/A</v>
      </c>
      <c r="AA316" s="59"/>
      <c r="AB316" s="65"/>
    </row>
    <row r="317" spans="2:28" ht="21.75">
      <c r="B317" s="57">
        <v>311</v>
      </c>
      <c r="C317" s="69" t="s">
        <v>726</v>
      </c>
      <c r="D317" s="68" t="s">
        <v>766</v>
      </c>
      <c r="E317" s="75"/>
      <c r="F317" s="68" t="s">
        <v>789</v>
      </c>
      <c r="G317" s="68" t="s">
        <v>852</v>
      </c>
      <c r="H317" s="56"/>
      <c r="I317" s="56">
        <v>84</v>
      </c>
      <c r="J317" s="58" t="str">
        <f t="shared" si="108"/>
        <v>پزشکی و سلامت</v>
      </c>
      <c r="K317" s="58" t="str">
        <f t="shared" si="109"/>
        <v>---</v>
      </c>
      <c r="L317" s="58" t="str">
        <f t="shared" si="110"/>
        <v>---</v>
      </c>
      <c r="M317" s="58" t="str">
        <f t="shared" si="111"/>
        <v>---</v>
      </c>
      <c r="N317" s="56">
        <v>1</v>
      </c>
      <c r="O317" s="58" t="str">
        <f t="shared" si="112"/>
        <v>*</v>
      </c>
      <c r="P317" s="58" t="str">
        <f t="shared" si="98"/>
        <v>---</v>
      </c>
      <c r="Q317" s="56" t="str">
        <f t="shared" si="99"/>
        <v>---</v>
      </c>
      <c r="R317" s="56" t="str">
        <f t="shared" si="100"/>
        <v>---</v>
      </c>
      <c r="S317" s="56" t="str">
        <f t="shared" si="101"/>
        <v>---</v>
      </c>
      <c r="T317" s="56" t="str">
        <f t="shared" si="102"/>
        <v>---</v>
      </c>
      <c r="U317" s="56" t="str">
        <f t="shared" si="103"/>
        <v>---</v>
      </c>
      <c r="V317" s="56" t="str">
        <f t="shared" si="104"/>
        <v>---</v>
      </c>
      <c r="W317" s="56" t="str">
        <f t="shared" si="105"/>
        <v>---</v>
      </c>
      <c r="X317" s="56"/>
      <c r="Y317" s="58" t="e">
        <f t="shared" si="106"/>
        <v>#N/A</v>
      </c>
      <c r="Z317" s="58" t="e">
        <f t="shared" si="107"/>
        <v>#N/A</v>
      </c>
      <c r="AA317" s="59"/>
      <c r="AB317" s="65"/>
    </row>
    <row r="318" spans="2:28" ht="21.75">
      <c r="B318" s="57">
        <v>312</v>
      </c>
      <c r="C318" s="69" t="s">
        <v>727</v>
      </c>
      <c r="D318" s="68" t="s">
        <v>767</v>
      </c>
      <c r="E318" s="75"/>
      <c r="F318" s="68" t="s">
        <v>790</v>
      </c>
      <c r="G318" s="68" t="s">
        <v>853</v>
      </c>
      <c r="H318" s="56"/>
      <c r="I318" s="56">
        <v>84</v>
      </c>
      <c r="J318" s="58" t="str">
        <f t="shared" si="108"/>
        <v>پزشکی و سلامت</v>
      </c>
      <c r="K318" s="58" t="str">
        <f t="shared" si="109"/>
        <v>---</v>
      </c>
      <c r="L318" s="58" t="str">
        <f t="shared" si="110"/>
        <v>---</v>
      </c>
      <c r="M318" s="58" t="str">
        <f t="shared" si="111"/>
        <v>---</v>
      </c>
      <c r="N318" s="56">
        <v>1</v>
      </c>
      <c r="O318" s="58" t="str">
        <f t="shared" si="112"/>
        <v>*</v>
      </c>
      <c r="P318" s="58" t="str">
        <f t="shared" si="98"/>
        <v>---</v>
      </c>
      <c r="Q318" s="56" t="str">
        <f t="shared" si="99"/>
        <v>---</v>
      </c>
      <c r="R318" s="56" t="str">
        <f t="shared" si="100"/>
        <v>---</v>
      </c>
      <c r="S318" s="56" t="str">
        <f t="shared" si="101"/>
        <v>---</v>
      </c>
      <c r="T318" s="56" t="str">
        <f t="shared" si="102"/>
        <v>---</v>
      </c>
      <c r="U318" s="56" t="str">
        <f t="shared" si="103"/>
        <v>---</v>
      </c>
      <c r="V318" s="56" t="str">
        <f t="shared" si="104"/>
        <v>---</v>
      </c>
      <c r="W318" s="56" t="str">
        <f t="shared" si="105"/>
        <v>---</v>
      </c>
      <c r="X318" s="56"/>
      <c r="Y318" s="58" t="e">
        <f t="shared" si="106"/>
        <v>#N/A</v>
      </c>
      <c r="Z318" s="58" t="e">
        <f t="shared" si="107"/>
        <v>#N/A</v>
      </c>
      <c r="AA318" s="59"/>
      <c r="AB318" s="65"/>
    </row>
    <row r="319" spans="2:28" ht="21.75">
      <c r="B319" s="57">
        <v>313</v>
      </c>
      <c r="C319" s="69" t="s">
        <v>728</v>
      </c>
      <c r="D319" s="68" t="s">
        <v>768</v>
      </c>
      <c r="E319" s="75"/>
      <c r="F319" s="68" t="s">
        <v>791</v>
      </c>
      <c r="G319" s="68" t="s">
        <v>854</v>
      </c>
      <c r="H319" s="56"/>
      <c r="I319" s="56">
        <v>84</v>
      </c>
      <c r="J319" s="58" t="str">
        <f t="shared" si="108"/>
        <v>پزشکی و سلامت</v>
      </c>
      <c r="K319" s="58" t="str">
        <f t="shared" si="109"/>
        <v>---</v>
      </c>
      <c r="L319" s="58" t="str">
        <f t="shared" si="110"/>
        <v>---</v>
      </c>
      <c r="M319" s="58" t="str">
        <f t="shared" si="111"/>
        <v>---</v>
      </c>
      <c r="N319" s="56">
        <v>1</v>
      </c>
      <c r="O319" s="58" t="str">
        <f t="shared" si="112"/>
        <v>*</v>
      </c>
      <c r="P319" s="58" t="str">
        <f t="shared" si="98"/>
        <v>---</v>
      </c>
      <c r="Q319" s="56" t="str">
        <f t="shared" si="99"/>
        <v>---</v>
      </c>
      <c r="R319" s="56" t="str">
        <f t="shared" si="100"/>
        <v>---</v>
      </c>
      <c r="S319" s="56" t="str">
        <f t="shared" si="101"/>
        <v>---</v>
      </c>
      <c r="T319" s="56" t="str">
        <f t="shared" si="102"/>
        <v>---</v>
      </c>
      <c r="U319" s="56" t="str">
        <f t="shared" si="103"/>
        <v>---</v>
      </c>
      <c r="V319" s="56" t="str">
        <f t="shared" si="104"/>
        <v>---</v>
      </c>
      <c r="W319" s="56" t="str">
        <f t="shared" si="105"/>
        <v>---</v>
      </c>
      <c r="X319" s="56"/>
      <c r="Y319" s="58" t="e">
        <f t="shared" si="106"/>
        <v>#N/A</v>
      </c>
      <c r="Z319" s="58" t="e">
        <f t="shared" si="107"/>
        <v>#N/A</v>
      </c>
      <c r="AA319" s="59"/>
      <c r="AB319" s="65"/>
    </row>
    <row r="320" spans="2:28" ht="21.75">
      <c r="B320" s="57">
        <v>314</v>
      </c>
      <c r="C320" s="69" t="s">
        <v>729</v>
      </c>
      <c r="D320" s="68" t="s">
        <v>769</v>
      </c>
      <c r="E320" s="75"/>
      <c r="F320" s="68" t="s">
        <v>789</v>
      </c>
      <c r="G320" s="68" t="s">
        <v>855</v>
      </c>
      <c r="H320" s="56"/>
      <c r="I320" s="56">
        <v>84</v>
      </c>
      <c r="J320" s="58" t="str">
        <f t="shared" si="108"/>
        <v>پزشکی و سلامت</v>
      </c>
      <c r="K320" s="58" t="str">
        <f t="shared" si="109"/>
        <v>---</v>
      </c>
      <c r="L320" s="58" t="str">
        <f t="shared" si="110"/>
        <v>---</v>
      </c>
      <c r="M320" s="58" t="str">
        <f t="shared" si="111"/>
        <v>---</v>
      </c>
      <c r="N320" s="56">
        <v>1</v>
      </c>
      <c r="O320" s="58" t="str">
        <f t="shared" si="112"/>
        <v>*</v>
      </c>
      <c r="P320" s="58" t="str">
        <f t="shared" si="98"/>
        <v>---</v>
      </c>
      <c r="Q320" s="56" t="str">
        <f t="shared" si="99"/>
        <v>---</v>
      </c>
      <c r="R320" s="56" t="str">
        <f t="shared" si="100"/>
        <v>---</v>
      </c>
      <c r="S320" s="56" t="str">
        <f t="shared" si="101"/>
        <v>---</v>
      </c>
      <c r="T320" s="56" t="str">
        <f t="shared" si="102"/>
        <v>---</v>
      </c>
      <c r="U320" s="56" t="str">
        <f t="shared" si="103"/>
        <v>---</v>
      </c>
      <c r="V320" s="56" t="str">
        <f t="shared" si="104"/>
        <v>---</v>
      </c>
      <c r="W320" s="56" t="str">
        <f t="shared" si="105"/>
        <v>---</v>
      </c>
      <c r="X320" s="56"/>
      <c r="Y320" s="58" t="e">
        <f t="shared" si="106"/>
        <v>#N/A</v>
      </c>
      <c r="Z320" s="58" t="e">
        <f t="shared" si="107"/>
        <v>#N/A</v>
      </c>
      <c r="AA320" s="59"/>
      <c r="AB320" s="65"/>
    </row>
    <row r="321" spans="2:28" ht="21.75">
      <c r="B321" s="57">
        <v>315</v>
      </c>
      <c r="C321" s="69" t="s">
        <v>730</v>
      </c>
      <c r="D321" s="68" t="s">
        <v>770</v>
      </c>
      <c r="E321" s="68" t="s">
        <v>771</v>
      </c>
      <c r="F321" s="68" t="s">
        <v>792</v>
      </c>
      <c r="G321" s="68" t="s">
        <v>856</v>
      </c>
      <c r="H321" s="56"/>
      <c r="I321" s="56">
        <v>84</v>
      </c>
      <c r="J321" s="58" t="str">
        <f t="shared" si="108"/>
        <v>پزشکی و سلامت</v>
      </c>
      <c r="K321" s="58" t="str">
        <f t="shared" si="109"/>
        <v>---</v>
      </c>
      <c r="L321" s="58" t="str">
        <f t="shared" si="110"/>
        <v>---</v>
      </c>
      <c r="M321" s="58" t="str">
        <f t="shared" si="111"/>
        <v>---</v>
      </c>
      <c r="N321" s="56">
        <v>1</v>
      </c>
      <c r="O321" s="58" t="str">
        <f t="shared" si="112"/>
        <v>*</v>
      </c>
      <c r="P321" s="58" t="str">
        <f t="shared" si="98"/>
        <v>---</v>
      </c>
      <c r="Q321" s="56" t="str">
        <f t="shared" si="99"/>
        <v>---</v>
      </c>
      <c r="R321" s="56" t="str">
        <f t="shared" si="100"/>
        <v>---</v>
      </c>
      <c r="S321" s="56" t="str">
        <f t="shared" si="101"/>
        <v>---</v>
      </c>
      <c r="T321" s="56" t="str">
        <f t="shared" si="102"/>
        <v>---</v>
      </c>
      <c r="U321" s="56" t="str">
        <f t="shared" si="103"/>
        <v>---</v>
      </c>
      <c r="V321" s="56" t="str">
        <f t="shared" si="104"/>
        <v>---</v>
      </c>
      <c r="W321" s="56" t="str">
        <f t="shared" si="105"/>
        <v>---</v>
      </c>
      <c r="X321" s="56"/>
      <c r="Y321" s="58" t="e">
        <f t="shared" si="106"/>
        <v>#N/A</v>
      </c>
      <c r="Z321" s="58" t="e">
        <f t="shared" si="107"/>
        <v>#N/A</v>
      </c>
      <c r="AA321" s="59"/>
      <c r="AB321" s="65"/>
    </row>
    <row r="322" spans="2:28" ht="21.75">
      <c r="B322" s="57">
        <v>316</v>
      </c>
      <c r="C322" s="69" t="s">
        <v>731</v>
      </c>
      <c r="D322" s="68" t="s">
        <v>772</v>
      </c>
      <c r="E322" s="68" t="s">
        <v>773</v>
      </c>
      <c r="F322" s="68" t="s">
        <v>793</v>
      </c>
      <c r="G322" s="68" t="s">
        <v>857</v>
      </c>
      <c r="H322" s="56"/>
      <c r="I322" s="56">
        <v>84</v>
      </c>
      <c r="J322" s="58" t="str">
        <f t="shared" si="108"/>
        <v>پزشکی و سلامت</v>
      </c>
      <c r="K322" s="58" t="str">
        <f t="shared" si="109"/>
        <v>---</v>
      </c>
      <c r="L322" s="58" t="str">
        <f t="shared" si="110"/>
        <v>---</v>
      </c>
      <c r="M322" s="58" t="str">
        <f t="shared" si="111"/>
        <v>---</v>
      </c>
      <c r="N322" s="56">
        <v>1</v>
      </c>
      <c r="O322" s="58" t="str">
        <f t="shared" si="112"/>
        <v>*</v>
      </c>
      <c r="P322" s="58" t="str">
        <f t="shared" si="98"/>
        <v>---</v>
      </c>
      <c r="Q322" s="56" t="str">
        <f t="shared" si="99"/>
        <v>---</v>
      </c>
      <c r="R322" s="56" t="str">
        <f t="shared" si="100"/>
        <v>---</v>
      </c>
      <c r="S322" s="56" t="str">
        <f t="shared" si="101"/>
        <v>---</v>
      </c>
      <c r="T322" s="56" t="str">
        <f t="shared" si="102"/>
        <v>---</v>
      </c>
      <c r="U322" s="56" t="str">
        <f t="shared" si="103"/>
        <v>---</v>
      </c>
      <c r="V322" s="56" t="str">
        <f t="shared" si="104"/>
        <v>---</v>
      </c>
      <c r="W322" s="56" t="str">
        <f t="shared" si="105"/>
        <v>---</v>
      </c>
      <c r="X322" s="56"/>
      <c r="Y322" s="58" t="e">
        <f t="shared" si="106"/>
        <v>#N/A</v>
      </c>
      <c r="Z322" s="58" t="e">
        <f t="shared" si="107"/>
        <v>#N/A</v>
      </c>
      <c r="AA322" s="59"/>
      <c r="AB322" s="65"/>
    </row>
    <row r="323" spans="2:28" ht="21.75">
      <c r="B323" s="57">
        <v>317</v>
      </c>
      <c r="C323" s="69" t="s">
        <v>3117</v>
      </c>
      <c r="D323" s="68" t="s">
        <v>584</v>
      </c>
      <c r="E323" s="68"/>
      <c r="F323" s="68" t="s">
        <v>4747</v>
      </c>
      <c r="G323" s="68" t="s">
        <v>3093</v>
      </c>
      <c r="H323" s="56" t="s">
        <v>3094</v>
      </c>
      <c r="I323" s="56">
        <v>18</v>
      </c>
      <c r="J323" s="58" t="str">
        <f t="shared" si="108"/>
        <v>رمان</v>
      </c>
      <c r="K323" s="58" t="str">
        <f t="shared" si="109"/>
        <v>داستانی</v>
      </c>
      <c r="L323" s="58" t="str">
        <f t="shared" si="110"/>
        <v>سایر</v>
      </c>
      <c r="M323" s="58" t="str">
        <f t="shared" si="111"/>
        <v>---</v>
      </c>
      <c r="N323" s="56">
        <v>1</v>
      </c>
      <c r="O323" s="58"/>
      <c r="P323" s="58"/>
      <c r="Q323" s="56"/>
      <c r="R323" s="56"/>
      <c r="S323" s="56"/>
      <c r="T323" s="56"/>
      <c r="U323" s="56"/>
      <c r="V323" s="56"/>
      <c r="W323" s="56"/>
      <c r="X323" s="56"/>
      <c r="Y323" s="58"/>
      <c r="Z323" s="58"/>
      <c r="AA323" s="59">
        <v>1368</v>
      </c>
      <c r="AB323" s="65" t="s">
        <v>2820</v>
      </c>
    </row>
    <row r="324" spans="2:28" ht="21.75">
      <c r="B324" s="57">
        <v>318</v>
      </c>
      <c r="C324" s="69" t="s">
        <v>3118</v>
      </c>
      <c r="D324" s="68" t="s">
        <v>3119</v>
      </c>
      <c r="E324" s="68" t="s">
        <v>3120</v>
      </c>
      <c r="F324" s="68" t="s">
        <v>3121</v>
      </c>
      <c r="G324" s="68" t="s">
        <v>3096</v>
      </c>
      <c r="H324" s="56" t="s">
        <v>3094</v>
      </c>
      <c r="I324" s="56">
        <v>18</v>
      </c>
      <c r="J324" s="58" t="str">
        <f t="shared" si="108"/>
        <v>رمان</v>
      </c>
      <c r="K324" s="58" t="str">
        <f t="shared" si="109"/>
        <v>داستانی</v>
      </c>
      <c r="L324" s="58" t="str">
        <f t="shared" si="110"/>
        <v>سایر</v>
      </c>
      <c r="M324" s="58" t="str">
        <f t="shared" si="111"/>
        <v>---</v>
      </c>
      <c r="N324" s="56">
        <v>1</v>
      </c>
      <c r="O324" s="58"/>
      <c r="P324" s="58"/>
      <c r="Q324" s="56"/>
      <c r="R324" s="56"/>
      <c r="S324" s="56"/>
      <c r="T324" s="56"/>
      <c r="U324" s="56"/>
      <c r="V324" s="56"/>
      <c r="W324" s="56"/>
      <c r="X324" s="56"/>
      <c r="Y324" s="58"/>
      <c r="Z324" s="58"/>
      <c r="AA324" s="59">
        <v>1367</v>
      </c>
      <c r="AB324" s="65" t="s">
        <v>2818</v>
      </c>
    </row>
    <row r="325" spans="2:28" ht="21.75">
      <c r="B325" s="57">
        <v>319</v>
      </c>
      <c r="C325" s="69" t="s">
        <v>3095</v>
      </c>
      <c r="D325" s="68" t="s">
        <v>1014</v>
      </c>
      <c r="E325" s="68" t="s">
        <v>3091</v>
      </c>
      <c r="F325" s="68" t="s">
        <v>3092</v>
      </c>
      <c r="G325" s="68" t="s">
        <v>3097</v>
      </c>
      <c r="H325" s="56" t="s">
        <v>3094</v>
      </c>
      <c r="I325" s="56">
        <v>18</v>
      </c>
      <c r="J325" s="58" t="str">
        <f t="shared" si="108"/>
        <v>رمان</v>
      </c>
      <c r="K325" s="58" t="str">
        <f t="shared" si="109"/>
        <v>داستانی</v>
      </c>
      <c r="L325" s="58" t="str">
        <f t="shared" si="110"/>
        <v>سایر</v>
      </c>
      <c r="M325" s="58" t="str">
        <f t="shared" si="111"/>
        <v>---</v>
      </c>
      <c r="N325" s="56">
        <v>1</v>
      </c>
      <c r="O325" s="58"/>
      <c r="P325" s="58"/>
      <c r="Q325" s="56"/>
      <c r="R325" s="56"/>
      <c r="S325" s="56"/>
      <c r="T325" s="56"/>
      <c r="U325" s="56"/>
      <c r="V325" s="56"/>
      <c r="W325" s="56"/>
      <c r="X325" s="56"/>
      <c r="Y325" s="58"/>
      <c r="Z325" s="58"/>
      <c r="AA325" s="59">
        <v>1363</v>
      </c>
      <c r="AB325" s="65" t="s">
        <v>2827</v>
      </c>
    </row>
    <row r="326" spans="2:28" ht="21.75">
      <c r="B326" s="57">
        <v>320</v>
      </c>
      <c r="C326" s="69" t="s">
        <v>784</v>
      </c>
      <c r="D326" s="68" t="s">
        <v>3122</v>
      </c>
      <c r="E326" s="68"/>
      <c r="F326" s="68" t="s">
        <v>3123</v>
      </c>
      <c r="G326" s="68" t="s">
        <v>3098</v>
      </c>
      <c r="H326" s="56" t="s">
        <v>3094</v>
      </c>
      <c r="I326" s="56">
        <v>18</v>
      </c>
      <c r="J326" s="58" t="str">
        <f t="shared" si="108"/>
        <v>رمان</v>
      </c>
      <c r="K326" s="58" t="str">
        <f t="shared" si="109"/>
        <v>داستانی</v>
      </c>
      <c r="L326" s="58" t="str">
        <f t="shared" si="110"/>
        <v>سایر</v>
      </c>
      <c r="M326" s="58" t="str">
        <f t="shared" si="111"/>
        <v>---</v>
      </c>
      <c r="N326" s="56">
        <v>1</v>
      </c>
      <c r="O326" s="58"/>
      <c r="P326" s="58"/>
      <c r="Q326" s="56"/>
      <c r="R326" s="56"/>
      <c r="S326" s="56"/>
      <c r="T326" s="56"/>
      <c r="U326" s="56"/>
      <c r="V326" s="56"/>
      <c r="W326" s="56"/>
      <c r="X326" s="56"/>
      <c r="Y326" s="58"/>
      <c r="Z326" s="58"/>
      <c r="AA326" s="59">
        <v>1372</v>
      </c>
      <c r="AB326" s="65" t="s">
        <v>2818</v>
      </c>
    </row>
    <row r="327" spans="2:28" ht="21.75">
      <c r="B327" s="57">
        <v>321</v>
      </c>
      <c r="C327" s="69" t="s">
        <v>933</v>
      </c>
      <c r="D327" s="68" t="s">
        <v>3124</v>
      </c>
      <c r="E327" s="68" t="s">
        <v>3125</v>
      </c>
      <c r="F327" s="68" t="s">
        <v>2343</v>
      </c>
      <c r="G327" s="68" t="s">
        <v>3099</v>
      </c>
      <c r="H327" s="56" t="s">
        <v>3094</v>
      </c>
      <c r="I327" s="56">
        <v>16</v>
      </c>
      <c r="J327" s="58" t="str">
        <f t="shared" si="108"/>
        <v>رمان</v>
      </c>
      <c r="K327" s="58" t="str">
        <f t="shared" si="109"/>
        <v>تاریخی</v>
      </c>
      <c r="L327" s="58" t="str">
        <f t="shared" si="110"/>
        <v>---</v>
      </c>
      <c r="M327" s="58" t="str">
        <f t="shared" si="111"/>
        <v>---</v>
      </c>
      <c r="N327" s="56">
        <v>1</v>
      </c>
      <c r="O327" s="58"/>
      <c r="P327" s="58"/>
      <c r="Q327" s="56"/>
      <c r="R327" s="56"/>
      <c r="S327" s="56"/>
      <c r="T327" s="56"/>
      <c r="U327" s="56"/>
      <c r="V327" s="56"/>
      <c r="W327" s="56"/>
      <c r="X327" s="56"/>
      <c r="Y327" s="58"/>
      <c r="Z327" s="58"/>
      <c r="AA327" s="59">
        <v>1369</v>
      </c>
      <c r="AB327" s="65" t="s">
        <v>2819</v>
      </c>
    </row>
    <row r="328" spans="2:28" ht="21.75">
      <c r="B328" s="57">
        <v>322</v>
      </c>
      <c r="C328" s="69" t="s">
        <v>3127</v>
      </c>
      <c r="D328" s="68" t="s">
        <v>3126</v>
      </c>
      <c r="E328" s="68" t="s">
        <v>877</v>
      </c>
      <c r="F328" s="68" t="s">
        <v>788</v>
      </c>
      <c r="G328" s="68" t="s">
        <v>3100</v>
      </c>
      <c r="H328" s="56" t="s">
        <v>3094</v>
      </c>
      <c r="I328" s="56">
        <v>16</v>
      </c>
      <c r="J328" s="58" t="str">
        <f t="shared" si="108"/>
        <v>رمان</v>
      </c>
      <c r="K328" s="58" t="str">
        <f t="shared" si="109"/>
        <v>تاریخی</v>
      </c>
      <c r="L328" s="58" t="str">
        <f t="shared" si="110"/>
        <v>---</v>
      </c>
      <c r="M328" s="58" t="str">
        <f t="shared" si="111"/>
        <v>---</v>
      </c>
      <c r="N328" s="56">
        <v>1</v>
      </c>
      <c r="O328" s="58"/>
      <c r="P328" s="58"/>
      <c r="Q328" s="56"/>
      <c r="R328" s="56"/>
      <c r="S328" s="56"/>
      <c r="T328" s="56"/>
      <c r="U328" s="56"/>
      <c r="V328" s="56"/>
      <c r="W328" s="56"/>
      <c r="X328" s="56"/>
      <c r="Y328" s="58"/>
      <c r="Z328" s="58"/>
      <c r="AA328" s="59">
        <v>1368</v>
      </c>
      <c r="AB328" s="65" t="s">
        <v>2828</v>
      </c>
    </row>
    <row r="329" spans="2:28" ht="21.75">
      <c r="B329" s="57">
        <v>323</v>
      </c>
      <c r="C329" s="69" t="s">
        <v>3129</v>
      </c>
      <c r="D329" s="68" t="s">
        <v>952</v>
      </c>
      <c r="E329" s="68" t="s">
        <v>3128</v>
      </c>
      <c r="F329" s="68" t="s">
        <v>2002</v>
      </c>
      <c r="G329" s="68" t="s">
        <v>3101</v>
      </c>
      <c r="H329" s="56" t="s">
        <v>3094</v>
      </c>
      <c r="I329" s="56">
        <v>18</v>
      </c>
      <c r="J329" s="58" t="str">
        <f t="shared" si="108"/>
        <v>رمان</v>
      </c>
      <c r="K329" s="58" t="str">
        <f t="shared" si="109"/>
        <v>داستانی</v>
      </c>
      <c r="L329" s="58" t="str">
        <f t="shared" si="110"/>
        <v>سایر</v>
      </c>
      <c r="M329" s="58" t="str">
        <f t="shared" si="111"/>
        <v>---</v>
      </c>
      <c r="N329" s="56">
        <v>1</v>
      </c>
      <c r="O329" s="58"/>
      <c r="P329" s="58"/>
      <c r="Q329" s="56"/>
      <c r="R329" s="56"/>
      <c r="S329" s="56"/>
      <c r="T329" s="56"/>
      <c r="U329" s="56"/>
      <c r="V329" s="56"/>
      <c r="W329" s="56"/>
      <c r="X329" s="56"/>
      <c r="Y329" s="58"/>
      <c r="Z329" s="58"/>
      <c r="AA329" s="59">
        <v>1370</v>
      </c>
      <c r="AB329" s="65" t="s">
        <v>2825</v>
      </c>
    </row>
    <row r="330" spans="2:28" ht="21.75">
      <c r="B330" s="57">
        <v>324</v>
      </c>
      <c r="C330" s="69" t="s">
        <v>3131</v>
      </c>
      <c r="D330" s="68" t="s">
        <v>3130</v>
      </c>
      <c r="E330" s="68" t="s">
        <v>3132</v>
      </c>
      <c r="F330" s="68" t="s">
        <v>1111</v>
      </c>
      <c r="G330" s="68" t="s">
        <v>3102</v>
      </c>
      <c r="H330" s="56" t="s">
        <v>3094</v>
      </c>
      <c r="I330" s="56">
        <v>18</v>
      </c>
      <c r="J330" s="58" t="str">
        <f t="shared" si="108"/>
        <v>رمان</v>
      </c>
      <c r="K330" s="58" t="str">
        <f t="shared" si="109"/>
        <v>داستانی</v>
      </c>
      <c r="L330" s="58" t="str">
        <f t="shared" si="110"/>
        <v>سایر</v>
      </c>
      <c r="M330" s="58" t="str">
        <f t="shared" si="111"/>
        <v>---</v>
      </c>
      <c r="N330" s="56">
        <v>1</v>
      </c>
      <c r="O330" s="58"/>
      <c r="P330" s="58"/>
      <c r="Q330" s="56"/>
      <c r="R330" s="56"/>
      <c r="S330" s="56"/>
      <c r="T330" s="56"/>
      <c r="U330" s="56"/>
      <c r="V330" s="56"/>
      <c r="W330" s="56"/>
      <c r="X330" s="56"/>
      <c r="Y330" s="58"/>
      <c r="Z330" s="58"/>
      <c r="AA330" s="59">
        <v>1371</v>
      </c>
      <c r="AB330" s="65" t="s">
        <v>2817</v>
      </c>
    </row>
    <row r="331" spans="2:28" ht="21.75">
      <c r="B331" s="57">
        <v>325</v>
      </c>
      <c r="C331" s="69" t="s">
        <v>3134</v>
      </c>
      <c r="D331" s="68" t="s">
        <v>3133</v>
      </c>
      <c r="E331" s="68" t="s">
        <v>877</v>
      </c>
      <c r="F331" s="68" t="s">
        <v>870</v>
      </c>
      <c r="G331" s="68" t="s">
        <v>3103</v>
      </c>
      <c r="H331" s="56" t="s">
        <v>3094</v>
      </c>
      <c r="I331" s="56">
        <v>16</v>
      </c>
      <c r="J331" s="58" t="str">
        <f t="shared" si="108"/>
        <v>رمان</v>
      </c>
      <c r="K331" s="58" t="str">
        <f t="shared" si="109"/>
        <v>تاریخی</v>
      </c>
      <c r="L331" s="58" t="str">
        <f t="shared" si="110"/>
        <v>---</v>
      </c>
      <c r="M331" s="58" t="str">
        <f t="shared" si="111"/>
        <v>---</v>
      </c>
      <c r="N331" s="56">
        <v>1</v>
      </c>
      <c r="O331" s="58"/>
      <c r="P331" s="58"/>
      <c r="Q331" s="56"/>
      <c r="R331" s="56"/>
      <c r="S331" s="56"/>
      <c r="T331" s="56"/>
      <c r="U331" s="56"/>
      <c r="V331" s="56"/>
      <c r="W331" s="56"/>
      <c r="X331" s="56"/>
      <c r="Y331" s="58"/>
      <c r="Z331" s="58"/>
      <c r="AA331" s="59">
        <v>1371</v>
      </c>
      <c r="AB331" s="65" t="s">
        <v>2821</v>
      </c>
    </row>
    <row r="332" spans="2:28" ht="21.75">
      <c r="B332" s="57">
        <v>326</v>
      </c>
      <c r="C332" s="69" t="s">
        <v>3171</v>
      </c>
      <c r="D332" s="68" t="s">
        <v>3172</v>
      </c>
      <c r="E332" s="68" t="s">
        <v>1401</v>
      </c>
      <c r="F332" s="68" t="s">
        <v>1111</v>
      </c>
      <c r="G332" s="68" t="s">
        <v>3104</v>
      </c>
      <c r="H332" s="56" t="s">
        <v>3094</v>
      </c>
      <c r="I332" s="56">
        <v>18</v>
      </c>
      <c r="J332" s="58" t="str">
        <f t="shared" si="108"/>
        <v>رمان</v>
      </c>
      <c r="K332" s="58" t="str">
        <f t="shared" si="109"/>
        <v>داستانی</v>
      </c>
      <c r="L332" s="58" t="str">
        <f t="shared" si="110"/>
        <v>سایر</v>
      </c>
      <c r="M332" s="58" t="str">
        <f t="shared" si="111"/>
        <v>---</v>
      </c>
      <c r="N332" s="56">
        <v>1</v>
      </c>
      <c r="O332" s="58"/>
      <c r="P332" s="58"/>
      <c r="Q332" s="56"/>
      <c r="R332" s="56"/>
      <c r="S332" s="56"/>
      <c r="T332" s="56"/>
      <c r="U332" s="56"/>
      <c r="V332" s="56"/>
      <c r="W332" s="56"/>
      <c r="X332" s="56"/>
      <c r="Y332" s="58"/>
      <c r="Z332" s="58"/>
      <c r="AA332" s="59">
        <v>1372</v>
      </c>
      <c r="AB332" s="65" t="s">
        <v>2824</v>
      </c>
    </row>
    <row r="333" spans="2:28" ht="21.75">
      <c r="B333" s="57">
        <v>327</v>
      </c>
      <c r="C333" s="69" t="s">
        <v>3135</v>
      </c>
      <c r="D333" s="68" t="s">
        <v>597</v>
      </c>
      <c r="E333" s="68" t="s">
        <v>877</v>
      </c>
      <c r="F333" s="68" t="s">
        <v>3136</v>
      </c>
      <c r="G333" s="68" t="s">
        <v>3105</v>
      </c>
      <c r="H333" s="56" t="s">
        <v>3137</v>
      </c>
      <c r="I333" s="56">
        <v>18</v>
      </c>
      <c r="J333" s="58" t="str">
        <f t="shared" si="108"/>
        <v>رمان</v>
      </c>
      <c r="K333" s="58" t="str">
        <f t="shared" si="109"/>
        <v>داستانی</v>
      </c>
      <c r="L333" s="58" t="str">
        <f t="shared" si="110"/>
        <v>سایر</v>
      </c>
      <c r="M333" s="58" t="str">
        <f t="shared" si="111"/>
        <v>---</v>
      </c>
      <c r="N333" s="56">
        <v>1</v>
      </c>
      <c r="O333" s="58"/>
      <c r="P333" s="58"/>
      <c r="Q333" s="56"/>
      <c r="R333" s="56"/>
      <c r="S333" s="56"/>
      <c r="T333" s="56"/>
      <c r="U333" s="56"/>
      <c r="V333" s="56"/>
      <c r="W333" s="56"/>
      <c r="X333" s="56"/>
      <c r="Y333" s="58"/>
      <c r="Z333" s="58"/>
      <c r="AA333" s="59">
        <v>1369</v>
      </c>
      <c r="AB333" s="65" t="s">
        <v>2817</v>
      </c>
    </row>
    <row r="334" spans="2:28" ht="21.75">
      <c r="B334" s="57">
        <v>328</v>
      </c>
      <c r="C334" s="69" t="s">
        <v>3139</v>
      </c>
      <c r="D334" s="68" t="s">
        <v>597</v>
      </c>
      <c r="E334" s="68" t="s">
        <v>877</v>
      </c>
      <c r="F334" s="68" t="s">
        <v>3138</v>
      </c>
      <c r="G334" s="68" t="s">
        <v>3106</v>
      </c>
      <c r="H334" s="56" t="s">
        <v>3137</v>
      </c>
      <c r="I334" s="56">
        <v>18</v>
      </c>
      <c r="J334" s="58" t="str">
        <f t="shared" si="108"/>
        <v>رمان</v>
      </c>
      <c r="K334" s="58" t="str">
        <f t="shared" si="109"/>
        <v>داستانی</v>
      </c>
      <c r="L334" s="58" t="str">
        <f t="shared" si="110"/>
        <v>سایر</v>
      </c>
      <c r="M334" s="58" t="str">
        <f t="shared" si="111"/>
        <v>---</v>
      </c>
      <c r="N334" s="56">
        <v>1</v>
      </c>
      <c r="O334" s="58"/>
      <c r="P334" s="58"/>
      <c r="Q334" s="56"/>
      <c r="R334" s="56"/>
      <c r="S334" s="56"/>
      <c r="T334" s="56"/>
      <c r="U334" s="56"/>
      <c r="V334" s="56"/>
      <c r="W334" s="56"/>
      <c r="X334" s="56"/>
      <c r="Y334" s="58"/>
      <c r="Z334" s="58"/>
      <c r="AA334" s="59">
        <v>1369</v>
      </c>
      <c r="AB334" s="65" t="s">
        <v>2819</v>
      </c>
    </row>
    <row r="335" spans="2:28" ht="21.75">
      <c r="B335" s="57">
        <v>329</v>
      </c>
      <c r="C335" s="69" t="s">
        <v>3140</v>
      </c>
      <c r="D335" s="68" t="s">
        <v>3141</v>
      </c>
      <c r="E335" s="68" t="s">
        <v>3142</v>
      </c>
      <c r="F335" s="68" t="s">
        <v>3143</v>
      </c>
      <c r="G335" s="68" t="s">
        <v>3107</v>
      </c>
      <c r="H335" s="56" t="s">
        <v>3137</v>
      </c>
      <c r="I335" s="56">
        <v>18</v>
      </c>
      <c r="J335" s="58" t="str">
        <f t="shared" si="108"/>
        <v>رمان</v>
      </c>
      <c r="K335" s="58" t="str">
        <f t="shared" si="109"/>
        <v>داستانی</v>
      </c>
      <c r="L335" s="58" t="str">
        <f t="shared" si="110"/>
        <v>سایر</v>
      </c>
      <c r="M335" s="58" t="str">
        <f t="shared" si="111"/>
        <v>---</v>
      </c>
      <c r="N335" s="56">
        <v>1</v>
      </c>
      <c r="O335" s="58"/>
      <c r="P335" s="58"/>
      <c r="Q335" s="56"/>
      <c r="R335" s="56"/>
      <c r="S335" s="56"/>
      <c r="T335" s="56"/>
      <c r="U335" s="56"/>
      <c r="V335" s="56"/>
      <c r="W335" s="56"/>
      <c r="X335" s="56"/>
      <c r="Y335" s="58"/>
      <c r="Z335" s="58"/>
      <c r="AA335" s="59">
        <v>1368</v>
      </c>
      <c r="AB335" s="65" t="s">
        <v>2818</v>
      </c>
    </row>
    <row r="336" spans="2:28" ht="21.75">
      <c r="B336" s="57">
        <v>330</v>
      </c>
      <c r="C336" s="69" t="s">
        <v>3147</v>
      </c>
      <c r="D336" s="68" t="s">
        <v>3144</v>
      </c>
      <c r="E336" s="68" t="s">
        <v>3145</v>
      </c>
      <c r="F336" s="68" t="s">
        <v>3146</v>
      </c>
      <c r="G336" s="68" t="s">
        <v>3108</v>
      </c>
      <c r="H336" s="56" t="s">
        <v>3137</v>
      </c>
      <c r="I336" s="56">
        <v>18</v>
      </c>
      <c r="J336" s="58" t="str">
        <f t="shared" si="108"/>
        <v>رمان</v>
      </c>
      <c r="K336" s="58" t="str">
        <f t="shared" si="109"/>
        <v>داستانی</v>
      </c>
      <c r="L336" s="58" t="str">
        <f t="shared" si="110"/>
        <v>سایر</v>
      </c>
      <c r="M336" s="58" t="str">
        <f t="shared" si="111"/>
        <v>---</v>
      </c>
      <c r="N336" s="56">
        <v>1</v>
      </c>
      <c r="O336" s="58"/>
      <c r="P336" s="58"/>
      <c r="Q336" s="56"/>
      <c r="R336" s="56"/>
      <c r="S336" s="56"/>
      <c r="T336" s="56"/>
      <c r="U336" s="56"/>
      <c r="V336" s="56"/>
      <c r="W336" s="56"/>
      <c r="X336" s="56"/>
      <c r="Y336" s="58"/>
      <c r="Z336" s="58"/>
      <c r="AA336" s="59">
        <v>1368</v>
      </c>
      <c r="AB336" s="65" t="s">
        <v>2818</v>
      </c>
    </row>
    <row r="337" spans="2:28" ht="21.75">
      <c r="B337" s="57">
        <v>331</v>
      </c>
      <c r="C337" s="69" t="s">
        <v>3148</v>
      </c>
      <c r="D337" s="68" t="s">
        <v>3149</v>
      </c>
      <c r="E337" s="68"/>
      <c r="F337" s="68" t="s">
        <v>3150</v>
      </c>
      <c r="G337" s="68" t="s">
        <v>3109</v>
      </c>
      <c r="H337" s="56" t="s">
        <v>3137</v>
      </c>
      <c r="I337" s="56">
        <v>16</v>
      </c>
      <c r="J337" s="44" t="s">
        <v>37</v>
      </c>
      <c r="K337" s="58" t="str">
        <f t="shared" si="109"/>
        <v>تاریخی</v>
      </c>
      <c r="L337" s="58" t="str">
        <f t="shared" si="110"/>
        <v>---</v>
      </c>
      <c r="M337" s="58" t="str">
        <f t="shared" si="111"/>
        <v>---</v>
      </c>
      <c r="N337" s="56">
        <v>1</v>
      </c>
      <c r="O337" s="58"/>
      <c r="P337" s="58"/>
      <c r="Q337" s="56"/>
      <c r="R337" s="56"/>
      <c r="S337" s="56"/>
      <c r="T337" s="56"/>
      <c r="U337" s="56"/>
      <c r="V337" s="56"/>
      <c r="W337" s="56"/>
      <c r="X337" s="56"/>
      <c r="Y337" s="58"/>
      <c r="Z337" s="58"/>
      <c r="AA337" s="59">
        <v>1371</v>
      </c>
      <c r="AB337" s="65" t="s">
        <v>2818</v>
      </c>
    </row>
    <row r="338" spans="2:28" ht="21.75">
      <c r="B338" s="57">
        <v>332</v>
      </c>
      <c r="C338" s="69" t="s">
        <v>1061</v>
      </c>
      <c r="D338" s="68" t="s">
        <v>3151</v>
      </c>
      <c r="E338" s="68" t="s">
        <v>3152</v>
      </c>
      <c r="F338" s="68" t="s">
        <v>1036</v>
      </c>
      <c r="G338" s="68" t="s">
        <v>3110</v>
      </c>
      <c r="H338" s="56" t="s">
        <v>3137</v>
      </c>
      <c r="I338" s="56">
        <v>18</v>
      </c>
      <c r="J338" s="58" t="str">
        <f t="shared" si="108"/>
        <v>رمان</v>
      </c>
      <c r="K338" s="58" t="str">
        <f t="shared" si="109"/>
        <v>داستانی</v>
      </c>
      <c r="L338" s="58" t="str">
        <f t="shared" si="110"/>
        <v>سایر</v>
      </c>
      <c r="M338" s="58" t="str">
        <f t="shared" si="111"/>
        <v>---</v>
      </c>
      <c r="N338" s="56">
        <v>1</v>
      </c>
      <c r="O338" s="58"/>
      <c r="P338" s="58"/>
      <c r="Q338" s="56"/>
      <c r="R338" s="56"/>
      <c r="S338" s="56"/>
      <c r="T338" s="56"/>
      <c r="U338" s="56"/>
      <c r="V338" s="56"/>
      <c r="W338" s="56"/>
      <c r="X338" s="56"/>
      <c r="Y338" s="58"/>
      <c r="Z338" s="58"/>
      <c r="AA338" s="59">
        <v>1369</v>
      </c>
      <c r="AB338" s="65" t="s">
        <v>2823</v>
      </c>
    </row>
    <row r="339" spans="2:28" ht="21.75">
      <c r="B339" s="57">
        <v>333</v>
      </c>
      <c r="C339" s="69" t="s">
        <v>3153</v>
      </c>
      <c r="D339" s="68" t="s">
        <v>3154</v>
      </c>
      <c r="E339" s="68" t="s">
        <v>3155</v>
      </c>
      <c r="F339" s="68" t="s">
        <v>3156</v>
      </c>
      <c r="G339" s="68" t="s">
        <v>3111</v>
      </c>
      <c r="H339" s="56" t="s">
        <v>3137</v>
      </c>
      <c r="I339" s="56">
        <v>18</v>
      </c>
      <c r="J339" s="58" t="str">
        <f t="shared" si="108"/>
        <v>رمان</v>
      </c>
      <c r="K339" s="58" t="str">
        <f t="shared" si="109"/>
        <v>داستانی</v>
      </c>
      <c r="L339" s="58" t="str">
        <f t="shared" si="110"/>
        <v>سایر</v>
      </c>
      <c r="M339" s="58" t="str">
        <f t="shared" si="111"/>
        <v>---</v>
      </c>
      <c r="N339" s="56">
        <v>1</v>
      </c>
      <c r="O339" s="58"/>
      <c r="P339" s="58"/>
      <c r="Q339" s="56"/>
      <c r="R339" s="56"/>
      <c r="S339" s="56"/>
      <c r="T339" s="56"/>
      <c r="U339" s="56"/>
      <c r="V339" s="56"/>
      <c r="W339" s="56"/>
      <c r="X339" s="56"/>
      <c r="Y339" s="58"/>
      <c r="Z339" s="58"/>
      <c r="AA339" s="59">
        <v>1369</v>
      </c>
      <c r="AB339" s="65" t="s">
        <v>2818</v>
      </c>
    </row>
    <row r="340" spans="2:28" ht="21.75">
      <c r="B340" s="57">
        <v>334</v>
      </c>
      <c r="C340" s="69" t="s">
        <v>3157</v>
      </c>
      <c r="D340" s="68" t="s">
        <v>3158</v>
      </c>
      <c r="E340" s="68"/>
      <c r="F340" s="68" t="s">
        <v>3092</v>
      </c>
      <c r="G340" s="68" t="s">
        <v>3112</v>
      </c>
      <c r="H340" s="56" t="s">
        <v>3137</v>
      </c>
      <c r="I340" s="56">
        <v>18</v>
      </c>
      <c r="J340" s="58" t="str">
        <f t="shared" si="108"/>
        <v>رمان</v>
      </c>
      <c r="K340" s="58" t="str">
        <f t="shared" si="109"/>
        <v>داستانی</v>
      </c>
      <c r="L340" s="58" t="str">
        <f t="shared" si="110"/>
        <v>سایر</v>
      </c>
      <c r="M340" s="58" t="str">
        <f t="shared" si="111"/>
        <v>---</v>
      </c>
      <c r="N340" s="56">
        <v>1</v>
      </c>
      <c r="O340" s="58"/>
      <c r="P340" s="58"/>
      <c r="Q340" s="56"/>
      <c r="R340" s="56"/>
      <c r="S340" s="56"/>
      <c r="T340" s="56"/>
      <c r="U340" s="56"/>
      <c r="V340" s="56"/>
      <c r="W340" s="56"/>
      <c r="X340" s="56"/>
      <c r="Y340" s="58"/>
      <c r="Z340" s="58"/>
      <c r="AA340" s="59">
        <v>1370</v>
      </c>
      <c r="AB340" s="65" t="s">
        <v>2825</v>
      </c>
    </row>
    <row r="341" spans="2:28" ht="21.75">
      <c r="B341" s="57">
        <v>335</v>
      </c>
      <c r="C341" s="69" t="s">
        <v>3159</v>
      </c>
      <c r="D341" s="68" t="s">
        <v>3160</v>
      </c>
      <c r="E341" s="68" t="s">
        <v>3161</v>
      </c>
      <c r="F341" s="68" t="s">
        <v>3092</v>
      </c>
      <c r="G341" s="68" t="s">
        <v>3113</v>
      </c>
      <c r="H341" s="56" t="s">
        <v>3137</v>
      </c>
      <c r="I341" s="56">
        <v>18</v>
      </c>
      <c r="J341" s="58" t="str">
        <f t="shared" si="108"/>
        <v>رمان</v>
      </c>
      <c r="K341" s="58" t="str">
        <f t="shared" si="109"/>
        <v>داستانی</v>
      </c>
      <c r="L341" s="58" t="str">
        <f t="shared" si="110"/>
        <v>سایر</v>
      </c>
      <c r="M341" s="58" t="str">
        <f t="shared" si="111"/>
        <v>---</v>
      </c>
      <c r="N341" s="56">
        <v>1</v>
      </c>
      <c r="O341" s="58"/>
      <c r="P341" s="58"/>
      <c r="Q341" s="56"/>
      <c r="R341" s="56"/>
      <c r="S341" s="56"/>
      <c r="T341" s="56"/>
      <c r="U341" s="56"/>
      <c r="V341" s="56"/>
      <c r="W341" s="56"/>
      <c r="X341" s="56"/>
      <c r="Y341" s="58"/>
      <c r="Z341" s="58"/>
      <c r="AA341" s="59">
        <v>1369</v>
      </c>
      <c r="AB341" s="65" t="s">
        <v>2819</v>
      </c>
    </row>
    <row r="342" spans="2:28" ht="21.75">
      <c r="B342" s="57">
        <v>336</v>
      </c>
      <c r="C342" s="69" t="s">
        <v>3162</v>
      </c>
      <c r="D342" s="68" t="s">
        <v>3163</v>
      </c>
      <c r="E342" s="68" t="s">
        <v>877</v>
      </c>
      <c r="F342" s="68" t="s">
        <v>870</v>
      </c>
      <c r="G342" s="68" t="s">
        <v>3114</v>
      </c>
      <c r="H342" s="56" t="s">
        <v>3137</v>
      </c>
      <c r="I342" s="58">
        <v>16</v>
      </c>
      <c r="J342" s="58" t="s">
        <v>37</v>
      </c>
      <c r="K342" s="58" t="s">
        <v>40</v>
      </c>
      <c r="L342" s="58" t="str">
        <f t="shared" ref="L342" si="113">VLOOKUP(I342,titel,4,FALSE)</f>
        <v>---</v>
      </c>
      <c r="M342" s="58" t="str">
        <f t="shared" ref="M342" si="114">VLOOKUP(I342,titel,5,FALSE)</f>
        <v>---</v>
      </c>
      <c r="N342" s="56">
        <v>1</v>
      </c>
      <c r="O342" s="58"/>
      <c r="P342" s="58"/>
      <c r="Q342" s="56"/>
      <c r="R342" s="56"/>
      <c r="S342" s="56"/>
      <c r="T342" s="56"/>
      <c r="U342" s="56"/>
      <c r="V342" s="56"/>
      <c r="W342" s="56"/>
      <c r="X342" s="56"/>
      <c r="Y342" s="58"/>
      <c r="Z342" s="58"/>
      <c r="AA342" s="59">
        <v>1370</v>
      </c>
      <c r="AB342" s="65" t="s">
        <v>2821</v>
      </c>
    </row>
    <row r="343" spans="2:28" ht="21.75">
      <c r="B343" s="57">
        <v>337</v>
      </c>
      <c r="C343" s="69" t="s">
        <v>3164</v>
      </c>
      <c r="D343" s="68" t="s">
        <v>1127</v>
      </c>
      <c r="E343" s="68" t="s">
        <v>3170</v>
      </c>
      <c r="F343" s="68" t="s">
        <v>3165</v>
      </c>
      <c r="G343" s="68" t="s">
        <v>3115</v>
      </c>
      <c r="H343" s="56" t="s">
        <v>3137</v>
      </c>
      <c r="I343" s="56">
        <v>16</v>
      </c>
      <c r="J343" s="58" t="str">
        <f t="shared" ref="J343:J344" si="115">VLOOKUP(I343,titel,2,FALSE)</f>
        <v>رمان</v>
      </c>
      <c r="K343" s="58" t="str">
        <f t="shared" ref="K343:K344" si="116">VLOOKUP(I343,titel,3,FALSE)</f>
        <v>تاریخی</v>
      </c>
      <c r="L343" s="58" t="str">
        <f t="shared" ref="L343:L344" si="117">VLOOKUP(I343,titel,4,FALSE)</f>
        <v>---</v>
      </c>
      <c r="M343" s="58" t="str">
        <f t="shared" ref="M343:M344" si="118">VLOOKUP(I343,titel,5,FALSE)</f>
        <v>---</v>
      </c>
      <c r="N343" s="56">
        <v>1</v>
      </c>
      <c r="O343" s="58"/>
      <c r="P343" s="58"/>
      <c r="Q343" s="56"/>
      <c r="R343" s="56"/>
      <c r="S343" s="56"/>
      <c r="T343" s="56"/>
      <c r="U343" s="56"/>
      <c r="V343" s="56"/>
      <c r="W343" s="56"/>
      <c r="X343" s="56"/>
      <c r="Y343" s="58"/>
      <c r="Z343" s="58"/>
      <c r="AA343" s="59">
        <v>1370</v>
      </c>
      <c r="AB343" s="65" t="s">
        <v>3167</v>
      </c>
    </row>
    <row r="344" spans="2:28" ht="21.75">
      <c r="B344" s="57">
        <v>338</v>
      </c>
      <c r="C344" s="69" t="s">
        <v>3168</v>
      </c>
      <c r="D344" s="68" t="s">
        <v>1127</v>
      </c>
      <c r="E344" s="68" t="s">
        <v>3166</v>
      </c>
      <c r="F344" s="68" t="s">
        <v>3169</v>
      </c>
      <c r="G344" s="68" t="s">
        <v>3116</v>
      </c>
      <c r="H344" s="56" t="s">
        <v>3137</v>
      </c>
      <c r="I344" s="56">
        <v>16</v>
      </c>
      <c r="J344" s="58" t="str">
        <f t="shared" si="115"/>
        <v>رمان</v>
      </c>
      <c r="K344" s="58" t="str">
        <f t="shared" si="116"/>
        <v>تاریخی</v>
      </c>
      <c r="L344" s="58" t="str">
        <f t="shared" si="117"/>
        <v>---</v>
      </c>
      <c r="M344" s="58" t="str">
        <f t="shared" si="118"/>
        <v>---</v>
      </c>
      <c r="N344" s="56">
        <v>1</v>
      </c>
      <c r="O344" s="58"/>
      <c r="P344" s="58"/>
      <c r="Q344" s="56"/>
      <c r="R344" s="56"/>
      <c r="S344" s="56"/>
      <c r="T344" s="56"/>
      <c r="U344" s="56"/>
      <c r="V344" s="56"/>
      <c r="W344" s="56"/>
      <c r="X344" s="56"/>
      <c r="Y344" s="58"/>
      <c r="Z344" s="58"/>
      <c r="AA344" s="59">
        <v>1370</v>
      </c>
      <c r="AB344" s="65" t="s">
        <v>2820</v>
      </c>
    </row>
    <row r="345" spans="2:28" ht="21">
      <c r="B345" s="57">
        <v>339</v>
      </c>
      <c r="C345" s="71" t="s">
        <v>858</v>
      </c>
      <c r="D345" s="68" t="s">
        <v>859</v>
      </c>
      <c r="E345" s="68" t="s">
        <v>531</v>
      </c>
      <c r="F345" s="68" t="s">
        <v>860</v>
      </c>
      <c r="G345" s="68" t="s">
        <v>7706</v>
      </c>
      <c r="H345" s="56" t="s">
        <v>4415</v>
      </c>
      <c r="I345" s="56">
        <v>18</v>
      </c>
      <c r="J345" s="58" t="str">
        <f t="shared" ref="J345:J368" si="119">VLOOKUP(I345,titel,2,FALSE)</f>
        <v>رمان</v>
      </c>
      <c r="K345" s="58" t="str">
        <f t="shared" ref="K345:K368" si="120">VLOOKUP(I345,titel,3,FALSE)</f>
        <v>داستانی</v>
      </c>
      <c r="L345" s="58" t="str">
        <f t="shared" ref="L345:L368" si="121">VLOOKUP(I345,titel,4,FALSE)</f>
        <v>سایر</v>
      </c>
      <c r="M345" s="58" t="str">
        <f t="shared" ref="M345:M368" si="122">VLOOKUP(I345,titel,5,FALSE)</f>
        <v>---</v>
      </c>
      <c r="N345" s="56">
        <v>3</v>
      </c>
      <c r="O345" s="58" t="str">
        <f t="shared" si="97"/>
        <v>---</v>
      </c>
      <c r="P345" s="58" t="str">
        <f t="shared" si="98"/>
        <v>---</v>
      </c>
      <c r="Q345" s="56">
        <f t="shared" si="99"/>
        <v>0</v>
      </c>
      <c r="R345" s="56">
        <f t="shared" si="100"/>
        <v>0</v>
      </c>
      <c r="S345" s="56">
        <f t="shared" si="101"/>
        <v>0</v>
      </c>
      <c r="T345" s="56">
        <f t="shared" si="102"/>
        <v>0</v>
      </c>
      <c r="U345" s="56">
        <f t="shared" si="103"/>
        <v>0</v>
      </c>
      <c r="V345" s="56">
        <f t="shared" si="104"/>
        <v>0</v>
      </c>
      <c r="W345" s="56">
        <f t="shared" si="105"/>
        <v>0</v>
      </c>
      <c r="X345" s="56"/>
      <c r="Y345" s="58" t="e">
        <f t="shared" si="106"/>
        <v>#N/A</v>
      </c>
      <c r="Z345" s="58" t="e">
        <f t="shared" si="107"/>
        <v>#N/A</v>
      </c>
      <c r="AA345" s="59">
        <v>1391</v>
      </c>
      <c r="AB345" s="65" t="s">
        <v>2818</v>
      </c>
    </row>
    <row r="346" spans="2:28" ht="21.75">
      <c r="B346" s="57">
        <v>340</v>
      </c>
      <c r="C346" s="69" t="s">
        <v>861</v>
      </c>
      <c r="D346" s="68" t="s">
        <v>862</v>
      </c>
      <c r="E346" s="68" t="s">
        <v>531</v>
      </c>
      <c r="F346" s="68" t="s">
        <v>863</v>
      </c>
      <c r="G346" s="68" t="s">
        <v>7707</v>
      </c>
      <c r="H346" s="56" t="s">
        <v>4415</v>
      </c>
      <c r="I346" s="56">
        <v>18</v>
      </c>
      <c r="J346" s="58" t="str">
        <f t="shared" si="119"/>
        <v>رمان</v>
      </c>
      <c r="K346" s="58" t="str">
        <f t="shared" si="120"/>
        <v>داستانی</v>
      </c>
      <c r="L346" s="58" t="str">
        <f t="shared" si="121"/>
        <v>سایر</v>
      </c>
      <c r="M346" s="58" t="str">
        <f t="shared" si="122"/>
        <v>---</v>
      </c>
      <c r="N346" s="56">
        <v>3</v>
      </c>
      <c r="O346" s="58" t="str">
        <f t="shared" si="97"/>
        <v>*</v>
      </c>
      <c r="P346" s="58" t="str">
        <f t="shared" si="98"/>
        <v>---</v>
      </c>
      <c r="Q346" s="56">
        <f t="shared" si="99"/>
        <v>0</v>
      </c>
      <c r="R346" s="56">
        <f t="shared" si="100"/>
        <v>0</v>
      </c>
      <c r="S346" s="56">
        <f t="shared" si="101"/>
        <v>0</v>
      </c>
      <c r="T346" s="56">
        <f t="shared" si="102"/>
        <v>0</v>
      </c>
      <c r="U346" s="56">
        <f t="shared" si="103"/>
        <v>0</v>
      </c>
      <c r="V346" s="56">
        <f t="shared" si="104"/>
        <v>0</v>
      </c>
      <c r="W346" s="56">
        <f t="shared" si="105"/>
        <v>0</v>
      </c>
      <c r="X346" s="56"/>
      <c r="Y346" s="58" t="e">
        <f t="shared" si="106"/>
        <v>#N/A</v>
      </c>
      <c r="Z346" s="58" t="e">
        <f t="shared" si="107"/>
        <v>#N/A</v>
      </c>
      <c r="AA346" s="59">
        <v>1391</v>
      </c>
      <c r="AB346" s="65" t="s">
        <v>2818</v>
      </c>
    </row>
    <row r="347" spans="2:28" ht="21.75">
      <c r="B347" s="57">
        <v>341</v>
      </c>
      <c r="C347" s="69" t="s">
        <v>864</v>
      </c>
      <c r="D347" s="68" t="s">
        <v>859</v>
      </c>
      <c r="E347" s="68" t="s">
        <v>531</v>
      </c>
      <c r="F347" s="68" t="s">
        <v>860</v>
      </c>
      <c r="G347" s="68" t="s">
        <v>7708</v>
      </c>
      <c r="H347" s="56" t="s">
        <v>4415</v>
      </c>
      <c r="I347" s="56">
        <v>18</v>
      </c>
      <c r="J347" s="58" t="str">
        <f t="shared" si="119"/>
        <v>رمان</v>
      </c>
      <c r="K347" s="58" t="str">
        <f t="shared" si="120"/>
        <v>داستانی</v>
      </c>
      <c r="L347" s="58" t="str">
        <f t="shared" si="121"/>
        <v>سایر</v>
      </c>
      <c r="M347" s="58" t="str">
        <f t="shared" si="122"/>
        <v>---</v>
      </c>
      <c r="N347" s="56">
        <v>3</v>
      </c>
      <c r="O347" s="58" t="str">
        <f t="shared" si="97"/>
        <v>*</v>
      </c>
      <c r="P347" s="58" t="str">
        <f t="shared" si="98"/>
        <v>---</v>
      </c>
      <c r="Q347" s="56">
        <f t="shared" si="99"/>
        <v>0</v>
      </c>
      <c r="R347" s="56">
        <f t="shared" si="100"/>
        <v>0</v>
      </c>
      <c r="S347" s="56">
        <f t="shared" si="101"/>
        <v>0</v>
      </c>
      <c r="T347" s="56">
        <f t="shared" si="102"/>
        <v>0</v>
      </c>
      <c r="U347" s="56">
        <f t="shared" si="103"/>
        <v>0</v>
      </c>
      <c r="V347" s="56">
        <f t="shared" si="104"/>
        <v>0</v>
      </c>
      <c r="W347" s="56">
        <f t="shared" si="105"/>
        <v>0</v>
      </c>
      <c r="X347" s="56"/>
      <c r="Y347" s="58" t="e">
        <f t="shared" si="106"/>
        <v>#N/A</v>
      </c>
      <c r="Z347" s="58" t="e">
        <f t="shared" si="107"/>
        <v>#N/A</v>
      </c>
      <c r="AA347" s="59">
        <v>1391</v>
      </c>
      <c r="AB347" s="65" t="s">
        <v>2818</v>
      </c>
    </row>
    <row r="348" spans="2:28" ht="21.75">
      <c r="B348" s="57">
        <v>342</v>
      </c>
      <c r="C348" s="69" t="s">
        <v>865</v>
      </c>
      <c r="D348" s="68" t="s">
        <v>866</v>
      </c>
      <c r="E348" s="68" t="s">
        <v>531</v>
      </c>
      <c r="F348" s="68" t="s">
        <v>863</v>
      </c>
      <c r="G348" s="68" t="s">
        <v>7722</v>
      </c>
      <c r="H348" s="56" t="s">
        <v>4565</v>
      </c>
      <c r="I348" s="56">
        <v>18</v>
      </c>
      <c r="J348" s="58" t="str">
        <f t="shared" si="119"/>
        <v>رمان</v>
      </c>
      <c r="K348" s="58" t="str">
        <f t="shared" si="120"/>
        <v>داستانی</v>
      </c>
      <c r="L348" s="58" t="str">
        <f t="shared" si="121"/>
        <v>سایر</v>
      </c>
      <c r="M348" s="58" t="str">
        <f t="shared" si="122"/>
        <v>---</v>
      </c>
      <c r="N348" s="56">
        <v>1</v>
      </c>
      <c r="O348" s="58" t="str">
        <f t="shared" si="97"/>
        <v>---</v>
      </c>
      <c r="P348" s="58" t="str">
        <f t="shared" si="98"/>
        <v>---</v>
      </c>
      <c r="Q348" s="56" t="str">
        <f t="shared" si="99"/>
        <v>---</v>
      </c>
      <c r="R348" s="56" t="str">
        <f t="shared" si="100"/>
        <v>---</v>
      </c>
      <c r="S348" s="56" t="str">
        <f t="shared" si="101"/>
        <v>---</v>
      </c>
      <c r="T348" s="56" t="str">
        <f t="shared" si="102"/>
        <v>---</v>
      </c>
      <c r="U348" s="56" t="str">
        <f t="shared" si="103"/>
        <v>---</v>
      </c>
      <c r="V348" s="56" t="str">
        <f t="shared" si="104"/>
        <v>---</v>
      </c>
      <c r="W348" s="56" t="str">
        <f t="shared" si="105"/>
        <v>---</v>
      </c>
      <c r="X348" s="56"/>
      <c r="Y348" s="58" t="e">
        <f t="shared" si="106"/>
        <v>#N/A</v>
      </c>
      <c r="Z348" s="58" t="e">
        <f t="shared" si="107"/>
        <v>#N/A</v>
      </c>
      <c r="AA348" s="59">
        <v>1391</v>
      </c>
      <c r="AB348" s="65" t="s">
        <v>2818</v>
      </c>
    </row>
    <row r="349" spans="2:28" ht="21.75">
      <c r="B349" s="57">
        <v>343</v>
      </c>
      <c r="C349" s="69" t="s">
        <v>867</v>
      </c>
      <c r="D349" s="68" t="s">
        <v>868</v>
      </c>
      <c r="E349" s="68" t="s">
        <v>869</v>
      </c>
      <c r="F349" s="68" t="s">
        <v>870</v>
      </c>
      <c r="G349" s="68" t="s">
        <v>7710</v>
      </c>
      <c r="H349" s="56" t="s">
        <v>4565</v>
      </c>
      <c r="I349" s="56">
        <v>18</v>
      </c>
      <c r="J349" s="58" t="str">
        <f t="shared" si="119"/>
        <v>رمان</v>
      </c>
      <c r="K349" s="58" t="str">
        <f t="shared" si="120"/>
        <v>داستانی</v>
      </c>
      <c r="L349" s="58" t="str">
        <f t="shared" si="121"/>
        <v>سایر</v>
      </c>
      <c r="M349" s="58" t="str">
        <f t="shared" si="122"/>
        <v>---</v>
      </c>
      <c r="N349" s="56">
        <v>1</v>
      </c>
      <c r="O349" s="58" t="str">
        <f t="shared" ref="O349:O380" si="123">VLOOKUP($N378,qwert,2,FALSE)</f>
        <v>*</v>
      </c>
      <c r="P349" s="58" t="str">
        <f t="shared" ref="P349:P380" si="124">VLOOKUP($N349,qwert1,3,FALSE)</f>
        <v>---</v>
      </c>
      <c r="Q349" s="56" t="str">
        <f t="shared" ref="Q349:Q380" si="125">VLOOKUP($N349,qwert1,4,FALSE)</f>
        <v>---</v>
      </c>
      <c r="R349" s="56" t="str">
        <f t="shared" ref="R349:R380" si="126">VLOOKUP($N349,qwert1,5,FALSE)</f>
        <v>---</v>
      </c>
      <c r="S349" s="56" t="str">
        <f t="shared" ref="S349:S380" si="127">VLOOKUP($N349,qwert1,6,FALSE)</f>
        <v>---</v>
      </c>
      <c r="T349" s="56" t="str">
        <f t="shared" ref="T349:T380" si="128">VLOOKUP($N349,qwert1,7,FALSE)</f>
        <v>---</v>
      </c>
      <c r="U349" s="56" t="str">
        <f t="shared" ref="U349:U380" si="129">VLOOKUP($N349,qwert1,8,FALSE)</f>
        <v>---</v>
      </c>
      <c r="V349" s="56" t="str">
        <f t="shared" ref="V349:V380" si="130">VLOOKUP($N349,qwert1,9,FALSE)</f>
        <v>---</v>
      </c>
      <c r="W349" s="56" t="str">
        <f t="shared" ref="W349:W380" si="131">VLOOKUP($N349,qwert1,10,FALSE)</f>
        <v>---</v>
      </c>
      <c r="X349" s="56"/>
      <c r="Y349" s="58" t="e">
        <f t="shared" ref="Y349:Y412" si="132">VLOOKUP(X349,qwer,2,FALSE)</f>
        <v>#N/A</v>
      </c>
      <c r="Z349" s="58" t="e">
        <f t="shared" ref="Z349:Z412" si="133">VLOOKUP(X349,qwer,3,FALSE)</f>
        <v>#N/A</v>
      </c>
      <c r="AA349" s="59">
        <v>1387</v>
      </c>
      <c r="AB349" s="65" t="s">
        <v>2829</v>
      </c>
    </row>
    <row r="350" spans="2:28" ht="21.75">
      <c r="B350" s="57">
        <v>344</v>
      </c>
      <c r="C350" s="69" t="s">
        <v>871</v>
      </c>
      <c r="D350" s="68" t="s">
        <v>872</v>
      </c>
      <c r="E350" s="68" t="s">
        <v>873</v>
      </c>
      <c r="F350" s="68" t="s">
        <v>874</v>
      </c>
      <c r="G350" s="68" t="s">
        <v>7711</v>
      </c>
      <c r="H350" s="56" t="s">
        <v>4565</v>
      </c>
      <c r="I350" s="56">
        <v>18</v>
      </c>
      <c r="J350" s="58" t="str">
        <f t="shared" si="119"/>
        <v>رمان</v>
      </c>
      <c r="K350" s="58" t="str">
        <f t="shared" si="120"/>
        <v>داستانی</v>
      </c>
      <c r="L350" s="58" t="str">
        <f t="shared" si="121"/>
        <v>سایر</v>
      </c>
      <c r="M350" s="58" t="str">
        <f t="shared" si="122"/>
        <v>---</v>
      </c>
      <c r="N350" s="56">
        <v>3</v>
      </c>
      <c r="O350" s="58" t="str">
        <f t="shared" si="123"/>
        <v>*</v>
      </c>
      <c r="P350" s="58" t="str">
        <f t="shared" si="124"/>
        <v>---</v>
      </c>
      <c r="Q350" s="56">
        <f t="shared" si="125"/>
        <v>0</v>
      </c>
      <c r="R350" s="56">
        <f t="shared" si="126"/>
        <v>0</v>
      </c>
      <c r="S350" s="56">
        <f t="shared" si="127"/>
        <v>0</v>
      </c>
      <c r="T350" s="56">
        <f t="shared" si="128"/>
        <v>0</v>
      </c>
      <c r="U350" s="56">
        <f t="shared" si="129"/>
        <v>0</v>
      </c>
      <c r="V350" s="56">
        <f t="shared" si="130"/>
        <v>0</v>
      </c>
      <c r="W350" s="56">
        <f t="shared" si="131"/>
        <v>0</v>
      </c>
      <c r="X350" s="56"/>
      <c r="Y350" s="58" t="e">
        <f t="shared" si="132"/>
        <v>#N/A</v>
      </c>
      <c r="Z350" s="58" t="e">
        <f t="shared" si="133"/>
        <v>#N/A</v>
      </c>
      <c r="AA350" s="59">
        <v>1390</v>
      </c>
      <c r="AB350" s="65" t="s">
        <v>2818</v>
      </c>
    </row>
    <row r="351" spans="2:28" ht="21.75">
      <c r="B351" s="57">
        <v>345</v>
      </c>
      <c r="C351" s="69" t="s">
        <v>875</v>
      </c>
      <c r="D351" s="68" t="s">
        <v>876</v>
      </c>
      <c r="E351" s="68" t="s">
        <v>877</v>
      </c>
      <c r="F351" s="68" t="s">
        <v>878</v>
      </c>
      <c r="G351" s="68" t="s">
        <v>7712</v>
      </c>
      <c r="H351" s="56" t="s">
        <v>4565</v>
      </c>
      <c r="I351" s="56">
        <v>18</v>
      </c>
      <c r="J351" s="58" t="str">
        <f t="shared" si="119"/>
        <v>رمان</v>
      </c>
      <c r="K351" s="58" t="str">
        <f t="shared" si="120"/>
        <v>داستانی</v>
      </c>
      <c r="L351" s="58" t="str">
        <f t="shared" si="121"/>
        <v>سایر</v>
      </c>
      <c r="M351" s="58" t="str">
        <f t="shared" si="122"/>
        <v>---</v>
      </c>
      <c r="N351" s="56">
        <v>1</v>
      </c>
      <c r="O351" s="58" t="str">
        <f t="shared" si="123"/>
        <v>*</v>
      </c>
      <c r="P351" s="58" t="str">
        <f t="shared" si="124"/>
        <v>---</v>
      </c>
      <c r="Q351" s="56" t="str">
        <f t="shared" si="125"/>
        <v>---</v>
      </c>
      <c r="R351" s="56" t="str">
        <f t="shared" si="126"/>
        <v>---</v>
      </c>
      <c r="S351" s="56" t="str">
        <f t="shared" si="127"/>
        <v>---</v>
      </c>
      <c r="T351" s="56" t="str">
        <f t="shared" si="128"/>
        <v>---</v>
      </c>
      <c r="U351" s="56" t="str">
        <f t="shared" si="129"/>
        <v>---</v>
      </c>
      <c r="V351" s="56" t="str">
        <f t="shared" si="130"/>
        <v>---</v>
      </c>
      <c r="W351" s="56" t="str">
        <f t="shared" si="131"/>
        <v>---</v>
      </c>
      <c r="X351" s="56"/>
      <c r="Y351" s="58" t="e">
        <f t="shared" si="132"/>
        <v>#N/A</v>
      </c>
      <c r="Z351" s="58" t="e">
        <f t="shared" si="133"/>
        <v>#N/A</v>
      </c>
      <c r="AA351" s="59">
        <v>1390</v>
      </c>
      <c r="AB351" s="65" t="s">
        <v>2818</v>
      </c>
    </row>
    <row r="352" spans="2:28" ht="21.75">
      <c r="B352" s="57">
        <v>346</v>
      </c>
      <c r="C352" s="69" t="s">
        <v>4726</v>
      </c>
      <c r="D352" s="68" t="s">
        <v>879</v>
      </c>
      <c r="E352" s="68" t="s">
        <v>877</v>
      </c>
      <c r="F352" s="68" t="s">
        <v>878</v>
      </c>
      <c r="G352" s="68" t="s">
        <v>7713</v>
      </c>
      <c r="H352" s="56" t="s">
        <v>4565</v>
      </c>
      <c r="I352" s="56">
        <v>18</v>
      </c>
      <c r="J352" s="58" t="str">
        <f t="shared" si="119"/>
        <v>رمان</v>
      </c>
      <c r="K352" s="58" t="str">
        <f t="shared" si="120"/>
        <v>داستانی</v>
      </c>
      <c r="L352" s="58" t="str">
        <f t="shared" si="121"/>
        <v>سایر</v>
      </c>
      <c r="M352" s="58" t="str">
        <f t="shared" si="122"/>
        <v>---</v>
      </c>
      <c r="N352" s="56">
        <v>1</v>
      </c>
      <c r="O352" s="58" t="str">
        <f t="shared" si="123"/>
        <v>*</v>
      </c>
      <c r="P352" s="58" t="str">
        <f t="shared" si="124"/>
        <v>---</v>
      </c>
      <c r="Q352" s="56" t="str">
        <f t="shared" si="125"/>
        <v>---</v>
      </c>
      <c r="R352" s="56" t="str">
        <f t="shared" si="126"/>
        <v>---</v>
      </c>
      <c r="S352" s="56" t="str">
        <f t="shared" si="127"/>
        <v>---</v>
      </c>
      <c r="T352" s="56" t="str">
        <f t="shared" si="128"/>
        <v>---</v>
      </c>
      <c r="U352" s="56" t="str">
        <f t="shared" si="129"/>
        <v>---</v>
      </c>
      <c r="V352" s="56" t="str">
        <f t="shared" si="130"/>
        <v>---</v>
      </c>
      <c r="W352" s="56" t="str">
        <f t="shared" si="131"/>
        <v>---</v>
      </c>
      <c r="X352" s="56"/>
      <c r="Y352" s="58" t="e">
        <f t="shared" si="132"/>
        <v>#N/A</v>
      </c>
      <c r="Z352" s="58" t="e">
        <f t="shared" si="133"/>
        <v>#N/A</v>
      </c>
      <c r="AA352" s="59">
        <v>1390</v>
      </c>
      <c r="AB352" s="65" t="s">
        <v>2818</v>
      </c>
    </row>
    <row r="353" spans="2:28" ht="21.75">
      <c r="B353" s="57">
        <v>347</v>
      </c>
      <c r="C353" s="69" t="s">
        <v>880</v>
      </c>
      <c r="D353" s="68" t="s">
        <v>881</v>
      </c>
      <c r="E353" s="68" t="s">
        <v>531</v>
      </c>
      <c r="F353" s="68" t="s">
        <v>860</v>
      </c>
      <c r="G353" s="68" t="s">
        <v>7714</v>
      </c>
      <c r="H353" s="56" t="s">
        <v>4565</v>
      </c>
      <c r="I353" s="56">
        <v>18</v>
      </c>
      <c r="J353" s="58" t="str">
        <f t="shared" si="119"/>
        <v>رمان</v>
      </c>
      <c r="K353" s="58" t="str">
        <f t="shared" si="120"/>
        <v>داستانی</v>
      </c>
      <c r="L353" s="58" t="str">
        <f t="shared" si="121"/>
        <v>سایر</v>
      </c>
      <c r="M353" s="58" t="str">
        <f t="shared" si="122"/>
        <v>---</v>
      </c>
      <c r="N353" s="56">
        <v>1</v>
      </c>
      <c r="O353" s="58" t="str">
        <f t="shared" si="123"/>
        <v>*</v>
      </c>
      <c r="P353" s="58" t="str">
        <f t="shared" si="124"/>
        <v>---</v>
      </c>
      <c r="Q353" s="56" t="str">
        <f t="shared" si="125"/>
        <v>---</v>
      </c>
      <c r="R353" s="56" t="str">
        <f t="shared" si="126"/>
        <v>---</v>
      </c>
      <c r="S353" s="56" t="str">
        <f t="shared" si="127"/>
        <v>---</v>
      </c>
      <c r="T353" s="56" t="str">
        <f t="shared" si="128"/>
        <v>---</v>
      </c>
      <c r="U353" s="56" t="str">
        <f t="shared" si="129"/>
        <v>---</v>
      </c>
      <c r="V353" s="56" t="str">
        <f t="shared" si="130"/>
        <v>---</v>
      </c>
      <c r="W353" s="56" t="str">
        <f t="shared" si="131"/>
        <v>---</v>
      </c>
      <c r="X353" s="56"/>
      <c r="Y353" s="58" t="e">
        <f t="shared" si="132"/>
        <v>#N/A</v>
      </c>
      <c r="Z353" s="58" t="e">
        <f t="shared" si="133"/>
        <v>#N/A</v>
      </c>
      <c r="AA353" s="59">
        <v>13901</v>
      </c>
      <c r="AB353" s="65" t="s">
        <v>2819</v>
      </c>
    </row>
    <row r="354" spans="2:28" ht="21.75">
      <c r="B354" s="57">
        <v>348</v>
      </c>
      <c r="C354" s="69" t="s">
        <v>882</v>
      </c>
      <c r="D354" s="68" t="s">
        <v>883</v>
      </c>
      <c r="E354" s="68" t="s">
        <v>884</v>
      </c>
      <c r="F354" s="68" t="s">
        <v>863</v>
      </c>
      <c r="G354" s="68" t="s">
        <v>7715</v>
      </c>
      <c r="H354" s="56" t="s">
        <v>4565</v>
      </c>
      <c r="I354" s="56">
        <v>18</v>
      </c>
      <c r="J354" s="58" t="str">
        <f t="shared" si="119"/>
        <v>رمان</v>
      </c>
      <c r="K354" s="58" t="str">
        <f t="shared" si="120"/>
        <v>داستانی</v>
      </c>
      <c r="L354" s="58" t="str">
        <f t="shared" si="121"/>
        <v>سایر</v>
      </c>
      <c r="M354" s="58" t="str">
        <f t="shared" si="122"/>
        <v>---</v>
      </c>
      <c r="N354" s="56">
        <v>1</v>
      </c>
      <c r="O354" s="58" t="str">
        <f t="shared" si="123"/>
        <v>*</v>
      </c>
      <c r="P354" s="58" t="str">
        <f t="shared" si="124"/>
        <v>---</v>
      </c>
      <c r="Q354" s="56" t="str">
        <f t="shared" si="125"/>
        <v>---</v>
      </c>
      <c r="R354" s="56" t="str">
        <f t="shared" si="126"/>
        <v>---</v>
      </c>
      <c r="S354" s="56" t="str">
        <f t="shared" si="127"/>
        <v>---</v>
      </c>
      <c r="T354" s="56" t="str">
        <f t="shared" si="128"/>
        <v>---</v>
      </c>
      <c r="U354" s="56" t="str">
        <f t="shared" si="129"/>
        <v>---</v>
      </c>
      <c r="V354" s="56" t="str">
        <f t="shared" si="130"/>
        <v>---</v>
      </c>
      <c r="W354" s="56" t="str">
        <f t="shared" si="131"/>
        <v>---</v>
      </c>
      <c r="X354" s="56"/>
      <c r="Y354" s="58" t="e">
        <f t="shared" si="132"/>
        <v>#N/A</v>
      </c>
      <c r="Z354" s="58" t="e">
        <f t="shared" si="133"/>
        <v>#N/A</v>
      </c>
      <c r="AA354" s="59">
        <v>1389</v>
      </c>
      <c r="AB354" s="65" t="s">
        <v>2818</v>
      </c>
    </row>
    <row r="355" spans="2:28" ht="21.75">
      <c r="B355" s="57">
        <v>349</v>
      </c>
      <c r="C355" s="69" t="s">
        <v>885</v>
      </c>
      <c r="D355" s="74" t="s">
        <v>886</v>
      </c>
      <c r="E355" s="68" t="s">
        <v>531</v>
      </c>
      <c r="F355" s="68" t="s">
        <v>887</v>
      </c>
      <c r="G355" s="68" t="s">
        <v>7716</v>
      </c>
      <c r="H355" s="56" t="s">
        <v>4565</v>
      </c>
      <c r="I355" s="56">
        <v>18</v>
      </c>
      <c r="J355" s="58" t="str">
        <f t="shared" si="119"/>
        <v>رمان</v>
      </c>
      <c r="K355" s="58" t="str">
        <f t="shared" si="120"/>
        <v>داستانی</v>
      </c>
      <c r="L355" s="58" t="str">
        <f t="shared" si="121"/>
        <v>سایر</v>
      </c>
      <c r="M355" s="58" t="str">
        <f t="shared" si="122"/>
        <v>---</v>
      </c>
      <c r="N355" s="56">
        <v>1</v>
      </c>
      <c r="O355" s="58" t="str">
        <f t="shared" si="123"/>
        <v>*</v>
      </c>
      <c r="P355" s="58" t="str">
        <f t="shared" si="124"/>
        <v>---</v>
      </c>
      <c r="Q355" s="56" t="str">
        <f t="shared" si="125"/>
        <v>---</v>
      </c>
      <c r="R355" s="56" t="str">
        <f t="shared" si="126"/>
        <v>---</v>
      </c>
      <c r="S355" s="56" t="str">
        <f t="shared" si="127"/>
        <v>---</v>
      </c>
      <c r="T355" s="56" t="str">
        <f t="shared" si="128"/>
        <v>---</v>
      </c>
      <c r="U355" s="56" t="str">
        <f t="shared" si="129"/>
        <v>---</v>
      </c>
      <c r="V355" s="56" t="str">
        <f t="shared" si="130"/>
        <v>---</v>
      </c>
      <c r="W355" s="56" t="str">
        <f t="shared" si="131"/>
        <v>---</v>
      </c>
      <c r="X355" s="56"/>
      <c r="Y355" s="58" t="e">
        <f t="shared" si="132"/>
        <v>#N/A</v>
      </c>
      <c r="Z355" s="58" t="e">
        <f t="shared" si="133"/>
        <v>#N/A</v>
      </c>
      <c r="AA355" s="59">
        <v>1391</v>
      </c>
      <c r="AB355" s="65" t="s">
        <v>2818</v>
      </c>
    </row>
    <row r="356" spans="2:28" ht="21.75">
      <c r="B356" s="57">
        <v>350</v>
      </c>
      <c r="C356" s="69" t="s">
        <v>888</v>
      </c>
      <c r="D356" s="68" t="s">
        <v>859</v>
      </c>
      <c r="E356" s="68" t="s">
        <v>531</v>
      </c>
      <c r="F356" s="68" t="s">
        <v>863</v>
      </c>
      <c r="G356" s="68" t="s">
        <v>7723</v>
      </c>
      <c r="H356" s="56" t="s">
        <v>4565</v>
      </c>
      <c r="I356" s="56">
        <v>18</v>
      </c>
      <c r="J356" s="58" t="str">
        <f t="shared" si="119"/>
        <v>رمان</v>
      </c>
      <c r="K356" s="58" t="str">
        <f t="shared" si="120"/>
        <v>داستانی</v>
      </c>
      <c r="L356" s="58" t="str">
        <f t="shared" si="121"/>
        <v>سایر</v>
      </c>
      <c r="M356" s="58" t="str">
        <f t="shared" si="122"/>
        <v>---</v>
      </c>
      <c r="N356" s="56">
        <v>1</v>
      </c>
      <c r="O356" s="58" t="str">
        <f t="shared" si="123"/>
        <v>*</v>
      </c>
      <c r="P356" s="58" t="str">
        <f t="shared" si="124"/>
        <v>---</v>
      </c>
      <c r="Q356" s="56" t="str">
        <f t="shared" si="125"/>
        <v>---</v>
      </c>
      <c r="R356" s="56" t="str">
        <f t="shared" si="126"/>
        <v>---</v>
      </c>
      <c r="S356" s="56" t="str">
        <f t="shared" si="127"/>
        <v>---</v>
      </c>
      <c r="T356" s="56" t="str">
        <f t="shared" si="128"/>
        <v>---</v>
      </c>
      <c r="U356" s="56" t="str">
        <f t="shared" si="129"/>
        <v>---</v>
      </c>
      <c r="V356" s="56" t="str">
        <f t="shared" si="130"/>
        <v>---</v>
      </c>
      <c r="W356" s="56" t="str">
        <f t="shared" si="131"/>
        <v>---</v>
      </c>
      <c r="X356" s="56"/>
      <c r="Y356" s="58" t="e">
        <f t="shared" si="132"/>
        <v>#N/A</v>
      </c>
      <c r="Z356" s="58" t="e">
        <f t="shared" si="133"/>
        <v>#N/A</v>
      </c>
      <c r="AA356" s="59">
        <v>1384</v>
      </c>
      <c r="AB356" s="65" t="s">
        <v>4403</v>
      </c>
    </row>
    <row r="357" spans="2:28" ht="21.75">
      <c r="B357" s="57">
        <v>351</v>
      </c>
      <c r="C357" s="69" t="s">
        <v>889</v>
      </c>
      <c r="D357" s="68" t="s">
        <v>890</v>
      </c>
      <c r="E357" s="68" t="s">
        <v>531</v>
      </c>
      <c r="F357" s="68" t="s">
        <v>863</v>
      </c>
      <c r="G357" s="68" t="s">
        <v>7724</v>
      </c>
      <c r="H357" s="56" t="s">
        <v>4565</v>
      </c>
      <c r="I357" s="56">
        <v>18</v>
      </c>
      <c r="J357" s="58" t="str">
        <f t="shared" si="119"/>
        <v>رمان</v>
      </c>
      <c r="K357" s="58" t="str">
        <f t="shared" si="120"/>
        <v>داستانی</v>
      </c>
      <c r="L357" s="58" t="str">
        <f t="shared" si="121"/>
        <v>سایر</v>
      </c>
      <c r="M357" s="58" t="str">
        <f t="shared" si="122"/>
        <v>---</v>
      </c>
      <c r="N357" s="56">
        <v>1</v>
      </c>
      <c r="O357" s="58" t="str">
        <f t="shared" si="123"/>
        <v>*</v>
      </c>
      <c r="P357" s="58" t="str">
        <f t="shared" si="124"/>
        <v>---</v>
      </c>
      <c r="Q357" s="56" t="str">
        <f t="shared" si="125"/>
        <v>---</v>
      </c>
      <c r="R357" s="56" t="str">
        <f t="shared" si="126"/>
        <v>---</v>
      </c>
      <c r="S357" s="56" t="str">
        <f t="shared" si="127"/>
        <v>---</v>
      </c>
      <c r="T357" s="56" t="str">
        <f t="shared" si="128"/>
        <v>---</v>
      </c>
      <c r="U357" s="56" t="str">
        <f t="shared" si="129"/>
        <v>---</v>
      </c>
      <c r="V357" s="56" t="str">
        <f t="shared" si="130"/>
        <v>---</v>
      </c>
      <c r="W357" s="56" t="str">
        <f t="shared" si="131"/>
        <v>---</v>
      </c>
      <c r="X357" s="56"/>
      <c r="Y357" s="58" t="e">
        <f t="shared" si="132"/>
        <v>#N/A</v>
      </c>
      <c r="Z357" s="58" t="e">
        <f t="shared" si="133"/>
        <v>#N/A</v>
      </c>
      <c r="AA357" s="59">
        <v>1389</v>
      </c>
      <c r="AB357" s="65" t="s">
        <v>2817</v>
      </c>
    </row>
    <row r="358" spans="2:28" ht="21.75">
      <c r="B358" s="57">
        <v>352</v>
      </c>
      <c r="C358" s="69" t="s">
        <v>891</v>
      </c>
      <c r="D358" s="68" t="s">
        <v>892</v>
      </c>
      <c r="E358" s="68" t="s">
        <v>531</v>
      </c>
      <c r="F358" s="68" t="s">
        <v>863</v>
      </c>
      <c r="G358" s="68" t="s">
        <v>7709</v>
      </c>
      <c r="H358" s="56" t="s">
        <v>4565</v>
      </c>
      <c r="I358" s="56">
        <v>18</v>
      </c>
      <c r="J358" s="58" t="str">
        <f t="shared" si="119"/>
        <v>رمان</v>
      </c>
      <c r="K358" s="58" t="str">
        <f t="shared" si="120"/>
        <v>داستانی</v>
      </c>
      <c r="L358" s="58" t="str">
        <f t="shared" si="121"/>
        <v>سایر</v>
      </c>
      <c r="M358" s="58" t="str">
        <f t="shared" si="122"/>
        <v>---</v>
      </c>
      <c r="N358" s="56">
        <v>1</v>
      </c>
      <c r="O358" s="58" t="str">
        <f t="shared" si="123"/>
        <v>*</v>
      </c>
      <c r="P358" s="58" t="str">
        <f t="shared" si="124"/>
        <v>---</v>
      </c>
      <c r="Q358" s="56" t="str">
        <f t="shared" si="125"/>
        <v>---</v>
      </c>
      <c r="R358" s="56" t="str">
        <f t="shared" si="126"/>
        <v>---</v>
      </c>
      <c r="S358" s="56" t="str">
        <f t="shared" si="127"/>
        <v>---</v>
      </c>
      <c r="T358" s="56" t="str">
        <f t="shared" si="128"/>
        <v>---</v>
      </c>
      <c r="U358" s="56" t="str">
        <f t="shared" si="129"/>
        <v>---</v>
      </c>
      <c r="V358" s="56" t="str">
        <f t="shared" si="130"/>
        <v>---</v>
      </c>
      <c r="W358" s="56" t="str">
        <f t="shared" si="131"/>
        <v>---</v>
      </c>
      <c r="X358" s="56"/>
      <c r="Y358" s="58" t="e">
        <f t="shared" si="132"/>
        <v>#N/A</v>
      </c>
      <c r="Z358" s="58" t="e">
        <f t="shared" si="133"/>
        <v>#N/A</v>
      </c>
      <c r="AA358" s="59">
        <v>1390</v>
      </c>
      <c r="AB358" s="65" t="s">
        <v>2817</v>
      </c>
    </row>
    <row r="359" spans="2:28" ht="21.75">
      <c r="B359" s="57">
        <v>353</v>
      </c>
      <c r="C359" s="69" t="s">
        <v>893</v>
      </c>
      <c r="D359" s="68" t="s">
        <v>894</v>
      </c>
      <c r="E359" s="68" t="s">
        <v>877</v>
      </c>
      <c r="F359" s="68" t="s">
        <v>774</v>
      </c>
      <c r="G359" s="68" t="s">
        <v>7717</v>
      </c>
      <c r="H359" s="56" t="s">
        <v>4565</v>
      </c>
      <c r="I359" s="56">
        <v>18</v>
      </c>
      <c r="J359" s="58" t="str">
        <f t="shared" si="119"/>
        <v>رمان</v>
      </c>
      <c r="K359" s="58" t="str">
        <f t="shared" si="120"/>
        <v>داستانی</v>
      </c>
      <c r="L359" s="58" t="str">
        <f t="shared" si="121"/>
        <v>سایر</v>
      </c>
      <c r="M359" s="58" t="str">
        <f t="shared" si="122"/>
        <v>---</v>
      </c>
      <c r="N359" s="56">
        <v>1</v>
      </c>
      <c r="O359" s="58" t="str">
        <f t="shared" si="123"/>
        <v>*</v>
      </c>
      <c r="P359" s="58" t="str">
        <f t="shared" si="124"/>
        <v>---</v>
      </c>
      <c r="Q359" s="56" t="str">
        <f t="shared" si="125"/>
        <v>---</v>
      </c>
      <c r="R359" s="56" t="str">
        <f t="shared" si="126"/>
        <v>---</v>
      </c>
      <c r="S359" s="56" t="str">
        <f t="shared" si="127"/>
        <v>---</v>
      </c>
      <c r="T359" s="56" t="str">
        <f t="shared" si="128"/>
        <v>---</v>
      </c>
      <c r="U359" s="56" t="str">
        <f t="shared" si="129"/>
        <v>---</v>
      </c>
      <c r="V359" s="56" t="str">
        <f t="shared" si="130"/>
        <v>---</v>
      </c>
      <c r="W359" s="56" t="str">
        <f t="shared" si="131"/>
        <v>---</v>
      </c>
      <c r="X359" s="56"/>
      <c r="Y359" s="58" t="e">
        <f t="shared" si="132"/>
        <v>#N/A</v>
      </c>
      <c r="Z359" s="58" t="e">
        <f t="shared" si="133"/>
        <v>#N/A</v>
      </c>
      <c r="AA359" s="59">
        <v>1389</v>
      </c>
      <c r="AB359" s="65" t="s">
        <v>2819</v>
      </c>
    </row>
    <row r="360" spans="2:28" ht="21.75">
      <c r="B360" s="57">
        <v>354</v>
      </c>
      <c r="C360" s="69" t="s">
        <v>895</v>
      </c>
      <c r="D360" s="68" t="s">
        <v>862</v>
      </c>
      <c r="E360" s="68" t="s">
        <v>531</v>
      </c>
      <c r="F360" s="68" t="s">
        <v>896</v>
      </c>
      <c r="G360" s="68" t="s">
        <v>7718</v>
      </c>
      <c r="H360" s="56" t="s">
        <v>4565</v>
      </c>
      <c r="I360" s="56">
        <v>18</v>
      </c>
      <c r="J360" s="58" t="str">
        <f t="shared" si="119"/>
        <v>رمان</v>
      </c>
      <c r="K360" s="58" t="str">
        <f t="shared" si="120"/>
        <v>داستانی</v>
      </c>
      <c r="L360" s="58" t="str">
        <f t="shared" si="121"/>
        <v>سایر</v>
      </c>
      <c r="M360" s="58" t="str">
        <f t="shared" si="122"/>
        <v>---</v>
      </c>
      <c r="N360" s="56">
        <v>1</v>
      </c>
      <c r="O360" s="58" t="str">
        <f t="shared" si="123"/>
        <v>*</v>
      </c>
      <c r="P360" s="58" t="str">
        <f t="shared" si="124"/>
        <v>---</v>
      </c>
      <c r="Q360" s="56" t="str">
        <f t="shared" si="125"/>
        <v>---</v>
      </c>
      <c r="R360" s="56" t="str">
        <f t="shared" si="126"/>
        <v>---</v>
      </c>
      <c r="S360" s="56" t="str">
        <f t="shared" si="127"/>
        <v>---</v>
      </c>
      <c r="T360" s="56" t="str">
        <f t="shared" si="128"/>
        <v>---</v>
      </c>
      <c r="U360" s="56" t="str">
        <f t="shared" si="129"/>
        <v>---</v>
      </c>
      <c r="V360" s="56" t="str">
        <f t="shared" si="130"/>
        <v>---</v>
      </c>
      <c r="W360" s="56" t="str">
        <f t="shared" si="131"/>
        <v>---</v>
      </c>
      <c r="X360" s="56"/>
      <c r="Y360" s="58" t="e">
        <f t="shared" si="132"/>
        <v>#N/A</v>
      </c>
      <c r="Z360" s="58" t="e">
        <f t="shared" si="133"/>
        <v>#N/A</v>
      </c>
      <c r="AA360" s="59">
        <v>1390</v>
      </c>
      <c r="AB360" s="65" t="s">
        <v>2819</v>
      </c>
    </row>
    <row r="361" spans="2:28" ht="21.75">
      <c r="B361" s="57">
        <v>355</v>
      </c>
      <c r="C361" s="69" t="s">
        <v>897</v>
      </c>
      <c r="D361" s="68" t="s">
        <v>898</v>
      </c>
      <c r="E361" s="68" t="s">
        <v>531</v>
      </c>
      <c r="F361" s="68" t="s">
        <v>863</v>
      </c>
      <c r="G361" s="68" t="s">
        <v>7719</v>
      </c>
      <c r="H361" s="56" t="s">
        <v>4565</v>
      </c>
      <c r="I361" s="56">
        <v>18</v>
      </c>
      <c r="J361" s="58" t="str">
        <f t="shared" si="119"/>
        <v>رمان</v>
      </c>
      <c r="K361" s="58" t="str">
        <f t="shared" si="120"/>
        <v>داستانی</v>
      </c>
      <c r="L361" s="58" t="str">
        <f t="shared" si="121"/>
        <v>سایر</v>
      </c>
      <c r="M361" s="58" t="str">
        <f t="shared" si="122"/>
        <v>---</v>
      </c>
      <c r="N361" s="56">
        <v>1</v>
      </c>
      <c r="O361" s="58" t="str">
        <f t="shared" si="123"/>
        <v>*</v>
      </c>
      <c r="P361" s="58" t="str">
        <f t="shared" si="124"/>
        <v>---</v>
      </c>
      <c r="Q361" s="56" t="str">
        <f t="shared" si="125"/>
        <v>---</v>
      </c>
      <c r="R361" s="56" t="str">
        <f t="shared" si="126"/>
        <v>---</v>
      </c>
      <c r="S361" s="56" t="str">
        <f t="shared" si="127"/>
        <v>---</v>
      </c>
      <c r="T361" s="56" t="str">
        <f t="shared" si="128"/>
        <v>---</v>
      </c>
      <c r="U361" s="56" t="str">
        <f t="shared" si="129"/>
        <v>---</v>
      </c>
      <c r="V361" s="56" t="str">
        <f t="shared" si="130"/>
        <v>---</v>
      </c>
      <c r="W361" s="56" t="str">
        <f t="shared" si="131"/>
        <v>---</v>
      </c>
      <c r="X361" s="56"/>
      <c r="Y361" s="58" t="e">
        <f t="shared" si="132"/>
        <v>#N/A</v>
      </c>
      <c r="Z361" s="58" t="e">
        <f t="shared" si="133"/>
        <v>#N/A</v>
      </c>
      <c r="AA361" s="59">
        <v>1389</v>
      </c>
      <c r="AB361" s="65" t="s">
        <v>2820</v>
      </c>
    </row>
    <row r="362" spans="2:28" ht="21.75">
      <c r="B362" s="57">
        <v>356</v>
      </c>
      <c r="C362" s="69" t="s">
        <v>899</v>
      </c>
      <c r="D362" s="68" t="s">
        <v>898</v>
      </c>
      <c r="E362" s="68" t="s">
        <v>531</v>
      </c>
      <c r="F362" s="68" t="s">
        <v>900</v>
      </c>
      <c r="G362" s="68" t="s">
        <v>7720</v>
      </c>
      <c r="H362" s="56" t="s">
        <v>4565</v>
      </c>
      <c r="I362" s="56">
        <v>18</v>
      </c>
      <c r="J362" s="58" t="str">
        <f t="shared" si="119"/>
        <v>رمان</v>
      </c>
      <c r="K362" s="58" t="str">
        <f t="shared" si="120"/>
        <v>داستانی</v>
      </c>
      <c r="L362" s="58" t="str">
        <f t="shared" si="121"/>
        <v>سایر</v>
      </c>
      <c r="M362" s="58" t="str">
        <f t="shared" si="122"/>
        <v>---</v>
      </c>
      <c r="N362" s="56">
        <v>1</v>
      </c>
      <c r="O362" s="58" t="str">
        <f t="shared" si="123"/>
        <v>---</v>
      </c>
      <c r="P362" s="58" t="str">
        <f t="shared" si="124"/>
        <v>---</v>
      </c>
      <c r="Q362" s="56" t="str">
        <f t="shared" si="125"/>
        <v>---</v>
      </c>
      <c r="R362" s="56" t="str">
        <f t="shared" si="126"/>
        <v>---</v>
      </c>
      <c r="S362" s="56" t="str">
        <f t="shared" si="127"/>
        <v>---</v>
      </c>
      <c r="T362" s="56" t="str">
        <f t="shared" si="128"/>
        <v>---</v>
      </c>
      <c r="U362" s="56" t="str">
        <f t="shared" si="129"/>
        <v>---</v>
      </c>
      <c r="V362" s="56" t="str">
        <f t="shared" si="130"/>
        <v>---</v>
      </c>
      <c r="W362" s="56" t="str">
        <f t="shared" si="131"/>
        <v>---</v>
      </c>
      <c r="X362" s="56"/>
      <c r="Y362" s="58" t="e">
        <f t="shared" si="132"/>
        <v>#N/A</v>
      </c>
      <c r="Z362" s="58" t="e">
        <f t="shared" si="133"/>
        <v>#N/A</v>
      </c>
      <c r="AA362" s="59">
        <v>1389</v>
      </c>
      <c r="AB362" s="65" t="s">
        <v>2820</v>
      </c>
    </row>
    <row r="363" spans="2:28" ht="21.75">
      <c r="B363" s="57">
        <v>357</v>
      </c>
      <c r="C363" s="69" t="s">
        <v>901</v>
      </c>
      <c r="D363" s="68" t="s">
        <v>902</v>
      </c>
      <c r="E363" s="68" t="s">
        <v>531</v>
      </c>
      <c r="F363" s="68" t="s">
        <v>903</v>
      </c>
      <c r="G363" s="68" t="s">
        <v>7721</v>
      </c>
      <c r="H363" s="56" t="s">
        <v>4565</v>
      </c>
      <c r="I363" s="56">
        <v>18</v>
      </c>
      <c r="J363" s="58" t="str">
        <f t="shared" si="119"/>
        <v>رمان</v>
      </c>
      <c r="K363" s="58" t="str">
        <f t="shared" si="120"/>
        <v>داستانی</v>
      </c>
      <c r="L363" s="58" t="str">
        <f t="shared" si="121"/>
        <v>سایر</v>
      </c>
      <c r="M363" s="58" t="str">
        <f t="shared" si="122"/>
        <v>---</v>
      </c>
      <c r="N363" s="56">
        <v>1</v>
      </c>
      <c r="O363" s="58" t="str">
        <f t="shared" si="123"/>
        <v>*</v>
      </c>
      <c r="P363" s="58" t="str">
        <f t="shared" si="124"/>
        <v>---</v>
      </c>
      <c r="Q363" s="56" t="str">
        <f t="shared" si="125"/>
        <v>---</v>
      </c>
      <c r="R363" s="56" t="str">
        <f t="shared" si="126"/>
        <v>---</v>
      </c>
      <c r="S363" s="56" t="str">
        <f t="shared" si="127"/>
        <v>---</v>
      </c>
      <c r="T363" s="56" t="str">
        <f t="shared" si="128"/>
        <v>---</v>
      </c>
      <c r="U363" s="56" t="str">
        <f t="shared" si="129"/>
        <v>---</v>
      </c>
      <c r="V363" s="56" t="str">
        <f t="shared" si="130"/>
        <v>---</v>
      </c>
      <c r="W363" s="56" t="str">
        <f t="shared" si="131"/>
        <v>---</v>
      </c>
      <c r="X363" s="56"/>
      <c r="Y363" s="58" t="e">
        <f t="shared" si="132"/>
        <v>#N/A</v>
      </c>
      <c r="Z363" s="58" t="e">
        <f t="shared" si="133"/>
        <v>#N/A</v>
      </c>
      <c r="AA363" s="59">
        <v>1390</v>
      </c>
      <c r="AB363" s="65" t="s">
        <v>2822</v>
      </c>
    </row>
    <row r="364" spans="2:28" ht="21.75">
      <c r="B364" s="57">
        <v>358</v>
      </c>
      <c r="C364" s="69" t="s">
        <v>904</v>
      </c>
      <c r="D364" s="68" t="s">
        <v>905</v>
      </c>
      <c r="E364" s="68" t="s">
        <v>531</v>
      </c>
      <c r="F364" s="68" t="s">
        <v>906</v>
      </c>
      <c r="G364" s="68" t="s">
        <v>7725</v>
      </c>
      <c r="H364" s="56" t="s">
        <v>4565</v>
      </c>
      <c r="I364" s="56">
        <v>18</v>
      </c>
      <c r="J364" s="58" t="str">
        <f t="shared" si="119"/>
        <v>رمان</v>
      </c>
      <c r="K364" s="58" t="str">
        <f t="shared" si="120"/>
        <v>داستانی</v>
      </c>
      <c r="L364" s="58" t="str">
        <f t="shared" si="121"/>
        <v>سایر</v>
      </c>
      <c r="M364" s="58" t="str">
        <f t="shared" si="122"/>
        <v>---</v>
      </c>
      <c r="N364" s="56">
        <v>1</v>
      </c>
      <c r="O364" s="58" t="str">
        <f t="shared" si="123"/>
        <v>*</v>
      </c>
      <c r="P364" s="58" t="str">
        <f t="shared" si="124"/>
        <v>---</v>
      </c>
      <c r="Q364" s="56" t="str">
        <f t="shared" si="125"/>
        <v>---</v>
      </c>
      <c r="R364" s="56" t="str">
        <f t="shared" si="126"/>
        <v>---</v>
      </c>
      <c r="S364" s="56" t="str">
        <f t="shared" si="127"/>
        <v>---</v>
      </c>
      <c r="T364" s="56" t="str">
        <f t="shared" si="128"/>
        <v>---</v>
      </c>
      <c r="U364" s="56" t="str">
        <f t="shared" si="129"/>
        <v>---</v>
      </c>
      <c r="V364" s="56" t="str">
        <f t="shared" si="130"/>
        <v>---</v>
      </c>
      <c r="W364" s="56" t="str">
        <f t="shared" si="131"/>
        <v>---</v>
      </c>
      <c r="X364" s="56"/>
      <c r="Y364" s="58" t="e">
        <f t="shared" si="132"/>
        <v>#N/A</v>
      </c>
      <c r="Z364" s="58" t="e">
        <f t="shared" si="133"/>
        <v>#N/A</v>
      </c>
      <c r="AA364" s="44">
        <v>1391</v>
      </c>
      <c r="AB364" s="65" t="s">
        <v>2818</v>
      </c>
    </row>
    <row r="365" spans="2:28" ht="21.75">
      <c r="B365" s="57">
        <v>359</v>
      </c>
      <c r="C365" s="69" t="s">
        <v>907</v>
      </c>
      <c r="D365" s="68" t="s">
        <v>908</v>
      </c>
      <c r="E365" s="68"/>
      <c r="F365" s="68" t="s">
        <v>887</v>
      </c>
      <c r="G365" s="68" t="s">
        <v>7726</v>
      </c>
      <c r="H365" s="56" t="s">
        <v>4565</v>
      </c>
      <c r="I365" s="56">
        <v>18</v>
      </c>
      <c r="J365" s="58" t="str">
        <f t="shared" si="119"/>
        <v>رمان</v>
      </c>
      <c r="K365" s="58" t="str">
        <f t="shared" si="120"/>
        <v>داستانی</v>
      </c>
      <c r="L365" s="58" t="str">
        <f t="shared" si="121"/>
        <v>سایر</v>
      </c>
      <c r="M365" s="58" t="str">
        <f t="shared" si="122"/>
        <v>---</v>
      </c>
      <c r="N365" s="56">
        <v>1</v>
      </c>
      <c r="O365" s="58" t="str">
        <f t="shared" si="123"/>
        <v>*</v>
      </c>
      <c r="P365" s="58" t="str">
        <f t="shared" si="124"/>
        <v>---</v>
      </c>
      <c r="Q365" s="56" t="str">
        <f t="shared" si="125"/>
        <v>---</v>
      </c>
      <c r="R365" s="56" t="str">
        <f t="shared" si="126"/>
        <v>---</v>
      </c>
      <c r="S365" s="56" t="str">
        <f t="shared" si="127"/>
        <v>---</v>
      </c>
      <c r="T365" s="56" t="str">
        <f t="shared" si="128"/>
        <v>---</v>
      </c>
      <c r="U365" s="56" t="str">
        <f t="shared" si="129"/>
        <v>---</v>
      </c>
      <c r="V365" s="56" t="str">
        <f t="shared" si="130"/>
        <v>---</v>
      </c>
      <c r="W365" s="56" t="str">
        <f t="shared" si="131"/>
        <v>---</v>
      </c>
      <c r="X365" s="56"/>
      <c r="Y365" s="58" t="e">
        <f t="shared" si="132"/>
        <v>#N/A</v>
      </c>
      <c r="Z365" s="58" t="e">
        <f t="shared" si="133"/>
        <v>#N/A</v>
      </c>
      <c r="AA365" s="59">
        <v>1391</v>
      </c>
      <c r="AB365" s="65" t="s">
        <v>2818</v>
      </c>
    </row>
    <row r="366" spans="2:28" ht="21.75">
      <c r="B366" s="57">
        <v>360</v>
      </c>
      <c r="C366" s="69" t="s">
        <v>909</v>
      </c>
      <c r="D366" s="68" t="s">
        <v>862</v>
      </c>
      <c r="E366" s="68"/>
      <c r="F366" s="68" t="s">
        <v>863</v>
      </c>
      <c r="G366" s="68" t="s">
        <v>7727</v>
      </c>
      <c r="H366" s="56" t="s">
        <v>4565</v>
      </c>
      <c r="I366" s="56">
        <v>18</v>
      </c>
      <c r="J366" s="58" t="str">
        <f t="shared" si="119"/>
        <v>رمان</v>
      </c>
      <c r="K366" s="58" t="str">
        <f t="shared" si="120"/>
        <v>داستانی</v>
      </c>
      <c r="L366" s="58" t="str">
        <f t="shared" si="121"/>
        <v>سایر</v>
      </c>
      <c r="M366" s="58" t="str">
        <f t="shared" si="122"/>
        <v>---</v>
      </c>
      <c r="N366" s="56">
        <v>1</v>
      </c>
      <c r="O366" s="58" t="str">
        <f t="shared" si="123"/>
        <v>*</v>
      </c>
      <c r="P366" s="58" t="str">
        <f t="shared" si="124"/>
        <v>---</v>
      </c>
      <c r="Q366" s="56" t="str">
        <f t="shared" si="125"/>
        <v>---</v>
      </c>
      <c r="R366" s="56" t="str">
        <f t="shared" si="126"/>
        <v>---</v>
      </c>
      <c r="S366" s="56" t="str">
        <f t="shared" si="127"/>
        <v>---</v>
      </c>
      <c r="T366" s="56" t="str">
        <f t="shared" si="128"/>
        <v>---</v>
      </c>
      <c r="U366" s="56" t="str">
        <f t="shared" si="129"/>
        <v>---</v>
      </c>
      <c r="V366" s="56" t="str">
        <f t="shared" si="130"/>
        <v>---</v>
      </c>
      <c r="W366" s="56" t="str">
        <f t="shared" si="131"/>
        <v>---</v>
      </c>
      <c r="X366" s="56"/>
      <c r="Y366" s="58" t="e">
        <f t="shared" si="132"/>
        <v>#N/A</v>
      </c>
      <c r="Z366" s="58" t="e">
        <f t="shared" si="133"/>
        <v>#N/A</v>
      </c>
      <c r="AA366" s="59">
        <v>1390</v>
      </c>
      <c r="AB366" s="65" t="s">
        <v>2818</v>
      </c>
    </row>
    <row r="367" spans="2:28" ht="21.75">
      <c r="B367" s="57">
        <v>361</v>
      </c>
      <c r="C367" s="69" t="s">
        <v>910</v>
      </c>
      <c r="D367" s="68" t="s">
        <v>862</v>
      </c>
      <c r="E367" s="68"/>
      <c r="F367" s="68" t="s">
        <v>863</v>
      </c>
      <c r="G367" s="68" t="s">
        <v>7728</v>
      </c>
      <c r="H367" s="56" t="s">
        <v>4565</v>
      </c>
      <c r="I367" s="56">
        <v>18</v>
      </c>
      <c r="J367" s="58" t="str">
        <f t="shared" si="119"/>
        <v>رمان</v>
      </c>
      <c r="K367" s="58" t="str">
        <f t="shared" si="120"/>
        <v>داستانی</v>
      </c>
      <c r="L367" s="58" t="str">
        <f t="shared" si="121"/>
        <v>سایر</v>
      </c>
      <c r="M367" s="58" t="str">
        <f t="shared" si="122"/>
        <v>---</v>
      </c>
      <c r="N367" s="56">
        <v>1</v>
      </c>
      <c r="O367" s="58" t="str">
        <f t="shared" si="123"/>
        <v>---</v>
      </c>
      <c r="P367" s="58" t="str">
        <f t="shared" si="124"/>
        <v>---</v>
      </c>
      <c r="Q367" s="56" t="str">
        <f t="shared" si="125"/>
        <v>---</v>
      </c>
      <c r="R367" s="56" t="str">
        <f t="shared" si="126"/>
        <v>---</v>
      </c>
      <c r="S367" s="56" t="str">
        <f t="shared" si="127"/>
        <v>---</v>
      </c>
      <c r="T367" s="56" t="str">
        <f t="shared" si="128"/>
        <v>---</v>
      </c>
      <c r="U367" s="56" t="str">
        <f t="shared" si="129"/>
        <v>---</v>
      </c>
      <c r="V367" s="56" t="str">
        <f t="shared" si="130"/>
        <v>---</v>
      </c>
      <c r="W367" s="56" t="str">
        <f t="shared" si="131"/>
        <v>---</v>
      </c>
      <c r="X367" s="56"/>
      <c r="Y367" s="58" t="e">
        <f t="shared" si="132"/>
        <v>#N/A</v>
      </c>
      <c r="Z367" s="58" t="e">
        <f t="shared" si="133"/>
        <v>#N/A</v>
      </c>
      <c r="AA367" s="59">
        <v>1390</v>
      </c>
      <c r="AB367" s="65" t="s">
        <v>2823</v>
      </c>
    </row>
    <row r="368" spans="2:28" ht="21.75">
      <c r="B368" s="57">
        <v>362</v>
      </c>
      <c r="C368" s="69" t="s">
        <v>911</v>
      </c>
      <c r="D368" s="68" t="s">
        <v>879</v>
      </c>
      <c r="E368" s="68" t="s">
        <v>877</v>
      </c>
      <c r="F368" s="68" t="s">
        <v>896</v>
      </c>
      <c r="G368" s="68" t="s">
        <v>7729</v>
      </c>
      <c r="H368" s="56" t="s">
        <v>4565</v>
      </c>
      <c r="I368" s="56">
        <v>18</v>
      </c>
      <c r="J368" s="58" t="str">
        <f t="shared" si="119"/>
        <v>رمان</v>
      </c>
      <c r="K368" s="58" t="str">
        <f t="shared" si="120"/>
        <v>داستانی</v>
      </c>
      <c r="L368" s="58" t="str">
        <f t="shared" si="121"/>
        <v>سایر</v>
      </c>
      <c r="M368" s="58" t="str">
        <f t="shared" si="122"/>
        <v>---</v>
      </c>
      <c r="N368" s="56">
        <v>1</v>
      </c>
      <c r="O368" s="58" t="str">
        <f t="shared" si="123"/>
        <v>*</v>
      </c>
      <c r="P368" s="58" t="str">
        <f t="shared" si="124"/>
        <v>---</v>
      </c>
      <c r="Q368" s="56" t="str">
        <f t="shared" si="125"/>
        <v>---</v>
      </c>
      <c r="R368" s="56" t="str">
        <f t="shared" si="126"/>
        <v>---</v>
      </c>
      <c r="S368" s="56" t="str">
        <f t="shared" si="127"/>
        <v>---</v>
      </c>
      <c r="T368" s="56" t="str">
        <f t="shared" si="128"/>
        <v>---</v>
      </c>
      <c r="U368" s="56" t="str">
        <f t="shared" si="129"/>
        <v>---</v>
      </c>
      <c r="V368" s="56" t="str">
        <f t="shared" si="130"/>
        <v>---</v>
      </c>
      <c r="W368" s="56" t="str">
        <f t="shared" si="131"/>
        <v>---</v>
      </c>
      <c r="X368" s="56"/>
      <c r="Y368" s="58" t="e">
        <f t="shared" si="132"/>
        <v>#N/A</v>
      </c>
      <c r="Z368" s="58" t="e">
        <f t="shared" si="133"/>
        <v>#N/A</v>
      </c>
      <c r="AA368" s="59">
        <v>1389</v>
      </c>
      <c r="AB368" s="65" t="s">
        <v>2829</v>
      </c>
    </row>
    <row r="369" spans="2:28" ht="21.75">
      <c r="B369" s="57">
        <v>363</v>
      </c>
      <c r="C369" s="69" t="s">
        <v>4727</v>
      </c>
      <c r="D369" s="68" t="s">
        <v>886</v>
      </c>
      <c r="E369" s="68"/>
      <c r="F369" s="68" t="s">
        <v>887</v>
      </c>
      <c r="G369" s="68" t="s">
        <v>7730</v>
      </c>
      <c r="H369" s="56" t="s">
        <v>4565</v>
      </c>
      <c r="I369" s="56">
        <v>18</v>
      </c>
      <c r="J369" s="58" t="str">
        <f t="shared" ref="J369:J432" si="134">VLOOKUP(I369,titel,2,FALSE)</f>
        <v>رمان</v>
      </c>
      <c r="K369" s="58" t="str">
        <f t="shared" ref="K369:K432" si="135">VLOOKUP(I369,titel,3,FALSE)</f>
        <v>داستانی</v>
      </c>
      <c r="L369" s="58" t="str">
        <f t="shared" ref="L369:L432" si="136">VLOOKUP(I369,titel,4,FALSE)</f>
        <v>سایر</v>
      </c>
      <c r="M369" s="58" t="str">
        <f t="shared" ref="M369:M432" si="137">VLOOKUP(I369,titel,5,FALSE)</f>
        <v>---</v>
      </c>
      <c r="N369" s="56">
        <v>1</v>
      </c>
      <c r="O369" s="58" t="str">
        <f t="shared" si="123"/>
        <v>*</v>
      </c>
      <c r="P369" s="58" t="str">
        <f t="shared" si="124"/>
        <v>---</v>
      </c>
      <c r="Q369" s="56" t="str">
        <f t="shared" si="125"/>
        <v>---</v>
      </c>
      <c r="R369" s="56" t="str">
        <f t="shared" si="126"/>
        <v>---</v>
      </c>
      <c r="S369" s="56" t="str">
        <f t="shared" si="127"/>
        <v>---</v>
      </c>
      <c r="T369" s="56" t="str">
        <f t="shared" si="128"/>
        <v>---</v>
      </c>
      <c r="U369" s="56" t="str">
        <f t="shared" si="129"/>
        <v>---</v>
      </c>
      <c r="V369" s="56" t="str">
        <f t="shared" si="130"/>
        <v>---</v>
      </c>
      <c r="W369" s="56" t="str">
        <f t="shared" si="131"/>
        <v>---</v>
      </c>
      <c r="X369" s="56"/>
      <c r="Y369" s="58" t="e">
        <f t="shared" si="132"/>
        <v>#N/A</v>
      </c>
      <c r="Z369" s="58" t="e">
        <f t="shared" si="133"/>
        <v>#N/A</v>
      </c>
      <c r="AA369" s="59">
        <v>1389</v>
      </c>
      <c r="AB369" s="65" t="s">
        <v>2819</v>
      </c>
    </row>
    <row r="370" spans="2:28" ht="21.75">
      <c r="B370" s="57">
        <v>364</v>
      </c>
      <c r="C370" s="69" t="s">
        <v>4566</v>
      </c>
      <c r="D370" s="68" t="s">
        <v>912</v>
      </c>
      <c r="E370" s="68"/>
      <c r="F370" s="68" t="s">
        <v>913</v>
      </c>
      <c r="G370" s="68" t="s">
        <v>7731</v>
      </c>
      <c r="H370" s="56" t="s">
        <v>4565</v>
      </c>
      <c r="I370" s="56">
        <v>16</v>
      </c>
      <c r="J370" s="58" t="str">
        <f t="shared" si="134"/>
        <v>رمان</v>
      </c>
      <c r="K370" s="58" t="str">
        <f t="shared" si="135"/>
        <v>تاریخی</v>
      </c>
      <c r="L370" s="58" t="str">
        <f t="shared" si="136"/>
        <v>---</v>
      </c>
      <c r="M370" s="58" t="str">
        <f t="shared" si="137"/>
        <v>---</v>
      </c>
      <c r="N370" s="56">
        <v>1</v>
      </c>
      <c r="O370" s="58" t="str">
        <f t="shared" si="123"/>
        <v>*</v>
      </c>
      <c r="P370" s="58" t="str">
        <f t="shared" si="124"/>
        <v>---</v>
      </c>
      <c r="Q370" s="56" t="str">
        <f t="shared" si="125"/>
        <v>---</v>
      </c>
      <c r="R370" s="56" t="str">
        <f t="shared" si="126"/>
        <v>---</v>
      </c>
      <c r="S370" s="56" t="str">
        <f t="shared" si="127"/>
        <v>---</v>
      </c>
      <c r="T370" s="56" t="str">
        <f t="shared" si="128"/>
        <v>---</v>
      </c>
      <c r="U370" s="56" t="str">
        <f t="shared" si="129"/>
        <v>---</v>
      </c>
      <c r="V370" s="56" t="str">
        <f t="shared" si="130"/>
        <v>---</v>
      </c>
      <c r="W370" s="56" t="str">
        <f t="shared" si="131"/>
        <v>---</v>
      </c>
      <c r="X370" s="56"/>
      <c r="Y370" s="58" t="e">
        <f t="shared" si="132"/>
        <v>#N/A</v>
      </c>
      <c r="Z370" s="58" t="e">
        <f t="shared" si="133"/>
        <v>#N/A</v>
      </c>
      <c r="AA370" s="59">
        <v>1390</v>
      </c>
      <c r="AB370" s="65" t="s">
        <v>2823</v>
      </c>
    </row>
    <row r="371" spans="2:28" ht="21.75">
      <c r="B371" s="57">
        <v>365</v>
      </c>
      <c r="C371" s="69" t="s">
        <v>914</v>
      </c>
      <c r="D371" s="68" t="s">
        <v>886</v>
      </c>
      <c r="E371" s="68"/>
      <c r="F371" s="68" t="s">
        <v>887</v>
      </c>
      <c r="G371" s="68" t="s">
        <v>7732</v>
      </c>
      <c r="H371" s="56" t="s">
        <v>4567</v>
      </c>
      <c r="I371" s="56">
        <v>18</v>
      </c>
      <c r="J371" s="58" t="str">
        <f t="shared" si="134"/>
        <v>رمان</v>
      </c>
      <c r="K371" s="58" t="str">
        <f t="shared" si="135"/>
        <v>داستانی</v>
      </c>
      <c r="L371" s="58" t="str">
        <f t="shared" si="136"/>
        <v>سایر</v>
      </c>
      <c r="M371" s="58" t="str">
        <f t="shared" si="137"/>
        <v>---</v>
      </c>
      <c r="N371" s="56">
        <v>1</v>
      </c>
      <c r="O371" s="58" t="str">
        <f t="shared" si="123"/>
        <v>*</v>
      </c>
      <c r="P371" s="58" t="str">
        <f t="shared" si="124"/>
        <v>---</v>
      </c>
      <c r="Q371" s="56" t="str">
        <f t="shared" si="125"/>
        <v>---</v>
      </c>
      <c r="R371" s="56" t="str">
        <f t="shared" si="126"/>
        <v>---</v>
      </c>
      <c r="S371" s="56" t="str">
        <f t="shared" si="127"/>
        <v>---</v>
      </c>
      <c r="T371" s="56" t="str">
        <f t="shared" si="128"/>
        <v>---</v>
      </c>
      <c r="U371" s="56" t="str">
        <f t="shared" si="129"/>
        <v>---</v>
      </c>
      <c r="V371" s="56" t="str">
        <f t="shared" si="130"/>
        <v>---</v>
      </c>
      <c r="W371" s="56" t="str">
        <f t="shared" si="131"/>
        <v>---</v>
      </c>
      <c r="X371" s="56"/>
      <c r="Y371" s="58" t="e">
        <f t="shared" si="132"/>
        <v>#N/A</v>
      </c>
      <c r="Z371" s="58" t="e">
        <f t="shared" si="133"/>
        <v>#N/A</v>
      </c>
      <c r="AA371" s="59">
        <v>1389</v>
      </c>
      <c r="AB371" s="65" t="s">
        <v>2819</v>
      </c>
    </row>
    <row r="372" spans="2:28" ht="21.75">
      <c r="B372" s="57">
        <v>366</v>
      </c>
      <c r="C372" s="69" t="s">
        <v>915</v>
      </c>
      <c r="D372" s="68" t="s">
        <v>916</v>
      </c>
      <c r="E372" s="68"/>
      <c r="F372" s="68" t="s">
        <v>917</v>
      </c>
      <c r="G372" s="68" t="s">
        <v>7733</v>
      </c>
      <c r="H372" s="56" t="s">
        <v>4567</v>
      </c>
      <c r="I372" s="56">
        <v>18</v>
      </c>
      <c r="J372" s="58" t="str">
        <f t="shared" si="134"/>
        <v>رمان</v>
      </c>
      <c r="K372" s="58" t="str">
        <f t="shared" si="135"/>
        <v>داستانی</v>
      </c>
      <c r="L372" s="58" t="str">
        <f t="shared" si="136"/>
        <v>سایر</v>
      </c>
      <c r="M372" s="58" t="str">
        <f t="shared" si="137"/>
        <v>---</v>
      </c>
      <c r="N372" s="56">
        <v>1</v>
      </c>
      <c r="O372" s="58" t="str">
        <f t="shared" si="123"/>
        <v>*</v>
      </c>
      <c r="P372" s="58" t="str">
        <f t="shared" si="124"/>
        <v>---</v>
      </c>
      <c r="Q372" s="56" t="str">
        <f t="shared" si="125"/>
        <v>---</v>
      </c>
      <c r="R372" s="56" t="str">
        <f t="shared" si="126"/>
        <v>---</v>
      </c>
      <c r="S372" s="56" t="str">
        <f t="shared" si="127"/>
        <v>---</v>
      </c>
      <c r="T372" s="56" t="str">
        <f t="shared" si="128"/>
        <v>---</v>
      </c>
      <c r="U372" s="56" t="str">
        <f t="shared" si="129"/>
        <v>---</v>
      </c>
      <c r="V372" s="56" t="str">
        <f t="shared" si="130"/>
        <v>---</v>
      </c>
      <c r="W372" s="56" t="str">
        <f t="shared" si="131"/>
        <v>---</v>
      </c>
      <c r="X372" s="56"/>
      <c r="Y372" s="58" t="e">
        <f t="shared" si="132"/>
        <v>#N/A</v>
      </c>
      <c r="Z372" s="58" t="e">
        <f t="shared" si="133"/>
        <v>#N/A</v>
      </c>
      <c r="AA372" s="59">
        <v>1386</v>
      </c>
      <c r="AB372" s="65" t="s">
        <v>2817</v>
      </c>
    </row>
    <row r="373" spans="2:28" ht="21.75">
      <c r="B373" s="57">
        <v>367</v>
      </c>
      <c r="C373" s="69" t="s">
        <v>918</v>
      </c>
      <c r="D373" s="68" t="s">
        <v>881</v>
      </c>
      <c r="E373" s="68"/>
      <c r="F373" s="68" t="s">
        <v>863</v>
      </c>
      <c r="G373" s="68" t="s">
        <v>7734</v>
      </c>
      <c r="H373" s="56" t="s">
        <v>4567</v>
      </c>
      <c r="I373" s="56">
        <v>18</v>
      </c>
      <c r="J373" s="58" t="str">
        <f t="shared" si="134"/>
        <v>رمان</v>
      </c>
      <c r="K373" s="58" t="str">
        <f t="shared" si="135"/>
        <v>داستانی</v>
      </c>
      <c r="L373" s="58" t="str">
        <f t="shared" si="136"/>
        <v>سایر</v>
      </c>
      <c r="M373" s="58" t="str">
        <f t="shared" si="137"/>
        <v>---</v>
      </c>
      <c r="N373" s="56">
        <v>1</v>
      </c>
      <c r="O373" s="58" t="str">
        <f t="shared" si="123"/>
        <v>*</v>
      </c>
      <c r="P373" s="58" t="str">
        <f t="shared" si="124"/>
        <v>---</v>
      </c>
      <c r="Q373" s="56" t="str">
        <f t="shared" si="125"/>
        <v>---</v>
      </c>
      <c r="R373" s="56" t="str">
        <f t="shared" si="126"/>
        <v>---</v>
      </c>
      <c r="S373" s="56" t="str">
        <f t="shared" si="127"/>
        <v>---</v>
      </c>
      <c r="T373" s="56" t="str">
        <f t="shared" si="128"/>
        <v>---</v>
      </c>
      <c r="U373" s="56" t="str">
        <f t="shared" si="129"/>
        <v>---</v>
      </c>
      <c r="V373" s="56" t="str">
        <f t="shared" si="130"/>
        <v>---</v>
      </c>
      <c r="W373" s="56" t="str">
        <f t="shared" si="131"/>
        <v>---</v>
      </c>
      <c r="X373" s="56"/>
      <c r="Y373" s="58" t="e">
        <f t="shared" si="132"/>
        <v>#N/A</v>
      </c>
      <c r="Z373" s="58" t="e">
        <f t="shared" si="133"/>
        <v>#N/A</v>
      </c>
      <c r="AA373" s="59">
        <v>1390</v>
      </c>
      <c r="AB373" s="65" t="s">
        <v>2820</v>
      </c>
    </row>
    <row r="374" spans="2:28" ht="21.75">
      <c r="B374" s="57">
        <v>368</v>
      </c>
      <c r="C374" s="69" t="s">
        <v>919</v>
      </c>
      <c r="D374" s="68" t="s">
        <v>881</v>
      </c>
      <c r="E374" s="68"/>
      <c r="F374" s="68" t="s">
        <v>863</v>
      </c>
      <c r="G374" s="68" t="s">
        <v>7739</v>
      </c>
      <c r="H374" s="56" t="s">
        <v>4567</v>
      </c>
      <c r="I374" s="56">
        <v>18</v>
      </c>
      <c r="J374" s="58" t="str">
        <f t="shared" si="134"/>
        <v>رمان</v>
      </c>
      <c r="K374" s="58" t="str">
        <f t="shared" si="135"/>
        <v>داستانی</v>
      </c>
      <c r="L374" s="58" t="str">
        <f t="shared" si="136"/>
        <v>سایر</v>
      </c>
      <c r="M374" s="58" t="str">
        <f t="shared" si="137"/>
        <v>---</v>
      </c>
      <c r="N374" s="56">
        <v>3</v>
      </c>
      <c r="O374" s="58" t="str">
        <f t="shared" si="123"/>
        <v>*</v>
      </c>
      <c r="P374" s="58" t="str">
        <f t="shared" si="124"/>
        <v>---</v>
      </c>
      <c r="Q374" s="56">
        <f t="shared" si="125"/>
        <v>0</v>
      </c>
      <c r="R374" s="56">
        <f t="shared" si="126"/>
        <v>0</v>
      </c>
      <c r="S374" s="56">
        <f t="shared" si="127"/>
        <v>0</v>
      </c>
      <c r="T374" s="56">
        <f t="shared" si="128"/>
        <v>0</v>
      </c>
      <c r="U374" s="56">
        <f t="shared" si="129"/>
        <v>0</v>
      </c>
      <c r="V374" s="56">
        <f t="shared" si="130"/>
        <v>0</v>
      </c>
      <c r="W374" s="56">
        <f t="shared" si="131"/>
        <v>0</v>
      </c>
      <c r="X374" s="56"/>
      <c r="Y374" s="58" t="e">
        <f t="shared" si="132"/>
        <v>#N/A</v>
      </c>
      <c r="Z374" s="58" t="e">
        <f t="shared" si="133"/>
        <v>#N/A</v>
      </c>
      <c r="AA374" s="59">
        <v>1391</v>
      </c>
      <c r="AB374" s="65" t="s">
        <v>2824</v>
      </c>
    </row>
    <row r="375" spans="2:28" ht="21.75">
      <c r="B375" s="57">
        <v>369</v>
      </c>
      <c r="C375" s="69" t="s">
        <v>920</v>
      </c>
      <c r="D375" s="68" t="s">
        <v>881</v>
      </c>
      <c r="E375" s="68"/>
      <c r="F375" s="68" t="s">
        <v>860</v>
      </c>
      <c r="G375" s="68" t="s">
        <v>7740</v>
      </c>
      <c r="H375" s="56" t="s">
        <v>4567</v>
      </c>
      <c r="I375" s="56">
        <v>18</v>
      </c>
      <c r="J375" s="58" t="str">
        <f t="shared" si="134"/>
        <v>رمان</v>
      </c>
      <c r="K375" s="58" t="str">
        <f t="shared" si="135"/>
        <v>داستانی</v>
      </c>
      <c r="L375" s="58" t="str">
        <f t="shared" si="136"/>
        <v>سایر</v>
      </c>
      <c r="M375" s="58" t="str">
        <f t="shared" si="137"/>
        <v>---</v>
      </c>
      <c r="N375" s="56">
        <v>1</v>
      </c>
      <c r="O375" s="58" t="str">
        <f t="shared" si="123"/>
        <v>*</v>
      </c>
      <c r="P375" s="58" t="str">
        <f t="shared" si="124"/>
        <v>---</v>
      </c>
      <c r="Q375" s="56" t="str">
        <f t="shared" si="125"/>
        <v>---</v>
      </c>
      <c r="R375" s="56" t="str">
        <f t="shared" si="126"/>
        <v>---</v>
      </c>
      <c r="S375" s="56" t="str">
        <f t="shared" si="127"/>
        <v>---</v>
      </c>
      <c r="T375" s="56" t="str">
        <f t="shared" si="128"/>
        <v>---</v>
      </c>
      <c r="U375" s="56" t="str">
        <f t="shared" si="129"/>
        <v>---</v>
      </c>
      <c r="V375" s="56" t="str">
        <f t="shared" si="130"/>
        <v>---</v>
      </c>
      <c r="W375" s="56" t="str">
        <f t="shared" si="131"/>
        <v>---</v>
      </c>
      <c r="X375" s="56"/>
      <c r="Y375" s="58" t="e">
        <f t="shared" si="132"/>
        <v>#N/A</v>
      </c>
      <c r="Z375" s="58" t="e">
        <f t="shared" si="133"/>
        <v>#N/A</v>
      </c>
      <c r="AA375" s="59">
        <v>1391</v>
      </c>
      <c r="AB375" s="65" t="s">
        <v>2824</v>
      </c>
    </row>
    <row r="376" spans="2:28" ht="21.75">
      <c r="B376" s="57">
        <v>370</v>
      </c>
      <c r="C376" s="69" t="s">
        <v>921</v>
      </c>
      <c r="D376" s="68" t="s">
        <v>881</v>
      </c>
      <c r="E376" s="68"/>
      <c r="F376" s="68" t="s">
        <v>860</v>
      </c>
      <c r="G376" s="68" t="s">
        <v>7741</v>
      </c>
      <c r="H376" s="56" t="s">
        <v>4567</v>
      </c>
      <c r="I376" s="56">
        <v>18</v>
      </c>
      <c r="J376" s="58" t="str">
        <f t="shared" si="134"/>
        <v>رمان</v>
      </c>
      <c r="K376" s="58" t="str">
        <f t="shared" si="135"/>
        <v>داستانی</v>
      </c>
      <c r="L376" s="58" t="str">
        <f t="shared" si="136"/>
        <v>سایر</v>
      </c>
      <c r="M376" s="58" t="str">
        <f t="shared" si="137"/>
        <v>---</v>
      </c>
      <c r="N376" s="56">
        <v>1</v>
      </c>
      <c r="O376" s="58" t="str">
        <f t="shared" si="123"/>
        <v>*</v>
      </c>
      <c r="P376" s="58" t="str">
        <f t="shared" si="124"/>
        <v>---</v>
      </c>
      <c r="Q376" s="56" t="str">
        <f t="shared" si="125"/>
        <v>---</v>
      </c>
      <c r="R376" s="56" t="str">
        <f t="shared" si="126"/>
        <v>---</v>
      </c>
      <c r="S376" s="56" t="str">
        <f t="shared" si="127"/>
        <v>---</v>
      </c>
      <c r="T376" s="56" t="str">
        <f t="shared" si="128"/>
        <v>---</v>
      </c>
      <c r="U376" s="56" t="str">
        <f t="shared" si="129"/>
        <v>---</v>
      </c>
      <c r="V376" s="56" t="str">
        <f t="shared" si="130"/>
        <v>---</v>
      </c>
      <c r="W376" s="56" t="str">
        <f t="shared" si="131"/>
        <v>---</v>
      </c>
      <c r="X376" s="56"/>
      <c r="Y376" s="58" t="e">
        <f t="shared" si="132"/>
        <v>#N/A</v>
      </c>
      <c r="Z376" s="58" t="e">
        <f t="shared" si="133"/>
        <v>#N/A</v>
      </c>
      <c r="AA376" s="59">
        <v>1390</v>
      </c>
      <c r="AB376" s="65" t="s">
        <v>4654</v>
      </c>
    </row>
    <row r="377" spans="2:28" ht="21.75">
      <c r="B377" s="57">
        <v>371</v>
      </c>
      <c r="C377" s="69" t="s">
        <v>922</v>
      </c>
      <c r="D377" s="68" t="s">
        <v>923</v>
      </c>
      <c r="E377" s="68"/>
      <c r="F377" s="68" t="s">
        <v>887</v>
      </c>
      <c r="G377" s="68" t="s">
        <v>7742</v>
      </c>
      <c r="H377" s="56" t="s">
        <v>4567</v>
      </c>
      <c r="I377" s="56">
        <v>18</v>
      </c>
      <c r="J377" s="58" t="str">
        <f t="shared" si="134"/>
        <v>رمان</v>
      </c>
      <c r="K377" s="58" t="str">
        <f t="shared" si="135"/>
        <v>داستانی</v>
      </c>
      <c r="L377" s="58" t="str">
        <f t="shared" si="136"/>
        <v>سایر</v>
      </c>
      <c r="M377" s="58" t="str">
        <f t="shared" si="137"/>
        <v>---</v>
      </c>
      <c r="N377" s="56">
        <v>3</v>
      </c>
      <c r="O377" s="58" t="str">
        <f t="shared" si="123"/>
        <v>*</v>
      </c>
      <c r="P377" s="58" t="str">
        <f t="shared" si="124"/>
        <v>---</v>
      </c>
      <c r="Q377" s="56">
        <f t="shared" si="125"/>
        <v>0</v>
      </c>
      <c r="R377" s="56">
        <f t="shared" si="126"/>
        <v>0</v>
      </c>
      <c r="S377" s="56">
        <f t="shared" si="127"/>
        <v>0</v>
      </c>
      <c r="T377" s="56">
        <f t="shared" si="128"/>
        <v>0</v>
      </c>
      <c r="U377" s="56">
        <f t="shared" si="129"/>
        <v>0</v>
      </c>
      <c r="V377" s="56">
        <f t="shared" si="130"/>
        <v>0</v>
      </c>
      <c r="W377" s="56">
        <f t="shared" si="131"/>
        <v>0</v>
      </c>
      <c r="X377" s="56"/>
      <c r="Y377" s="58" t="e">
        <f t="shared" si="132"/>
        <v>#N/A</v>
      </c>
      <c r="Z377" s="58" t="e">
        <f t="shared" si="133"/>
        <v>#N/A</v>
      </c>
      <c r="AA377" s="59"/>
      <c r="AB377" s="65"/>
    </row>
    <row r="378" spans="2:28" ht="21.75">
      <c r="B378" s="57">
        <v>372</v>
      </c>
      <c r="C378" s="69" t="s">
        <v>924</v>
      </c>
      <c r="D378" s="68" t="s">
        <v>925</v>
      </c>
      <c r="E378" s="68"/>
      <c r="F378" s="68" t="s">
        <v>887</v>
      </c>
      <c r="G378" s="68" t="s">
        <v>7743</v>
      </c>
      <c r="H378" s="56" t="s">
        <v>4567</v>
      </c>
      <c r="I378" s="56">
        <v>18</v>
      </c>
      <c r="J378" s="58" t="str">
        <f t="shared" si="134"/>
        <v>رمان</v>
      </c>
      <c r="K378" s="58" t="str">
        <f t="shared" si="135"/>
        <v>داستانی</v>
      </c>
      <c r="L378" s="58" t="str">
        <f t="shared" si="136"/>
        <v>سایر</v>
      </c>
      <c r="M378" s="58" t="str">
        <f t="shared" si="137"/>
        <v>---</v>
      </c>
      <c r="N378" s="56">
        <v>1</v>
      </c>
      <c r="O378" s="58" t="str">
        <f t="shared" si="123"/>
        <v>*</v>
      </c>
      <c r="P378" s="58" t="str">
        <f t="shared" si="124"/>
        <v>---</v>
      </c>
      <c r="Q378" s="56" t="str">
        <f t="shared" si="125"/>
        <v>---</v>
      </c>
      <c r="R378" s="56" t="str">
        <f t="shared" si="126"/>
        <v>---</v>
      </c>
      <c r="S378" s="56" t="str">
        <f t="shared" si="127"/>
        <v>---</v>
      </c>
      <c r="T378" s="56" t="str">
        <f t="shared" si="128"/>
        <v>---</v>
      </c>
      <c r="U378" s="56" t="str">
        <f t="shared" si="129"/>
        <v>---</v>
      </c>
      <c r="V378" s="56" t="str">
        <f t="shared" si="130"/>
        <v>---</v>
      </c>
      <c r="W378" s="56" t="str">
        <f t="shared" si="131"/>
        <v>---</v>
      </c>
      <c r="X378" s="56"/>
      <c r="Y378" s="58" t="e">
        <f t="shared" si="132"/>
        <v>#N/A</v>
      </c>
      <c r="Z378" s="58" t="e">
        <f t="shared" si="133"/>
        <v>#N/A</v>
      </c>
      <c r="AA378" s="59">
        <v>1390</v>
      </c>
      <c r="AB378" s="65" t="s">
        <v>2825</v>
      </c>
    </row>
    <row r="379" spans="2:28" ht="21.75">
      <c r="B379" s="57">
        <v>373</v>
      </c>
      <c r="C379" s="69" t="s">
        <v>926</v>
      </c>
      <c r="D379" s="68" t="s">
        <v>927</v>
      </c>
      <c r="E379" s="68"/>
      <c r="F379" s="68" t="s">
        <v>900</v>
      </c>
      <c r="G379" s="68" t="s">
        <v>7744</v>
      </c>
      <c r="H379" s="56" t="s">
        <v>4567</v>
      </c>
      <c r="I379" s="56">
        <v>18</v>
      </c>
      <c r="J379" s="58" t="str">
        <f t="shared" si="134"/>
        <v>رمان</v>
      </c>
      <c r="K379" s="58" t="str">
        <f t="shared" si="135"/>
        <v>داستانی</v>
      </c>
      <c r="L379" s="58" t="str">
        <f t="shared" si="136"/>
        <v>سایر</v>
      </c>
      <c r="M379" s="58" t="str">
        <f t="shared" si="137"/>
        <v>---</v>
      </c>
      <c r="N379" s="56">
        <v>1</v>
      </c>
      <c r="O379" s="58" t="str">
        <f t="shared" si="123"/>
        <v>*</v>
      </c>
      <c r="P379" s="58" t="str">
        <f t="shared" si="124"/>
        <v>---</v>
      </c>
      <c r="Q379" s="56" t="str">
        <f t="shared" si="125"/>
        <v>---</v>
      </c>
      <c r="R379" s="56" t="str">
        <f t="shared" si="126"/>
        <v>---</v>
      </c>
      <c r="S379" s="56" t="str">
        <f t="shared" si="127"/>
        <v>---</v>
      </c>
      <c r="T379" s="56" t="str">
        <f t="shared" si="128"/>
        <v>---</v>
      </c>
      <c r="U379" s="56" t="str">
        <f t="shared" si="129"/>
        <v>---</v>
      </c>
      <c r="V379" s="56" t="str">
        <f t="shared" si="130"/>
        <v>---</v>
      </c>
      <c r="W379" s="56" t="str">
        <f t="shared" si="131"/>
        <v>---</v>
      </c>
      <c r="X379" s="56"/>
      <c r="Y379" s="58" t="e">
        <f t="shared" si="132"/>
        <v>#N/A</v>
      </c>
      <c r="Z379" s="58" t="e">
        <f t="shared" si="133"/>
        <v>#N/A</v>
      </c>
      <c r="AA379" s="59">
        <v>1390</v>
      </c>
      <c r="AB379" s="65" t="s">
        <v>2818</v>
      </c>
    </row>
    <row r="380" spans="2:28" ht="21.75">
      <c r="B380" s="57">
        <v>374</v>
      </c>
      <c r="C380" s="69" t="s">
        <v>928</v>
      </c>
      <c r="D380" s="68" t="s">
        <v>866</v>
      </c>
      <c r="E380" s="68"/>
      <c r="F380" s="68" t="s">
        <v>863</v>
      </c>
      <c r="G380" s="68" t="s">
        <v>7745</v>
      </c>
      <c r="H380" s="56" t="s">
        <v>4567</v>
      </c>
      <c r="I380" s="56">
        <v>18</v>
      </c>
      <c r="J380" s="58" t="str">
        <f t="shared" si="134"/>
        <v>رمان</v>
      </c>
      <c r="K380" s="58" t="str">
        <f t="shared" si="135"/>
        <v>داستانی</v>
      </c>
      <c r="L380" s="58" t="str">
        <f t="shared" si="136"/>
        <v>سایر</v>
      </c>
      <c r="M380" s="58" t="str">
        <f t="shared" si="137"/>
        <v>---</v>
      </c>
      <c r="N380" s="56">
        <v>1</v>
      </c>
      <c r="O380" s="58" t="str">
        <f t="shared" si="123"/>
        <v>*</v>
      </c>
      <c r="P380" s="58" t="str">
        <f t="shared" si="124"/>
        <v>---</v>
      </c>
      <c r="Q380" s="56" t="str">
        <f t="shared" si="125"/>
        <v>---</v>
      </c>
      <c r="R380" s="56" t="str">
        <f t="shared" si="126"/>
        <v>---</v>
      </c>
      <c r="S380" s="56" t="str">
        <f t="shared" si="127"/>
        <v>---</v>
      </c>
      <c r="T380" s="56" t="str">
        <f t="shared" si="128"/>
        <v>---</v>
      </c>
      <c r="U380" s="56" t="str">
        <f t="shared" si="129"/>
        <v>---</v>
      </c>
      <c r="V380" s="56" t="str">
        <f t="shared" si="130"/>
        <v>---</v>
      </c>
      <c r="W380" s="56" t="str">
        <f t="shared" si="131"/>
        <v>---</v>
      </c>
      <c r="X380" s="56"/>
      <c r="Y380" s="58" t="e">
        <f t="shared" si="132"/>
        <v>#N/A</v>
      </c>
      <c r="Z380" s="58" t="e">
        <f t="shared" si="133"/>
        <v>#N/A</v>
      </c>
      <c r="AA380" s="59">
        <v>1389</v>
      </c>
      <c r="AB380" s="65" t="s">
        <v>2818</v>
      </c>
    </row>
    <row r="381" spans="2:28" ht="21.75">
      <c r="B381" s="57">
        <v>375</v>
      </c>
      <c r="C381" s="69" t="s">
        <v>929</v>
      </c>
      <c r="D381" s="68" t="s">
        <v>892</v>
      </c>
      <c r="E381" s="68"/>
      <c r="F381" s="68" t="s">
        <v>774</v>
      </c>
      <c r="G381" s="68" t="s">
        <v>7746</v>
      </c>
      <c r="H381" s="56" t="s">
        <v>4567</v>
      </c>
      <c r="I381" s="56">
        <v>18</v>
      </c>
      <c r="J381" s="58" t="str">
        <f t="shared" si="134"/>
        <v>رمان</v>
      </c>
      <c r="K381" s="58" t="str">
        <f t="shared" si="135"/>
        <v>داستانی</v>
      </c>
      <c r="L381" s="58" t="str">
        <f t="shared" si="136"/>
        <v>سایر</v>
      </c>
      <c r="M381" s="58" t="str">
        <f t="shared" si="137"/>
        <v>---</v>
      </c>
      <c r="N381" s="56">
        <v>1</v>
      </c>
      <c r="O381" s="58" t="str">
        <f t="shared" ref="O381:O412" si="138">VLOOKUP($N410,qwert,2,FALSE)</f>
        <v>*</v>
      </c>
      <c r="P381" s="58" t="str">
        <f t="shared" ref="P381:P409" si="139">VLOOKUP($N381,qwert1,3,FALSE)</f>
        <v>---</v>
      </c>
      <c r="Q381" s="56" t="str">
        <f t="shared" ref="Q381:Q409" si="140">VLOOKUP($N381,qwert1,4,FALSE)</f>
        <v>---</v>
      </c>
      <c r="R381" s="56" t="str">
        <f t="shared" ref="R381:R409" si="141">VLOOKUP($N381,qwert1,5,FALSE)</f>
        <v>---</v>
      </c>
      <c r="S381" s="56" t="str">
        <f t="shared" ref="S381:S409" si="142">VLOOKUP($N381,qwert1,6,FALSE)</f>
        <v>---</v>
      </c>
      <c r="T381" s="56" t="str">
        <f t="shared" ref="T381:T409" si="143">VLOOKUP($N381,qwert1,7,FALSE)</f>
        <v>---</v>
      </c>
      <c r="U381" s="56" t="str">
        <f t="shared" ref="U381:U409" si="144">VLOOKUP($N381,qwert1,8,FALSE)</f>
        <v>---</v>
      </c>
      <c r="V381" s="56" t="str">
        <f t="shared" ref="V381:V409" si="145">VLOOKUP($N381,qwert1,9,FALSE)</f>
        <v>---</v>
      </c>
      <c r="W381" s="56" t="str">
        <f t="shared" ref="W381:W409" si="146">VLOOKUP($N381,qwert1,10,FALSE)</f>
        <v>---</v>
      </c>
      <c r="X381" s="56"/>
      <c r="Y381" s="58" t="e">
        <f t="shared" si="132"/>
        <v>#N/A</v>
      </c>
      <c r="Z381" s="58" t="e">
        <f t="shared" si="133"/>
        <v>#N/A</v>
      </c>
      <c r="AA381" s="59">
        <v>1389</v>
      </c>
      <c r="AB381" s="65" t="s">
        <v>2818</v>
      </c>
    </row>
    <row r="382" spans="2:28" ht="21.75">
      <c r="B382" s="57">
        <v>376</v>
      </c>
      <c r="C382" s="69" t="s">
        <v>930</v>
      </c>
      <c r="D382" s="68" t="s">
        <v>866</v>
      </c>
      <c r="E382" s="68"/>
      <c r="F382" s="68" t="s">
        <v>863</v>
      </c>
      <c r="G382" s="68" t="s">
        <v>7747</v>
      </c>
      <c r="H382" s="56" t="s">
        <v>4567</v>
      </c>
      <c r="I382" s="56">
        <v>18</v>
      </c>
      <c r="J382" s="58" t="str">
        <f t="shared" si="134"/>
        <v>رمان</v>
      </c>
      <c r="K382" s="58" t="str">
        <f t="shared" si="135"/>
        <v>داستانی</v>
      </c>
      <c r="L382" s="58" t="str">
        <f t="shared" si="136"/>
        <v>سایر</v>
      </c>
      <c r="M382" s="58" t="str">
        <f t="shared" si="137"/>
        <v>---</v>
      </c>
      <c r="N382" s="56">
        <v>1</v>
      </c>
      <c r="O382" s="58" t="str">
        <f t="shared" si="138"/>
        <v>*</v>
      </c>
      <c r="P382" s="58" t="str">
        <f t="shared" si="139"/>
        <v>---</v>
      </c>
      <c r="Q382" s="56" t="str">
        <f t="shared" si="140"/>
        <v>---</v>
      </c>
      <c r="R382" s="56" t="str">
        <f t="shared" si="141"/>
        <v>---</v>
      </c>
      <c r="S382" s="56" t="str">
        <f t="shared" si="142"/>
        <v>---</v>
      </c>
      <c r="T382" s="56" t="str">
        <f t="shared" si="143"/>
        <v>---</v>
      </c>
      <c r="U382" s="56" t="str">
        <f t="shared" si="144"/>
        <v>---</v>
      </c>
      <c r="V382" s="56" t="str">
        <f t="shared" si="145"/>
        <v>---</v>
      </c>
      <c r="W382" s="56" t="str">
        <f t="shared" si="146"/>
        <v>---</v>
      </c>
      <c r="X382" s="56"/>
      <c r="Y382" s="58" t="e">
        <f t="shared" si="132"/>
        <v>#N/A</v>
      </c>
      <c r="Z382" s="58" t="e">
        <f t="shared" si="133"/>
        <v>#N/A</v>
      </c>
      <c r="AA382" s="59">
        <v>1391</v>
      </c>
      <c r="AB382" s="65" t="s">
        <v>2820</v>
      </c>
    </row>
    <row r="383" spans="2:28" ht="21.75">
      <c r="B383" s="57">
        <v>377</v>
      </c>
      <c r="C383" s="69" t="s">
        <v>931</v>
      </c>
      <c r="D383" s="68" t="s">
        <v>932</v>
      </c>
      <c r="E383" s="68"/>
      <c r="F383" s="68" t="s">
        <v>913</v>
      </c>
      <c r="G383" s="68" t="s">
        <v>7748</v>
      </c>
      <c r="H383" s="56" t="s">
        <v>4567</v>
      </c>
      <c r="I383" s="56">
        <v>16</v>
      </c>
      <c r="J383" s="58" t="str">
        <f t="shared" si="134"/>
        <v>رمان</v>
      </c>
      <c r="K383" s="58" t="str">
        <f t="shared" si="135"/>
        <v>تاریخی</v>
      </c>
      <c r="L383" s="58" t="str">
        <f t="shared" si="136"/>
        <v>---</v>
      </c>
      <c r="M383" s="58" t="str">
        <f t="shared" si="137"/>
        <v>---</v>
      </c>
      <c r="N383" s="56">
        <v>1</v>
      </c>
      <c r="O383" s="58" t="str">
        <f t="shared" si="138"/>
        <v>*</v>
      </c>
      <c r="P383" s="58" t="str">
        <f t="shared" si="139"/>
        <v>---</v>
      </c>
      <c r="Q383" s="56" t="str">
        <f t="shared" si="140"/>
        <v>---</v>
      </c>
      <c r="R383" s="56" t="str">
        <f t="shared" si="141"/>
        <v>---</v>
      </c>
      <c r="S383" s="56" t="str">
        <f t="shared" si="142"/>
        <v>---</v>
      </c>
      <c r="T383" s="56" t="str">
        <f t="shared" si="143"/>
        <v>---</v>
      </c>
      <c r="U383" s="56" t="str">
        <f t="shared" si="144"/>
        <v>---</v>
      </c>
      <c r="V383" s="56" t="str">
        <f t="shared" si="145"/>
        <v>---</v>
      </c>
      <c r="W383" s="56" t="str">
        <f t="shared" si="146"/>
        <v>---</v>
      </c>
      <c r="X383" s="56"/>
      <c r="Y383" s="58" t="e">
        <f t="shared" si="132"/>
        <v>#N/A</v>
      </c>
      <c r="Z383" s="58" t="e">
        <f t="shared" si="133"/>
        <v>#N/A</v>
      </c>
      <c r="AA383" s="59">
        <v>1390</v>
      </c>
      <c r="AB383" s="65" t="s">
        <v>2817</v>
      </c>
    </row>
    <row r="384" spans="2:28" ht="21.75">
      <c r="B384" s="57">
        <v>378</v>
      </c>
      <c r="C384" s="69" t="s">
        <v>933</v>
      </c>
      <c r="D384" s="68" t="s">
        <v>934</v>
      </c>
      <c r="E384" s="68" t="s">
        <v>925</v>
      </c>
      <c r="F384" s="68" t="s">
        <v>913</v>
      </c>
      <c r="G384" s="68" t="s">
        <v>7749</v>
      </c>
      <c r="H384" s="56" t="s">
        <v>4567</v>
      </c>
      <c r="I384" s="56">
        <v>16</v>
      </c>
      <c r="J384" s="58" t="str">
        <f t="shared" si="134"/>
        <v>رمان</v>
      </c>
      <c r="K384" s="58" t="str">
        <f t="shared" si="135"/>
        <v>تاریخی</v>
      </c>
      <c r="L384" s="58" t="str">
        <f t="shared" si="136"/>
        <v>---</v>
      </c>
      <c r="M384" s="58" t="str">
        <f t="shared" si="137"/>
        <v>---</v>
      </c>
      <c r="N384" s="56">
        <v>1</v>
      </c>
      <c r="O384" s="58" t="str">
        <f t="shared" si="138"/>
        <v>---</v>
      </c>
      <c r="P384" s="58" t="str">
        <f t="shared" si="139"/>
        <v>---</v>
      </c>
      <c r="Q384" s="56" t="str">
        <f t="shared" si="140"/>
        <v>---</v>
      </c>
      <c r="R384" s="56" t="str">
        <f t="shared" si="141"/>
        <v>---</v>
      </c>
      <c r="S384" s="56" t="str">
        <f t="shared" si="142"/>
        <v>---</v>
      </c>
      <c r="T384" s="56" t="str">
        <f t="shared" si="143"/>
        <v>---</v>
      </c>
      <c r="U384" s="56" t="str">
        <f t="shared" si="144"/>
        <v>---</v>
      </c>
      <c r="V384" s="56" t="str">
        <f t="shared" si="145"/>
        <v>---</v>
      </c>
      <c r="W384" s="56" t="str">
        <f t="shared" si="146"/>
        <v>---</v>
      </c>
      <c r="X384" s="56"/>
      <c r="Y384" s="58" t="e">
        <f t="shared" si="132"/>
        <v>#N/A</v>
      </c>
      <c r="Z384" s="58" t="e">
        <f t="shared" si="133"/>
        <v>#N/A</v>
      </c>
      <c r="AA384" s="59">
        <v>1390</v>
      </c>
      <c r="AB384" s="65" t="s">
        <v>2823</v>
      </c>
    </row>
    <row r="385" spans="2:28" ht="21.75">
      <c r="B385" s="57">
        <v>379</v>
      </c>
      <c r="C385" s="69" t="s">
        <v>935</v>
      </c>
      <c r="D385" s="68" t="s">
        <v>881</v>
      </c>
      <c r="E385" s="68"/>
      <c r="F385" s="68" t="s">
        <v>860</v>
      </c>
      <c r="G385" s="68" t="s">
        <v>7750</v>
      </c>
      <c r="H385" s="56" t="s">
        <v>4567</v>
      </c>
      <c r="I385" s="56">
        <v>18</v>
      </c>
      <c r="J385" s="58" t="str">
        <f t="shared" si="134"/>
        <v>رمان</v>
      </c>
      <c r="K385" s="58" t="str">
        <f t="shared" si="135"/>
        <v>داستانی</v>
      </c>
      <c r="L385" s="58" t="str">
        <f t="shared" si="136"/>
        <v>سایر</v>
      </c>
      <c r="M385" s="58" t="str">
        <f t="shared" si="137"/>
        <v>---</v>
      </c>
      <c r="N385" s="56">
        <v>1</v>
      </c>
      <c r="O385" s="58" t="str">
        <f t="shared" si="138"/>
        <v>*</v>
      </c>
      <c r="P385" s="58" t="str">
        <f t="shared" si="139"/>
        <v>---</v>
      </c>
      <c r="Q385" s="56" t="str">
        <f t="shared" si="140"/>
        <v>---</v>
      </c>
      <c r="R385" s="56" t="str">
        <f t="shared" si="141"/>
        <v>---</v>
      </c>
      <c r="S385" s="56" t="str">
        <f t="shared" si="142"/>
        <v>---</v>
      </c>
      <c r="T385" s="56" t="str">
        <f t="shared" si="143"/>
        <v>---</v>
      </c>
      <c r="U385" s="56" t="str">
        <f t="shared" si="144"/>
        <v>---</v>
      </c>
      <c r="V385" s="56" t="str">
        <f t="shared" si="145"/>
        <v>---</v>
      </c>
      <c r="W385" s="56" t="str">
        <f t="shared" si="146"/>
        <v>---</v>
      </c>
      <c r="X385" s="56"/>
      <c r="Y385" s="58" t="e">
        <f t="shared" si="132"/>
        <v>#N/A</v>
      </c>
      <c r="Z385" s="58" t="e">
        <f t="shared" si="133"/>
        <v>#N/A</v>
      </c>
      <c r="AA385" s="59">
        <v>1390</v>
      </c>
      <c r="AB385" s="65" t="s">
        <v>2823</v>
      </c>
    </row>
    <row r="386" spans="2:28" ht="21.75">
      <c r="B386" s="57">
        <v>380</v>
      </c>
      <c r="C386" s="69" t="s">
        <v>936</v>
      </c>
      <c r="D386" s="68" t="s">
        <v>862</v>
      </c>
      <c r="E386" s="68"/>
      <c r="F386" s="68" t="s">
        <v>863</v>
      </c>
      <c r="G386" s="76" t="s">
        <v>7751</v>
      </c>
      <c r="H386" s="56" t="s">
        <v>4567</v>
      </c>
      <c r="I386" s="56">
        <v>18</v>
      </c>
      <c r="J386" s="58" t="str">
        <f t="shared" si="134"/>
        <v>رمان</v>
      </c>
      <c r="K386" s="58" t="str">
        <f t="shared" si="135"/>
        <v>داستانی</v>
      </c>
      <c r="L386" s="58" t="str">
        <f t="shared" si="136"/>
        <v>سایر</v>
      </c>
      <c r="M386" s="58" t="str">
        <f t="shared" si="137"/>
        <v>---</v>
      </c>
      <c r="N386" s="56">
        <v>1</v>
      </c>
      <c r="O386" s="58" t="str">
        <f t="shared" si="138"/>
        <v>*</v>
      </c>
      <c r="P386" s="58" t="str">
        <f t="shared" si="139"/>
        <v>---</v>
      </c>
      <c r="Q386" s="56" t="str">
        <f t="shared" si="140"/>
        <v>---</v>
      </c>
      <c r="R386" s="56" t="str">
        <f t="shared" si="141"/>
        <v>---</v>
      </c>
      <c r="S386" s="56" t="str">
        <f t="shared" si="142"/>
        <v>---</v>
      </c>
      <c r="T386" s="56" t="str">
        <f t="shared" si="143"/>
        <v>---</v>
      </c>
      <c r="U386" s="56" t="str">
        <f t="shared" si="144"/>
        <v>---</v>
      </c>
      <c r="V386" s="56" t="str">
        <f t="shared" si="145"/>
        <v>---</v>
      </c>
      <c r="W386" s="56" t="str">
        <f t="shared" si="146"/>
        <v>---</v>
      </c>
      <c r="X386" s="56"/>
      <c r="Y386" s="58" t="e">
        <f t="shared" si="132"/>
        <v>#N/A</v>
      </c>
      <c r="Z386" s="58" t="e">
        <f t="shared" si="133"/>
        <v>#N/A</v>
      </c>
      <c r="AA386" s="59">
        <v>1391</v>
      </c>
      <c r="AB386" s="65" t="s">
        <v>2818</v>
      </c>
    </row>
    <row r="387" spans="2:28" ht="21.75">
      <c r="B387" s="57">
        <v>381</v>
      </c>
      <c r="C387" s="69" t="s">
        <v>937</v>
      </c>
      <c r="D387" s="68" t="s">
        <v>886</v>
      </c>
      <c r="E387" s="68"/>
      <c r="F387" s="68" t="s">
        <v>887</v>
      </c>
      <c r="G387" s="76" t="s">
        <v>7752</v>
      </c>
      <c r="H387" s="56" t="s">
        <v>4567</v>
      </c>
      <c r="I387" s="56">
        <v>16</v>
      </c>
      <c r="J387" s="58" t="str">
        <f t="shared" si="134"/>
        <v>رمان</v>
      </c>
      <c r="K387" s="58" t="str">
        <f t="shared" si="135"/>
        <v>تاریخی</v>
      </c>
      <c r="L387" s="58" t="str">
        <f t="shared" si="136"/>
        <v>---</v>
      </c>
      <c r="M387" s="58" t="str">
        <f t="shared" si="137"/>
        <v>---</v>
      </c>
      <c r="N387" s="56">
        <v>1</v>
      </c>
      <c r="O387" s="58" t="str">
        <f t="shared" si="138"/>
        <v>*</v>
      </c>
      <c r="P387" s="58" t="str">
        <f t="shared" si="139"/>
        <v>---</v>
      </c>
      <c r="Q387" s="56" t="str">
        <f t="shared" si="140"/>
        <v>---</v>
      </c>
      <c r="R387" s="56" t="str">
        <f t="shared" si="141"/>
        <v>---</v>
      </c>
      <c r="S387" s="56" t="str">
        <f t="shared" si="142"/>
        <v>---</v>
      </c>
      <c r="T387" s="56" t="str">
        <f t="shared" si="143"/>
        <v>---</v>
      </c>
      <c r="U387" s="56" t="str">
        <f t="shared" si="144"/>
        <v>---</v>
      </c>
      <c r="V387" s="56" t="str">
        <f t="shared" si="145"/>
        <v>---</v>
      </c>
      <c r="W387" s="56" t="str">
        <f t="shared" si="146"/>
        <v>---</v>
      </c>
      <c r="X387" s="56"/>
      <c r="Y387" s="58" t="e">
        <f t="shared" si="132"/>
        <v>#N/A</v>
      </c>
      <c r="Z387" s="58" t="e">
        <f t="shared" si="133"/>
        <v>#N/A</v>
      </c>
      <c r="AA387" s="59">
        <v>1388</v>
      </c>
      <c r="AB387" s="65" t="s">
        <v>2819</v>
      </c>
    </row>
    <row r="388" spans="2:28" ht="21.75">
      <c r="B388" s="57">
        <v>382</v>
      </c>
      <c r="C388" s="69" t="s">
        <v>938</v>
      </c>
      <c r="D388" s="68" t="s">
        <v>886</v>
      </c>
      <c r="E388" s="68"/>
      <c r="F388" s="68" t="s">
        <v>887</v>
      </c>
      <c r="G388" s="76" t="s">
        <v>7753</v>
      </c>
      <c r="H388" s="56" t="s">
        <v>4567</v>
      </c>
      <c r="I388" s="56">
        <v>16</v>
      </c>
      <c r="J388" s="58" t="str">
        <f t="shared" si="134"/>
        <v>رمان</v>
      </c>
      <c r="K388" s="58" t="str">
        <f t="shared" si="135"/>
        <v>تاریخی</v>
      </c>
      <c r="L388" s="58" t="str">
        <f t="shared" si="136"/>
        <v>---</v>
      </c>
      <c r="M388" s="58" t="str">
        <f t="shared" si="137"/>
        <v>---</v>
      </c>
      <c r="N388" s="56">
        <v>1</v>
      </c>
      <c r="O388" s="58" t="str">
        <f t="shared" si="138"/>
        <v>---</v>
      </c>
      <c r="P388" s="58" t="str">
        <f t="shared" si="139"/>
        <v>---</v>
      </c>
      <c r="Q388" s="56" t="str">
        <f t="shared" si="140"/>
        <v>---</v>
      </c>
      <c r="R388" s="56" t="str">
        <f t="shared" si="141"/>
        <v>---</v>
      </c>
      <c r="S388" s="56" t="str">
        <f t="shared" si="142"/>
        <v>---</v>
      </c>
      <c r="T388" s="56" t="str">
        <f t="shared" si="143"/>
        <v>---</v>
      </c>
      <c r="U388" s="56" t="str">
        <f t="shared" si="144"/>
        <v>---</v>
      </c>
      <c r="V388" s="56" t="str">
        <f t="shared" si="145"/>
        <v>---</v>
      </c>
      <c r="W388" s="56" t="str">
        <f t="shared" si="146"/>
        <v>---</v>
      </c>
      <c r="X388" s="56"/>
      <c r="Y388" s="58" t="e">
        <f t="shared" si="132"/>
        <v>#N/A</v>
      </c>
      <c r="Z388" s="58" t="e">
        <f t="shared" si="133"/>
        <v>#N/A</v>
      </c>
      <c r="AA388" s="59">
        <v>1388</v>
      </c>
      <c r="AB388" s="65" t="s">
        <v>2817</v>
      </c>
    </row>
    <row r="389" spans="2:28" ht="21.75">
      <c r="B389" s="57">
        <v>383</v>
      </c>
      <c r="C389" s="69" t="s">
        <v>939</v>
      </c>
      <c r="D389" s="68" t="s">
        <v>940</v>
      </c>
      <c r="E389" s="68" t="s">
        <v>941</v>
      </c>
      <c r="F389" s="68" t="s">
        <v>942</v>
      </c>
      <c r="G389" s="76" t="s">
        <v>7754</v>
      </c>
      <c r="H389" s="56" t="s">
        <v>4567</v>
      </c>
      <c r="I389" s="56">
        <v>20</v>
      </c>
      <c r="J389" s="58" t="str">
        <f t="shared" si="134"/>
        <v>رمان</v>
      </c>
      <c r="K389" s="58" t="str">
        <f t="shared" si="135"/>
        <v>سایر</v>
      </c>
      <c r="L389" s="58" t="str">
        <f t="shared" si="136"/>
        <v>---</v>
      </c>
      <c r="M389" s="58" t="str">
        <f t="shared" si="137"/>
        <v>---</v>
      </c>
      <c r="N389" s="56">
        <v>1</v>
      </c>
      <c r="O389" s="58" t="str">
        <f t="shared" si="138"/>
        <v>*</v>
      </c>
      <c r="P389" s="58" t="str">
        <f t="shared" si="139"/>
        <v>---</v>
      </c>
      <c r="Q389" s="56" t="str">
        <f t="shared" si="140"/>
        <v>---</v>
      </c>
      <c r="R389" s="56" t="str">
        <f t="shared" si="141"/>
        <v>---</v>
      </c>
      <c r="S389" s="56" t="str">
        <f t="shared" si="142"/>
        <v>---</v>
      </c>
      <c r="T389" s="56" t="str">
        <f t="shared" si="143"/>
        <v>---</v>
      </c>
      <c r="U389" s="56" t="str">
        <f t="shared" si="144"/>
        <v>---</v>
      </c>
      <c r="V389" s="56" t="str">
        <f t="shared" si="145"/>
        <v>---</v>
      </c>
      <c r="W389" s="56" t="str">
        <f t="shared" si="146"/>
        <v>---</v>
      </c>
      <c r="X389" s="56"/>
      <c r="Y389" s="58" t="e">
        <f t="shared" si="132"/>
        <v>#N/A</v>
      </c>
      <c r="Z389" s="58" t="e">
        <f t="shared" si="133"/>
        <v>#N/A</v>
      </c>
      <c r="AA389" s="59">
        <v>1384</v>
      </c>
      <c r="AB389" s="65" t="s">
        <v>2818</v>
      </c>
    </row>
    <row r="390" spans="2:28" ht="21.75">
      <c r="B390" s="57">
        <v>384</v>
      </c>
      <c r="C390" s="69" t="s">
        <v>943</v>
      </c>
      <c r="D390" s="68" t="s">
        <v>944</v>
      </c>
      <c r="E390" s="68" t="s">
        <v>869</v>
      </c>
      <c r="F390" s="68" t="s">
        <v>784</v>
      </c>
      <c r="G390" s="76" t="s">
        <v>7755</v>
      </c>
      <c r="H390" s="56" t="s">
        <v>4567</v>
      </c>
      <c r="I390" s="56">
        <v>18</v>
      </c>
      <c r="J390" s="58" t="str">
        <f t="shared" si="134"/>
        <v>رمان</v>
      </c>
      <c r="K390" s="58" t="str">
        <f t="shared" si="135"/>
        <v>داستانی</v>
      </c>
      <c r="L390" s="58" t="str">
        <f t="shared" si="136"/>
        <v>سایر</v>
      </c>
      <c r="M390" s="58" t="str">
        <f t="shared" si="137"/>
        <v>---</v>
      </c>
      <c r="N390" s="56">
        <v>1</v>
      </c>
      <c r="O390" s="58" t="str">
        <f t="shared" si="138"/>
        <v>*</v>
      </c>
      <c r="P390" s="58" t="str">
        <f t="shared" si="139"/>
        <v>---</v>
      </c>
      <c r="Q390" s="56" t="str">
        <f t="shared" si="140"/>
        <v>---</v>
      </c>
      <c r="R390" s="56" t="str">
        <f t="shared" si="141"/>
        <v>---</v>
      </c>
      <c r="S390" s="56" t="str">
        <f t="shared" si="142"/>
        <v>---</v>
      </c>
      <c r="T390" s="56" t="str">
        <f t="shared" si="143"/>
        <v>---</v>
      </c>
      <c r="U390" s="56" t="str">
        <f t="shared" si="144"/>
        <v>---</v>
      </c>
      <c r="V390" s="56" t="str">
        <f t="shared" si="145"/>
        <v>---</v>
      </c>
      <c r="W390" s="56" t="str">
        <f t="shared" si="146"/>
        <v>---</v>
      </c>
      <c r="X390" s="56"/>
      <c r="Y390" s="58" t="e">
        <f t="shared" si="132"/>
        <v>#N/A</v>
      </c>
      <c r="Z390" s="58" t="e">
        <f t="shared" si="133"/>
        <v>#N/A</v>
      </c>
      <c r="AA390" s="59">
        <v>1388</v>
      </c>
      <c r="AB390" s="65" t="s">
        <v>2829</v>
      </c>
    </row>
    <row r="391" spans="2:28" ht="21.75">
      <c r="B391" s="57">
        <v>385</v>
      </c>
      <c r="C391" s="69" t="s">
        <v>945</v>
      </c>
      <c r="D391" s="68" t="s">
        <v>946</v>
      </c>
      <c r="E391" s="68"/>
      <c r="F391" s="68" t="s">
        <v>947</v>
      </c>
      <c r="G391" s="76" t="s">
        <v>7756</v>
      </c>
      <c r="H391" s="56" t="s">
        <v>4567</v>
      </c>
      <c r="I391" s="56">
        <v>18</v>
      </c>
      <c r="J391" s="58" t="str">
        <f t="shared" si="134"/>
        <v>رمان</v>
      </c>
      <c r="K391" s="58" t="str">
        <f t="shared" si="135"/>
        <v>داستانی</v>
      </c>
      <c r="L391" s="58" t="str">
        <f t="shared" si="136"/>
        <v>سایر</v>
      </c>
      <c r="M391" s="58" t="str">
        <f t="shared" si="137"/>
        <v>---</v>
      </c>
      <c r="N391" s="56">
        <v>3</v>
      </c>
      <c r="O391" s="58" t="str">
        <f t="shared" si="138"/>
        <v>*</v>
      </c>
      <c r="P391" s="58" t="str">
        <f t="shared" si="139"/>
        <v>---</v>
      </c>
      <c r="Q391" s="56">
        <f t="shared" si="140"/>
        <v>0</v>
      </c>
      <c r="R391" s="56">
        <f t="shared" si="141"/>
        <v>0</v>
      </c>
      <c r="S391" s="56">
        <f t="shared" si="142"/>
        <v>0</v>
      </c>
      <c r="T391" s="56">
        <f t="shared" si="143"/>
        <v>0</v>
      </c>
      <c r="U391" s="56">
        <f t="shared" si="144"/>
        <v>0</v>
      </c>
      <c r="V391" s="56">
        <f t="shared" si="145"/>
        <v>0</v>
      </c>
      <c r="W391" s="56">
        <f t="shared" si="146"/>
        <v>0</v>
      </c>
      <c r="X391" s="56"/>
      <c r="Y391" s="58" t="e">
        <f t="shared" si="132"/>
        <v>#N/A</v>
      </c>
      <c r="Z391" s="58" t="e">
        <f t="shared" si="133"/>
        <v>#N/A</v>
      </c>
      <c r="AA391" s="59">
        <v>1388</v>
      </c>
      <c r="AB391" s="65" t="s">
        <v>2818</v>
      </c>
    </row>
    <row r="392" spans="2:28" ht="21.75">
      <c r="B392" s="57">
        <v>386</v>
      </c>
      <c r="C392" s="69" t="s">
        <v>948</v>
      </c>
      <c r="D392" s="68" t="s">
        <v>949</v>
      </c>
      <c r="E392" s="68"/>
      <c r="F392" s="68" t="s">
        <v>950</v>
      </c>
      <c r="G392" s="76" t="s">
        <v>7757</v>
      </c>
      <c r="H392" s="56" t="s">
        <v>4568</v>
      </c>
      <c r="I392" s="56">
        <v>18</v>
      </c>
      <c r="J392" s="58" t="str">
        <f t="shared" si="134"/>
        <v>رمان</v>
      </c>
      <c r="K392" s="58" t="str">
        <f t="shared" si="135"/>
        <v>داستانی</v>
      </c>
      <c r="L392" s="58" t="str">
        <f t="shared" si="136"/>
        <v>سایر</v>
      </c>
      <c r="M392" s="58" t="str">
        <f t="shared" si="137"/>
        <v>---</v>
      </c>
      <c r="N392" s="56">
        <v>1</v>
      </c>
      <c r="O392" s="58" t="str">
        <f t="shared" si="138"/>
        <v>*</v>
      </c>
      <c r="P392" s="58" t="str">
        <f t="shared" si="139"/>
        <v>---</v>
      </c>
      <c r="Q392" s="56" t="str">
        <f t="shared" si="140"/>
        <v>---</v>
      </c>
      <c r="R392" s="56" t="str">
        <f t="shared" si="141"/>
        <v>---</v>
      </c>
      <c r="S392" s="56" t="str">
        <f t="shared" si="142"/>
        <v>---</v>
      </c>
      <c r="T392" s="56" t="str">
        <f t="shared" si="143"/>
        <v>---</v>
      </c>
      <c r="U392" s="56" t="str">
        <f t="shared" si="144"/>
        <v>---</v>
      </c>
      <c r="V392" s="56" t="str">
        <f t="shared" si="145"/>
        <v>---</v>
      </c>
      <c r="W392" s="56" t="str">
        <f t="shared" si="146"/>
        <v>---</v>
      </c>
      <c r="X392" s="56"/>
      <c r="Y392" s="58" t="e">
        <f t="shared" si="132"/>
        <v>#N/A</v>
      </c>
      <c r="Z392" s="58" t="e">
        <f t="shared" si="133"/>
        <v>#N/A</v>
      </c>
      <c r="AA392" s="59">
        <v>1388</v>
      </c>
      <c r="AB392" s="65" t="s">
        <v>2818</v>
      </c>
    </row>
    <row r="393" spans="2:28" ht="21.75">
      <c r="B393" s="57">
        <v>387</v>
      </c>
      <c r="C393" s="69" t="s">
        <v>951</v>
      </c>
      <c r="D393" s="68" t="s">
        <v>952</v>
      </c>
      <c r="E393" s="74" t="s">
        <v>953</v>
      </c>
      <c r="F393" s="68" t="s">
        <v>954</v>
      </c>
      <c r="G393" s="76" t="s">
        <v>7758</v>
      </c>
      <c r="H393" s="56" t="s">
        <v>4568</v>
      </c>
      <c r="I393" s="56">
        <v>18</v>
      </c>
      <c r="J393" s="58" t="str">
        <f t="shared" si="134"/>
        <v>رمان</v>
      </c>
      <c r="K393" s="58" t="str">
        <f t="shared" si="135"/>
        <v>داستانی</v>
      </c>
      <c r="L393" s="58" t="str">
        <f t="shared" si="136"/>
        <v>سایر</v>
      </c>
      <c r="M393" s="58" t="str">
        <f t="shared" si="137"/>
        <v>---</v>
      </c>
      <c r="N393" s="56">
        <v>1</v>
      </c>
      <c r="O393" s="58" t="str">
        <f t="shared" si="138"/>
        <v>*</v>
      </c>
      <c r="P393" s="58" t="str">
        <f t="shared" si="139"/>
        <v>---</v>
      </c>
      <c r="Q393" s="56" t="str">
        <f t="shared" si="140"/>
        <v>---</v>
      </c>
      <c r="R393" s="56" t="str">
        <f t="shared" si="141"/>
        <v>---</v>
      </c>
      <c r="S393" s="56" t="str">
        <f t="shared" si="142"/>
        <v>---</v>
      </c>
      <c r="T393" s="56" t="str">
        <f t="shared" si="143"/>
        <v>---</v>
      </c>
      <c r="U393" s="56" t="str">
        <f t="shared" si="144"/>
        <v>---</v>
      </c>
      <c r="V393" s="56" t="str">
        <f t="shared" si="145"/>
        <v>---</v>
      </c>
      <c r="W393" s="56" t="str">
        <f t="shared" si="146"/>
        <v>---</v>
      </c>
      <c r="X393" s="56"/>
      <c r="Y393" s="58" t="e">
        <f t="shared" si="132"/>
        <v>#N/A</v>
      </c>
      <c r="Z393" s="58" t="e">
        <f t="shared" si="133"/>
        <v>#N/A</v>
      </c>
      <c r="AA393" s="59">
        <v>1390</v>
      </c>
      <c r="AB393" s="65" t="s">
        <v>2820</v>
      </c>
    </row>
    <row r="394" spans="2:28" ht="21.75">
      <c r="B394" s="57">
        <v>388</v>
      </c>
      <c r="C394" s="69" t="s">
        <v>955</v>
      </c>
      <c r="D394" s="68" t="s">
        <v>956</v>
      </c>
      <c r="E394" s="68"/>
      <c r="F394" s="68" t="s">
        <v>957</v>
      </c>
      <c r="G394" s="76" t="s">
        <v>7759</v>
      </c>
      <c r="H394" s="56" t="s">
        <v>4568</v>
      </c>
      <c r="I394" s="56">
        <v>18</v>
      </c>
      <c r="J394" s="58" t="str">
        <f t="shared" si="134"/>
        <v>رمان</v>
      </c>
      <c r="K394" s="58" t="str">
        <f t="shared" si="135"/>
        <v>داستانی</v>
      </c>
      <c r="L394" s="58" t="str">
        <f t="shared" si="136"/>
        <v>سایر</v>
      </c>
      <c r="M394" s="58" t="str">
        <f t="shared" si="137"/>
        <v>---</v>
      </c>
      <c r="N394" s="56">
        <v>1</v>
      </c>
      <c r="O394" s="58" t="str">
        <f t="shared" si="138"/>
        <v>*</v>
      </c>
      <c r="P394" s="58" t="str">
        <f t="shared" si="139"/>
        <v>---</v>
      </c>
      <c r="Q394" s="56" t="str">
        <f t="shared" si="140"/>
        <v>---</v>
      </c>
      <c r="R394" s="56" t="str">
        <f t="shared" si="141"/>
        <v>---</v>
      </c>
      <c r="S394" s="56" t="str">
        <f t="shared" si="142"/>
        <v>---</v>
      </c>
      <c r="T394" s="56" t="str">
        <f t="shared" si="143"/>
        <v>---</v>
      </c>
      <c r="U394" s="56" t="str">
        <f t="shared" si="144"/>
        <v>---</v>
      </c>
      <c r="V394" s="56" t="str">
        <f t="shared" si="145"/>
        <v>---</v>
      </c>
      <c r="W394" s="56" t="str">
        <f t="shared" si="146"/>
        <v>---</v>
      </c>
      <c r="X394" s="56"/>
      <c r="Y394" s="58" t="e">
        <f t="shared" si="132"/>
        <v>#N/A</v>
      </c>
      <c r="Z394" s="58" t="e">
        <f t="shared" si="133"/>
        <v>#N/A</v>
      </c>
      <c r="AA394" s="59">
        <v>1386</v>
      </c>
      <c r="AB394" s="65" t="s">
        <v>2818</v>
      </c>
    </row>
    <row r="395" spans="2:28" ht="21.75">
      <c r="B395" s="57">
        <v>389</v>
      </c>
      <c r="C395" s="69" t="s">
        <v>958</v>
      </c>
      <c r="D395" s="68" t="s">
        <v>959</v>
      </c>
      <c r="E395" s="68"/>
      <c r="F395" s="68" t="s">
        <v>960</v>
      </c>
      <c r="G395" s="76" t="s">
        <v>7760</v>
      </c>
      <c r="H395" s="56" t="s">
        <v>4568</v>
      </c>
      <c r="I395" s="56">
        <v>18</v>
      </c>
      <c r="J395" s="58" t="str">
        <f t="shared" si="134"/>
        <v>رمان</v>
      </c>
      <c r="K395" s="58" t="str">
        <f t="shared" si="135"/>
        <v>داستانی</v>
      </c>
      <c r="L395" s="58" t="str">
        <f t="shared" si="136"/>
        <v>سایر</v>
      </c>
      <c r="M395" s="58" t="str">
        <f t="shared" si="137"/>
        <v>---</v>
      </c>
      <c r="N395" s="56">
        <v>1</v>
      </c>
      <c r="O395" s="58" t="str">
        <f t="shared" si="138"/>
        <v>*</v>
      </c>
      <c r="P395" s="58" t="str">
        <f t="shared" si="139"/>
        <v>---</v>
      </c>
      <c r="Q395" s="56" t="str">
        <f t="shared" si="140"/>
        <v>---</v>
      </c>
      <c r="R395" s="56" t="str">
        <f t="shared" si="141"/>
        <v>---</v>
      </c>
      <c r="S395" s="56" t="str">
        <f t="shared" si="142"/>
        <v>---</v>
      </c>
      <c r="T395" s="56" t="str">
        <f t="shared" si="143"/>
        <v>---</v>
      </c>
      <c r="U395" s="56" t="str">
        <f t="shared" si="144"/>
        <v>---</v>
      </c>
      <c r="V395" s="56" t="str">
        <f t="shared" si="145"/>
        <v>---</v>
      </c>
      <c r="W395" s="56" t="str">
        <f t="shared" si="146"/>
        <v>---</v>
      </c>
      <c r="X395" s="56"/>
      <c r="Y395" s="58" t="e">
        <f t="shared" si="132"/>
        <v>#N/A</v>
      </c>
      <c r="Z395" s="58" t="e">
        <f t="shared" si="133"/>
        <v>#N/A</v>
      </c>
      <c r="AA395" s="59">
        <v>1386</v>
      </c>
      <c r="AB395" s="65" t="s">
        <v>2818</v>
      </c>
    </row>
    <row r="396" spans="2:28" ht="21.75">
      <c r="B396" s="57">
        <v>390</v>
      </c>
      <c r="C396" s="69" t="s">
        <v>961</v>
      </c>
      <c r="D396" s="68" t="s">
        <v>962</v>
      </c>
      <c r="E396" s="68"/>
      <c r="F396" s="68" t="s">
        <v>963</v>
      </c>
      <c r="G396" s="76" t="s">
        <v>7761</v>
      </c>
      <c r="H396" s="56" t="s">
        <v>4568</v>
      </c>
      <c r="I396" s="56">
        <v>18</v>
      </c>
      <c r="J396" s="58" t="str">
        <f t="shared" si="134"/>
        <v>رمان</v>
      </c>
      <c r="K396" s="58" t="str">
        <f t="shared" si="135"/>
        <v>داستانی</v>
      </c>
      <c r="L396" s="58" t="str">
        <f t="shared" si="136"/>
        <v>سایر</v>
      </c>
      <c r="M396" s="58" t="str">
        <f t="shared" si="137"/>
        <v>---</v>
      </c>
      <c r="N396" s="56">
        <v>3</v>
      </c>
      <c r="O396" s="58" t="str">
        <f t="shared" si="138"/>
        <v>*</v>
      </c>
      <c r="P396" s="58" t="str">
        <f t="shared" si="139"/>
        <v>---</v>
      </c>
      <c r="Q396" s="56">
        <f t="shared" si="140"/>
        <v>0</v>
      </c>
      <c r="R396" s="56">
        <f t="shared" si="141"/>
        <v>0</v>
      </c>
      <c r="S396" s="56">
        <f t="shared" si="142"/>
        <v>0</v>
      </c>
      <c r="T396" s="56">
        <f t="shared" si="143"/>
        <v>0</v>
      </c>
      <c r="U396" s="56">
        <f t="shared" si="144"/>
        <v>0</v>
      </c>
      <c r="V396" s="56">
        <f t="shared" si="145"/>
        <v>0</v>
      </c>
      <c r="W396" s="56">
        <f t="shared" si="146"/>
        <v>0</v>
      </c>
      <c r="X396" s="56"/>
      <c r="Y396" s="58" t="e">
        <f t="shared" si="132"/>
        <v>#N/A</v>
      </c>
      <c r="Z396" s="58" t="e">
        <f t="shared" si="133"/>
        <v>#N/A</v>
      </c>
      <c r="AA396" s="59"/>
      <c r="AB396" s="65"/>
    </row>
    <row r="397" spans="2:28" ht="21.75">
      <c r="B397" s="57">
        <v>391</v>
      </c>
      <c r="C397" s="69" t="s">
        <v>964</v>
      </c>
      <c r="D397" s="77" t="s">
        <v>965</v>
      </c>
      <c r="E397" s="77"/>
      <c r="F397" s="77" t="s">
        <v>966</v>
      </c>
      <c r="G397" s="76" t="s">
        <v>7762</v>
      </c>
      <c r="H397" s="56" t="s">
        <v>4568</v>
      </c>
      <c r="I397" s="56">
        <v>18</v>
      </c>
      <c r="J397" s="58" t="str">
        <f t="shared" si="134"/>
        <v>رمان</v>
      </c>
      <c r="K397" s="58" t="str">
        <f t="shared" si="135"/>
        <v>داستانی</v>
      </c>
      <c r="L397" s="58" t="str">
        <f t="shared" si="136"/>
        <v>سایر</v>
      </c>
      <c r="M397" s="58" t="str">
        <f t="shared" si="137"/>
        <v>---</v>
      </c>
      <c r="N397" s="56">
        <v>1</v>
      </c>
      <c r="O397" s="58" t="str">
        <f t="shared" si="138"/>
        <v>*</v>
      </c>
      <c r="P397" s="58" t="str">
        <f t="shared" si="139"/>
        <v>---</v>
      </c>
      <c r="Q397" s="56" t="str">
        <f t="shared" si="140"/>
        <v>---</v>
      </c>
      <c r="R397" s="56" t="str">
        <f t="shared" si="141"/>
        <v>---</v>
      </c>
      <c r="S397" s="56" t="str">
        <f t="shared" si="142"/>
        <v>---</v>
      </c>
      <c r="T397" s="56" t="str">
        <f t="shared" si="143"/>
        <v>---</v>
      </c>
      <c r="U397" s="56" t="str">
        <f t="shared" si="144"/>
        <v>---</v>
      </c>
      <c r="V397" s="56" t="str">
        <f t="shared" si="145"/>
        <v>---</v>
      </c>
      <c r="W397" s="56" t="str">
        <f t="shared" si="146"/>
        <v>---</v>
      </c>
      <c r="X397" s="56"/>
      <c r="Y397" s="58" t="e">
        <f t="shared" si="132"/>
        <v>#N/A</v>
      </c>
      <c r="Z397" s="58" t="e">
        <f t="shared" si="133"/>
        <v>#N/A</v>
      </c>
      <c r="AA397" s="59">
        <v>1391</v>
      </c>
      <c r="AB397" s="65" t="s">
        <v>2818</v>
      </c>
    </row>
    <row r="398" spans="2:28" ht="21.75">
      <c r="B398" s="57">
        <v>392</v>
      </c>
      <c r="C398" s="69" t="s">
        <v>967</v>
      </c>
      <c r="D398" s="68" t="s">
        <v>968</v>
      </c>
      <c r="E398" s="68" t="s">
        <v>969</v>
      </c>
      <c r="F398" s="68" t="s">
        <v>784</v>
      </c>
      <c r="G398" s="76" t="s">
        <v>7763</v>
      </c>
      <c r="H398" s="56" t="s">
        <v>4568</v>
      </c>
      <c r="I398" s="56">
        <v>18</v>
      </c>
      <c r="J398" s="58" t="str">
        <f t="shared" si="134"/>
        <v>رمان</v>
      </c>
      <c r="K398" s="58" t="str">
        <f t="shared" si="135"/>
        <v>داستانی</v>
      </c>
      <c r="L398" s="58" t="str">
        <f t="shared" si="136"/>
        <v>سایر</v>
      </c>
      <c r="M398" s="58" t="str">
        <f t="shared" si="137"/>
        <v>---</v>
      </c>
      <c r="N398" s="56">
        <v>1</v>
      </c>
      <c r="O398" s="58" t="str">
        <f t="shared" si="138"/>
        <v>*</v>
      </c>
      <c r="P398" s="58" t="str">
        <f t="shared" si="139"/>
        <v>---</v>
      </c>
      <c r="Q398" s="56" t="str">
        <f t="shared" si="140"/>
        <v>---</v>
      </c>
      <c r="R398" s="56" t="str">
        <f t="shared" si="141"/>
        <v>---</v>
      </c>
      <c r="S398" s="56" t="str">
        <f t="shared" si="142"/>
        <v>---</v>
      </c>
      <c r="T398" s="56" t="str">
        <f t="shared" si="143"/>
        <v>---</v>
      </c>
      <c r="U398" s="56" t="str">
        <f t="shared" si="144"/>
        <v>---</v>
      </c>
      <c r="V398" s="56" t="str">
        <f t="shared" si="145"/>
        <v>---</v>
      </c>
      <c r="W398" s="56" t="str">
        <f t="shared" si="146"/>
        <v>---</v>
      </c>
      <c r="X398" s="56"/>
      <c r="Y398" s="58" t="e">
        <f t="shared" si="132"/>
        <v>#N/A</v>
      </c>
      <c r="Z398" s="58" t="e">
        <f t="shared" si="133"/>
        <v>#N/A</v>
      </c>
      <c r="AA398" s="59">
        <v>1382</v>
      </c>
      <c r="AB398" s="65" t="s">
        <v>2818</v>
      </c>
    </row>
    <row r="399" spans="2:28" ht="21.75">
      <c r="B399" s="57">
        <v>393</v>
      </c>
      <c r="C399" s="69" t="s">
        <v>970</v>
      </c>
      <c r="D399" s="68" t="s">
        <v>971</v>
      </c>
      <c r="E399" s="68"/>
      <c r="F399" s="68" t="s">
        <v>972</v>
      </c>
      <c r="G399" s="76" t="s">
        <v>7764</v>
      </c>
      <c r="H399" s="56" t="s">
        <v>4568</v>
      </c>
      <c r="I399" s="56">
        <v>18</v>
      </c>
      <c r="J399" s="58" t="str">
        <f t="shared" si="134"/>
        <v>رمان</v>
      </c>
      <c r="K399" s="58" t="str">
        <f t="shared" si="135"/>
        <v>داستانی</v>
      </c>
      <c r="L399" s="58" t="str">
        <f t="shared" si="136"/>
        <v>سایر</v>
      </c>
      <c r="M399" s="58" t="str">
        <f t="shared" si="137"/>
        <v>---</v>
      </c>
      <c r="N399" s="56">
        <v>1</v>
      </c>
      <c r="O399" s="58" t="str">
        <f t="shared" si="138"/>
        <v>---</v>
      </c>
      <c r="P399" s="58" t="str">
        <f t="shared" si="139"/>
        <v>---</v>
      </c>
      <c r="Q399" s="56" t="str">
        <f t="shared" si="140"/>
        <v>---</v>
      </c>
      <c r="R399" s="56" t="str">
        <f t="shared" si="141"/>
        <v>---</v>
      </c>
      <c r="S399" s="56" t="str">
        <f t="shared" si="142"/>
        <v>---</v>
      </c>
      <c r="T399" s="56" t="str">
        <f t="shared" si="143"/>
        <v>---</v>
      </c>
      <c r="U399" s="56" t="str">
        <f t="shared" si="144"/>
        <v>---</v>
      </c>
      <c r="V399" s="56" t="str">
        <f t="shared" si="145"/>
        <v>---</v>
      </c>
      <c r="W399" s="56" t="str">
        <f t="shared" si="146"/>
        <v>---</v>
      </c>
      <c r="X399" s="56"/>
      <c r="Y399" s="58" t="e">
        <f t="shared" si="132"/>
        <v>#N/A</v>
      </c>
      <c r="Z399" s="58" t="e">
        <f t="shared" si="133"/>
        <v>#N/A</v>
      </c>
      <c r="AA399" s="59">
        <v>1388</v>
      </c>
      <c r="AB399" s="65" t="s">
        <v>2818</v>
      </c>
    </row>
    <row r="400" spans="2:28" ht="21.75">
      <c r="B400" s="57">
        <v>394</v>
      </c>
      <c r="C400" s="69" t="s">
        <v>973</v>
      </c>
      <c r="D400" s="68" t="s">
        <v>971</v>
      </c>
      <c r="E400" s="68"/>
      <c r="F400" s="68" t="s">
        <v>974</v>
      </c>
      <c r="G400" s="76" t="s">
        <v>7765</v>
      </c>
      <c r="H400" s="56" t="s">
        <v>4568</v>
      </c>
      <c r="I400" s="56">
        <v>18</v>
      </c>
      <c r="J400" s="58" t="str">
        <f t="shared" si="134"/>
        <v>رمان</v>
      </c>
      <c r="K400" s="58" t="str">
        <f t="shared" si="135"/>
        <v>داستانی</v>
      </c>
      <c r="L400" s="58" t="str">
        <f t="shared" si="136"/>
        <v>سایر</v>
      </c>
      <c r="M400" s="58" t="str">
        <f t="shared" si="137"/>
        <v>---</v>
      </c>
      <c r="N400" s="56">
        <v>1</v>
      </c>
      <c r="O400" s="58" t="str">
        <f t="shared" si="138"/>
        <v>*</v>
      </c>
      <c r="P400" s="58" t="str">
        <f t="shared" si="139"/>
        <v>---</v>
      </c>
      <c r="Q400" s="56" t="str">
        <f t="shared" si="140"/>
        <v>---</v>
      </c>
      <c r="R400" s="56" t="str">
        <f t="shared" si="141"/>
        <v>---</v>
      </c>
      <c r="S400" s="56" t="str">
        <f t="shared" si="142"/>
        <v>---</v>
      </c>
      <c r="T400" s="56" t="str">
        <f t="shared" si="143"/>
        <v>---</v>
      </c>
      <c r="U400" s="56" t="str">
        <f t="shared" si="144"/>
        <v>---</v>
      </c>
      <c r="V400" s="56" t="str">
        <f t="shared" si="145"/>
        <v>---</v>
      </c>
      <c r="W400" s="56" t="str">
        <f t="shared" si="146"/>
        <v>---</v>
      </c>
      <c r="X400" s="56"/>
      <c r="Y400" s="58" t="e">
        <f t="shared" si="132"/>
        <v>#N/A</v>
      </c>
      <c r="Z400" s="58" t="e">
        <f t="shared" si="133"/>
        <v>#N/A</v>
      </c>
      <c r="AA400" s="59">
        <v>1387</v>
      </c>
      <c r="AB400" s="65" t="s">
        <v>2819</v>
      </c>
    </row>
    <row r="401" spans="2:28" ht="21.75">
      <c r="B401" s="57">
        <v>395</v>
      </c>
      <c r="C401" s="69" t="s">
        <v>975</v>
      </c>
      <c r="D401" s="68" t="s">
        <v>971</v>
      </c>
      <c r="E401" s="68"/>
      <c r="F401" s="68" t="s">
        <v>972</v>
      </c>
      <c r="G401" s="76" t="s">
        <v>7766</v>
      </c>
      <c r="H401" s="56" t="s">
        <v>4568</v>
      </c>
      <c r="I401" s="56">
        <v>18</v>
      </c>
      <c r="J401" s="58" t="str">
        <f t="shared" si="134"/>
        <v>رمان</v>
      </c>
      <c r="K401" s="58" t="str">
        <f t="shared" si="135"/>
        <v>داستانی</v>
      </c>
      <c r="L401" s="58" t="str">
        <f t="shared" si="136"/>
        <v>سایر</v>
      </c>
      <c r="M401" s="58" t="str">
        <f t="shared" si="137"/>
        <v>---</v>
      </c>
      <c r="N401" s="56">
        <v>1</v>
      </c>
      <c r="O401" s="58" t="str">
        <f t="shared" si="138"/>
        <v>*</v>
      </c>
      <c r="P401" s="58" t="str">
        <f t="shared" si="139"/>
        <v>---</v>
      </c>
      <c r="Q401" s="56" t="str">
        <f t="shared" si="140"/>
        <v>---</v>
      </c>
      <c r="R401" s="56" t="str">
        <f t="shared" si="141"/>
        <v>---</v>
      </c>
      <c r="S401" s="56" t="str">
        <f t="shared" si="142"/>
        <v>---</v>
      </c>
      <c r="T401" s="56" t="str">
        <f t="shared" si="143"/>
        <v>---</v>
      </c>
      <c r="U401" s="56" t="str">
        <f t="shared" si="144"/>
        <v>---</v>
      </c>
      <c r="V401" s="56" t="str">
        <f t="shared" si="145"/>
        <v>---</v>
      </c>
      <c r="W401" s="56" t="str">
        <f t="shared" si="146"/>
        <v>---</v>
      </c>
      <c r="X401" s="56"/>
      <c r="Y401" s="58" t="e">
        <f t="shared" si="132"/>
        <v>#N/A</v>
      </c>
      <c r="Z401" s="58" t="e">
        <f t="shared" si="133"/>
        <v>#N/A</v>
      </c>
      <c r="AA401" s="59">
        <v>1388</v>
      </c>
      <c r="AB401" s="65" t="s">
        <v>2817</v>
      </c>
    </row>
    <row r="402" spans="2:28" ht="21.75">
      <c r="B402" s="57">
        <v>396</v>
      </c>
      <c r="C402" s="69" t="s">
        <v>976</v>
      </c>
      <c r="D402" s="68" t="s">
        <v>971</v>
      </c>
      <c r="E402" s="68"/>
      <c r="F402" s="68" t="s">
        <v>972</v>
      </c>
      <c r="G402" s="76" t="s">
        <v>7767</v>
      </c>
      <c r="H402" s="56" t="s">
        <v>4568</v>
      </c>
      <c r="I402" s="56">
        <v>18</v>
      </c>
      <c r="J402" s="58" t="str">
        <f t="shared" si="134"/>
        <v>رمان</v>
      </c>
      <c r="K402" s="58" t="str">
        <f t="shared" si="135"/>
        <v>داستانی</v>
      </c>
      <c r="L402" s="58" t="str">
        <f t="shared" si="136"/>
        <v>سایر</v>
      </c>
      <c r="M402" s="58" t="str">
        <f t="shared" si="137"/>
        <v>---</v>
      </c>
      <c r="N402" s="56">
        <v>1</v>
      </c>
      <c r="O402" s="58" t="str">
        <f t="shared" si="138"/>
        <v>*</v>
      </c>
      <c r="P402" s="58" t="str">
        <f t="shared" si="139"/>
        <v>---</v>
      </c>
      <c r="Q402" s="56" t="str">
        <f t="shared" si="140"/>
        <v>---</v>
      </c>
      <c r="R402" s="56" t="str">
        <f t="shared" si="141"/>
        <v>---</v>
      </c>
      <c r="S402" s="56" t="str">
        <f t="shared" si="142"/>
        <v>---</v>
      </c>
      <c r="T402" s="56" t="str">
        <f t="shared" si="143"/>
        <v>---</v>
      </c>
      <c r="U402" s="56" t="str">
        <f t="shared" si="144"/>
        <v>---</v>
      </c>
      <c r="V402" s="56" t="str">
        <f t="shared" si="145"/>
        <v>---</v>
      </c>
      <c r="W402" s="56" t="str">
        <f t="shared" si="146"/>
        <v>---</v>
      </c>
      <c r="X402" s="56"/>
      <c r="Y402" s="58" t="e">
        <f t="shared" si="132"/>
        <v>#N/A</v>
      </c>
      <c r="Z402" s="58" t="e">
        <f t="shared" si="133"/>
        <v>#N/A</v>
      </c>
      <c r="AA402" s="59">
        <v>1388</v>
      </c>
      <c r="AB402" s="65" t="s">
        <v>2819</v>
      </c>
    </row>
    <row r="403" spans="2:28" ht="21.75">
      <c r="B403" s="57">
        <v>397</v>
      </c>
      <c r="C403" s="69" t="s">
        <v>977</v>
      </c>
      <c r="D403" s="68" t="s">
        <v>978</v>
      </c>
      <c r="E403" s="68"/>
      <c r="F403" s="68" t="s">
        <v>974</v>
      </c>
      <c r="G403" s="76" t="s">
        <v>7768</v>
      </c>
      <c r="H403" s="56" t="s">
        <v>4568</v>
      </c>
      <c r="I403" s="56">
        <v>18</v>
      </c>
      <c r="J403" s="58" t="str">
        <f t="shared" si="134"/>
        <v>رمان</v>
      </c>
      <c r="K403" s="58" t="str">
        <f t="shared" si="135"/>
        <v>داستانی</v>
      </c>
      <c r="L403" s="58" t="str">
        <f t="shared" si="136"/>
        <v>سایر</v>
      </c>
      <c r="M403" s="58" t="str">
        <f t="shared" si="137"/>
        <v>---</v>
      </c>
      <c r="N403" s="56">
        <v>1</v>
      </c>
      <c r="O403" s="58" t="str">
        <f t="shared" si="138"/>
        <v>*</v>
      </c>
      <c r="P403" s="58" t="str">
        <f t="shared" si="139"/>
        <v>---</v>
      </c>
      <c r="Q403" s="56" t="str">
        <f t="shared" si="140"/>
        <v>---</v>
      </c>
      <c r="R403" s="56" t="str">
        <f t="shared" si="141"/>
        <v>---</v>
      </c>
      <c r="S403" s="56" t="str">
        <f t="shared" si="142"/>
        <v>---</v>
      </c>
      <c r="T403" s="56" t="str">
        <f t="shared" si="143"/>
        <v>---</v>
      </c>
      <c r="U403" s="56" t="str">
        <f t="shared" si="144"/>
        <v>---</v>
      </c>
      <c r="V403" s="56" t="str">
        <f t="shared" si="145"/>
        <v>---</v>
      </c>
      <c r="W403" s="56" t="str">
        <f t="shared" si="146"/>
        <v>---</v>
      </c>
      <c r="X403" s="56"/>
      <c r="Y403" s="58" t="e">
        <f t="shared" si="132"/>
        <v>#N/A</v>
      </c>
      <c r="Z403" s="58" t="e">
        <f t="shared" si="133"/>
        <v>#N/A</v>
      </c>
      <c r="AA403" s="59">
        <v>1391</v>
      </c>
      <c r="AB403" s="65" t="s">
        <v>2818</v>
      </c>
    </row>
    <row r="404" spans="2:28" ht="21.75">
      <c r="B404" s="57">
        <v>398</v>
      </c>
      <c r="C404" s="69" t="s">
        <v>979</v>
      </c>
      <c r="D404" s="68" t="s">
        <v>980</v>
      </c>
      <c r="E404" s="68"/>
      <c r="F404" s="68" t="s">
        <v>974</v>
      </c>
      <c r="G404" s="76" t="s">
        <v>7769</v>
      </c>
      <c r="H404" s="56" t="s">
        <v>4568</v>
      </c>
      <c r="I404" s="56">
        <v>18</v>
      </c>
      <c r="J404" s="58" t="str">
        <f t="shared" si="134"/>
        <v>رمان</v>
      </c>
      <c r="K404" s="58" t="str">
        <f t="shared" si="135"/>
        <v>داستانی</v>
      </c>
      <c r="L404" s="58" t="str">
        <f t="shared" si="136"/>
        <v>سایر</v>
      </c>
      <c r="M404" s="58" t="str">
        <f t="shared" si="137"/>
        <v>---</v>
      </c>
      <c r="N404" s="56">
        <v>1</v>
      </c>
      <c r="O404" s="58" t="str">
        <f t="shared" si="138"/>
        <v>*</v>
      </c>
      <c r="P404" s="58" t="str">
        <f t="shared" si="139"/>
        <v>---</v>
      </c>
      <c r="Q404" s="56" t="str">
        <f t="shared" si="140"/>
        <v>---</v>
      </c>
      <c r="R404" s="56" t="str">
        <f t="shared" si="141"/>
        <v>---</v>
      </c>
      <c r="S404" s="56" t="str">
        <f t="shared" si="142"/>
        <v>---</v>
      </c>
      <c r="T404" s="56" t="str">
        <f t="shared" si="143"/>
        <v>---</v>
      </c>
      <c r="U404" s="56" t="str">
        <f t="shared" si="144"/>
        <v>---</v>
      </c>
      <c r="V404" s="56" t="str">
        <f t="shared" si="145"/>
        <v>---</v>
      </c>
      <c r="W404" s="56" t="str">
        <f t="shared" si="146"/>
        <v>---</v>
      </c>
      <c r="X404" s="56"/>
      <c r="Y404" s="58" t="e">
        <f t="shared" si="132"/>
        <v>#N/A</v>
      </c>
      <c r="Z404" s="58" t="e">
        <f t="shared" si="133"/>
        <v>#N/A</v>
      </c>
      <c r="AA404" s="59">
        <v>1391</v>
      </c>
      <c r="AB404" s="65" t="s">
        <v>2818</v>
      </c>
    </row>
    <row r="405" spans="2:28" ht="21.75">
      <c r="B405" s="57">
        <v>399</v>
      </c>
      <c r="C405" s="69" t="s">
        <v>981</v>
      </c>
      <c r="D405" s="68" t="s">
        <v>982</v>
      </c>
      <c r="E405" s="68"/>
      <c r="F405" s="68" t="s">
        <v>974</v>
      </c>
      <c r="G405" s="76" t="s">
        <v>7770</v>
      </c>
      <c r="H405" s="56" t="s">
        <v>4568</v>
      </c>
      <c r="I405" s="56">
        <v>18</v>
      </c>
      <c r="J405" s="58" t="str">
        <f t="shared" si="134"/>
        <v>رمان</v>
      </c>
      <c r="K405" s="58" t="str">
        <f t="shared" si="135"/>
        <v>داستانی</v>
      </c>
      <c r="L405" s="58" t="str">
        <f t="shared" si="136"/>
        <v>سایر</v>
      </c>
      <c r="M405" s="58" t="str">
        <f t="shared" si="137"/>
        <v>---</v>
      </c>
      <c r="N405" s="56">
        <v>1</v>
      </c>
      <c r="O405" s="58" t="str">
        <f t="shared" si="138"/>
        <v>*</v>
      </c>
      <c r="P405" s="58" t="str">
        <f t="shared" si="139"/>
        <v>---</v>
      </c>
      <c r="Q405" s="56" t="str">
        <f t="shared" si="140"/>
        <v>---</v>
      </c>
      <c r="R405" s="56" t="str">
        <f t="shared" si="141"/>
        <v>---</v>
      </c>
      <c r="S405" s="56" t="str">
        <f t="shared" si="142"/>
        <v>---</v>
      </c>
      <c r="T405" s="56" t="str">
        <f t="shared" si="143"/>
        <v>---</v>
      </c>
      <c r="U405" s="56" t="str">
        <f t="shared" si="144"/>
        <v>---</v>
      </c>
      <c r="V405" s="56" t="str">
        <f t="shared" si="145"/>
        <v>---</v>
      </c>
      <c r="W405" s="56" t="str">
        <f t="shared" si="146"/>
        <v>---</v>
      </c>
      <c r="X405" s="56"/>
      <c r="Y405" s="58" t="e">
        <f t="shared" si="132"/>
        <v>#N/A</v>
      </c>
      <c r="Z405" s="58" t="e">
        <f t="shared" si="133"/>
        <v>#N/A</v>
      </c>
      <c r="AA405" s="59">
        <v>1388</v>
      </c>
      <c r="AB405" s="65" t="s">
        <v>2818</v>
      </c>
    </row>
    <row r="406" spans="2:28" ht="21.75">
      <c r="B406" s="57">
        <v>400</v>
      </c>
      <c r="C406" s="69" t="s">
        <v>983</v>
      </c>
      <c r="D406" s="68" t="s">
        <v>982</v>
      </c>
      <c r="E406" s="68"/>
      <c r="F406" s="68" t="s">
        <v>974</v>
      </c>
      <c r="G406" s="76" t="s">
        <v>7771</v>
      </c>
      <c r="H406" s="56" t="s">
        <v>4568</v>
      </c>
      <c r="I406" s="56">
        <v>18</v>
      </c>
      <c r="J406" s="58" t="str">
        <f t="shared" si="134"/>
        <v>رمان</v>
      </c>
      <c r="K406" s="58" t="str">
        <f t="shared" si="135"/>
        <v>داستانی</v>
      </c>
      <c r="L406" s="58" t="str">
        <f t="shared" si="136"/>
        <v>سایر</v>
      </c>
      <c r="M406" s="58" t="str">
        <f t="shared" si="137"/>
        <v>---</v>
      </c>
      <c r="N406" s="56">
        <v>1</v>
      </c>
      <c r="O406" s="58" t="str">
        <f t="shared" si="138"/>
        <v>*</v>
      </c>
      <c r="P406" s="58" t="str">
        <f t="shared" si="139"/>
        <v>---</v>
      </c>
      <c r="Q406" s="56" t="str">
        <f t="shared" si="140"/>
        <v>---</v>
      </c>
      <c r="R406" s="56" t="str">
        <f t="shared" si="141"/>
        <v>---</v>
      </c>
      <c r="S406" s="56" t="str">
        <f t="shared" si="142"/>
        <v>---</v>
      </c>
      <c r="T406" s="56" t="str">
        <f t="shared" si="143"/>
        <v>---</v>
      </c>
      <c r="U406" s="56" t="str">
        <f t="shared" si="144"/>
        <v>---</v>
      </c>
      <c r="V406" s="56" t="str">
        <f t="shared" si="145"/>
        <v>---</v>
      </c>
      <c r="W406" s="56" t="str">
        <f t="shared" si="146"/>
        <v>---</v>
      </c>
      <c r="X406" s="56"/>
      <c r="Y406" s="58" t="e">
        <f t="shared" si="132"/>
        <v>#N/A</v>
      </c>
      <c r="Z406" s="58" t="e">
        <f t="shared" si="133"/>
        <v>#N/A</v>
      </c>
      <c r="AA406" s="59">
        <v>1388</v>
      </c>
      <c r="AB406" s="65" t="s">
        <v>2818</v>
      </c>
    </row>
    <row r="407" spans="2:28" ht="21.75">
      <c r="B407" s="57">
        <v>401</v>
      </c>
      <c r="C407" s="69" t="s">
        <v>984</v>
      </c>
      <c r="D407" s="68" t="s">
        <v>982</v>
      </c>
      <c r="E407" s="68"/>
      <c r="F407" s="68" t="s">
        <v>974</v>
      </c>
      <c r="G407" s="76" t="s">
        <v>7772</v>
      </c>
      <c r="H407" s="56" t="s">
        <v>4568</v>
      </c>
      <c r="I407" s="56">
        <v>18</v>
      </c>
      <c r="J407" s="58" t="str">
        <f t="shared" si="134"/>
        <v>رمان</v>
      </c>
      <c r="K407" s="58" t="str">
        <f t="shared" si="135"/>
        <v>داستانی</v>
      </c>
      <c r="L407" s="58" t="str">
        <f t="shared" si="136"/>
        <v>سایر</v>
      </c>
      <c r="M407" s="58" t="str">
        <f t="shared" si="137"/>
        <v>---</v>
      </c>
      <c r="N407" s="56">
        <v>1</v>
      </c>
      <c r="O407" s="58" t="str">
        <f t="shared" si="138"/>
        <v>*</v>
      </c>
      <c r="P407" s="58" t="str">
        <f t="shared" si="139"/>
        <v>---</v>
      </c>
      <c r="Q407" s="56" t="str">
        <f t="shared" si="140"/>
        <v>---</v>
      </c>
      <c r="R407" s="56" t="str">
        <f t="shared" si="141"/>
        <v>---</v>
      </c>
      <c r="S407" s="56" t="str">
        <f t="shared" si="142"/>
        <v>---</v>
      </c>
      <c r="T407" s="56" t="str">
        <f t="shared" si="143"/>
        <v>---</v>
      </c>
      <c r="U407" s="56" t="str">
        <f t="shared" si="144"/>
        <v>---</v>
      </c>
      <c r="V407" s="56" t="str">
        <f t="shared" si="145"/>
        <v>---</v>
      </c>
      <c r="W407" s="56" t="str">
        <f t="shared" si="146"/>
        <v>---</v>
      </c>
      <c r="X407" s="56"/>
      <c r="Y407" s="58" t="e">
        <f t="shared" si="132"/>
        <v>#N/A</v>
      </c>
      <c r="Z407" s="58" t="e">
        <f t="shared" si="133"/>
        <v>#N/A</v>
      </c>
      <c r="AA407" s="59">
        <v>1388</v>
      </c>
      <c r="AB407" s="65" t="s">
        <v>2818</v>
      </c>
    </row>
    <row r="408" spans="2:28" ht="21.75">
      <c r="B408" s="57">
        <v>402</v>
      </c>
      <c r="C408" s="69" t="s">
        <v>985</v>
      </c>
      <c r="D408" s="68" t="s">
        <v>946</v>
      </c>
      <c r="E408" s="68"/>
      <c r="F408" s="68" t="s">
        <v>974</v>
      </c>
      <c r="G408" s="76" t="s">
        <v>7773</v>
      </c>
      <c r="H408" s="56" t="s">
        <v>4568</v>
      </c>
      <c r="I408" s="56">
        <v>18</v>
      </c>
      <c r="J408" s="58" t="str">
        <f t="shared" si="134"/>
        <v>رمان</v>
      </c>
      <c r="K408" s="58" t="str">
        <f t="shared" si="135"/>
        <v>داستانی</v>
      </c>
      <c r="L408" s="58" t="str">
        <f t="shared" si="136"/>
        <v>سایر</v>
      </c>
      <c r="M408" s="58" t="str">
        <f t="shared" si="137"/>
        <v>---</v>
      </c>
      <c r="N408" s="56">
        <v>1</v>
      </c>
      <c r="O408" s="58" t="str">
        <f t="shared" si="138"/>
        <v>*</v>
      </c>
      <c r="P408" s="58" t="str">
        <f t="shared" si="139"/>
        <v>---</v>
      </c>
      <c r="Q408" s="56" t="str">
        <f t="shared" si="140"/>
        <v>---</v>
      </c>
      <c r="R408" s="56" t="str">
        <f t="shared" si="141"/>
        <v>---</v>
      </c>
      <c r="S408" s="56" t="str">
        <f t="shared" si="142"/>
        <v>---</v>
      </c>
      <c r="T408" s="56" t="str">
        <f t="shared" si="143"/>
        <v>---</v>
      </c>
      <c r="U408" s="56" t="str">
        <f t="shared" si="144"/>
        <v>---</v>
      </c>
      <c r="V408" s="56" t="str">
        <f t="shared" si="145"/>
        <v>---</v>
      </c>
      <c r="W408" s="56" t="str">
        <f t="shared" si="146"/>
        <v>---</v>
      </c>
      <c r="X408" s="56"/>
      <c r="Y408" s="58" t="e">
        <f t="shared" si="132"/>
        <v>#N/A</v>
      </c>
      <c r="Z408" s="58" t="e">
        <f t="shared" si="133"/>
        <v>#N/A</v>
      </c>
      <c r="AA408" s="59">
        <v>1391</v>
      </c>
      <c r="AB408" s="65" t="s">
        <v>2818</v>
      </c>
    </row>
    <row r="409" spans="2:28" ht="21.75">
      <c r="B409" s="57">
        <v>403</v>
      </c>
      <c r="C409" s="69" t="s">
        <v>986</v>
      </c>
      <c r="D409" s="68" t="s">
        <v>987</v>
      </c>
      <c r="E409" s="68"/>
      <c r="F409" s="68" t="s">
        <v>974</v>
      </c>
      <c r="G409" s="76" t="s">
        <v>7774</v>
      </c>
      <c r="H409" s="56" t="s">
        <v>4568</v>
      </c>
      <c r="I409" s="56">
        <v>18</v>
      </c>
      <c r="J409" s="58" t="str">
        <f t="shared" si="134"/>
        <v>رمان</v>
      </c>
      <c r="K409" s="58" t="str">
        <f t="shared" si="135"/>
        <v>داستانی</v>
      </c>
      <c r="L409" s="58" t="str">
        <f t="shared" si="136"/>
        <v>سایر</v>
      </c>
      <c r="M409" s="58" t="str">
        <f t="shared" si="137"/>
        <v>---</v>
      </c>
      <c r="N409" s="56">
        <v>1</v>
      </c>
      <c r="O409" s="58" t="str">
        <f t="shared" si="138"/>
        <v>*</v>
      </c>
      <c r="P409" s="58" t="str">
        <f t="shared" si="139"/>
        <v>---</v>
      </c>
      <c r="Q409" s="56" t="str">
        <f t="shared" si="140"/>
        <v>---</v>
      </c>
      <c r="R409" s="56" t="str">
        <f t="shared" si="141"/>
        <v>---</v>
      </c>
      <c r="S409" s="56" t="str">
        <f t="shared" si="142"/>
        <v>---</v>
      </c>
      <c r="T409" s="56" t="str">
        <f t="shared" si="143"/>
        <v>---</v>
      </c>
      <c r="U409" s="56" t="str">
        <f t="shared" si="144"/>
        <v>---</v>
      </c>
      <c r="V409" s="56" t="str">
        <f t="shared" si="145"/>
        <v>---</v>
      </c>
      <c r="W409" s="56" t="str">
        <f t="shared" si="146"/>
        <v>---</v>
      </c>
      <c r="X409" s="56"/>
      <c r="Y409" s="58" t="e">
        <f t="shared" si="132"/>
        <v>#N/A</v>
      </c>
      <c r="Z409" s="58" t="e">
        <f t="shared" si="133"/>
        <v>#N/A</v>
      </c>
      <c r="AA409" s="59">
        <v>1391</v>
      </c>
      <c r="AB409" s="65" t="s">
        <v>2818</v>
      </c>
    </row>
    <row r="410" spans="2:28" ht="21.75">
      <c r="B410" s="57">
        <v>404</v>
      </c>
      <c r="C410" s="69" t="s">
        <v>988</v>
      </c>
      <c r="D410" s="68" t="s">
        <v>989</v>
      </c>
      <c r="E410" s="68"/>
      <c r="F410" s="68" t="s">
        <v>990</v>
      </c>
      <c r="G410" s="76" t="s">
        <v>7775</v>
      </c>
      <c r="H410" s="56" t="s">
        <v>4568</v>
      </c>
      <c r="I410" s="56">
        <v>18</v>
      </c>
      <c r="J410" s="58" t="str">
        <f t="shared" si="134"/>
        <v>رمان</v>
      </c>
      <c r="K410" s="58" t="str">
        <f t="shared" si="135"/>
        <v>داستانی</v>
      </c>
      <c r="L410" s="58" t="str">
        <f t="shared" si="136"/>
        <v>سایر</v>
      </c>
      <c r="M410" s="58" t="str">
        <f t="shared" si="137"/>
        <v>---</v>
      </c>
      <c r="N410" s="56">
        <v>1</v>
      </c>
      <c r="O410" s="58" t="str">
        <f t="shared" si="138"/>
        <v>---</v>
      </c>
      <c r="P410" s="58" t="str">
        <f t="shared" ref="P410:P412" si="147">VLOOKUP($N410,qwert1,3,FALSE)</f>
        <v>---</v>
      </c>
      <c r="Q410" s="56" t="str">
        <f t="shared" ref="Q410:Q412" si="148">VLOOKUP($N410,qwert1,4,FALSE)</f>
        <v>---</v>
      </c>
      <c r="R410" s="56" t="str">
        <f t="shared" ref="R410:R412" si="149">VLOOKUP($N410,qwert1,5,FALSE)</f>
        <v>---</v>
      </c>
      <c r="S410" s="56" t="str">
        <f t="shared" ref="S410:S412" si="150">VLOOKUP($N410,qwert1,6,FALSE)</f>
        <v>---</v>
      </c>
      <c r="T410" s="56" t="str">
        <f t="shared" ref="T410:T412" si="151">VLOOKUP($N410,qwert1,7,FALSE)</f>
        <v>---</v>
      </c>
      <c r="U410" s="56" t="str">
        <f t="shared" ref="U410:U412" si="152">VLOOKUP($N410,qwert1,8,FALSE)</f>
        <v>---</v>
      </c>
      <c r="V410" s="56" t="str">
        <f t="shared" ref="V410:V412" si="153">VLOOKUP($N410,qwert1,9,FALSE)</f>
        <v>---</v>
      </c>
      <c r="W410" s="56" t="str">
        <f t="shared" ref="W410:W412" si="154">VLOOKUP($N410,qwert1,10,FALSE)</f>
        <v>---</v>
      </c>
      <c r="X410" s="56"/>
      <c r="Y410" s="58" t="e">
        <f t="shared" si="132"/>
        <v>#N/A</v>
      </c>
      <c r="Z410" s="58" t="e">
        <f t="shared" si="133"/>
        <v>#N/A</v>
      </c>
      <c r="AA410" s="59">
        <v>1390</v>
      </c>
      <c r="AB410" s="65" t="s">
        <v>2818</v>
      </c>
    </row>
    <row r="411" spans="2:28" ht="21.75">
      <c r="B411" s="57">
        <v>405</v>
      </c>
      <c r="C411" s="69" t="s">
        <v>991</v>
      </c>
      <c r="D411" s="68" t="s">
        <v>992</v>
      </c>
      <c r="E411" s="68"/>
      <c r="F411" s="68" t="s">
        <v>974</v>
      </c>
      <c r="G411" s="76" t="s">
        <v>7776</v>
      </c>
      <c r="H411" s="56" t="s">
        <v>4568</v>
      </c>
      <c r="I411" s="56">
        <v>18</v>
      </c>
      <c r="J411" s="58" t="str">
        <f t="shared" si="134"/>
        <v>رمان</v>
      </c>
      <c r="K411" s="58" t="str">
        <f t="shared" si="135"/>
        <v>داستانی</v>
      </c>
      <c r="L411" s="58" t="str">
        <f t="shared" si="136"/>
        <v>سایر</v>
      </c>
      <c r="M411" s="58" t="str">
        <f t="shared" si="137"/>
        <v>---</v>
      </c>
      <c r="N411" s="56">
        <v>1</v>
      </c>
      <c r="O411" s="58" t="str">
        <f t="shared" si="138"/>
        <v>*</v>
      </c>
      <c r="P411" s="58" t="str">
        <f t="shared" si="147"/>
        <v>---</v>
      </c>
      <c r="Q411" s="56" t="str">
        <f t="shared" si="148"/>
        <v>---</v>
      </c>
      <c r="R411" s="56" t="str">
        <f t="shared" si="149"/>
        <v>---</v>
      </c>
      <c r="S411" s="56" t="str">
        <f t="shared" si="150"/>
        <v>---</v>
      </c>
      <c r="T411" s="56" t="str">
        <f t="shared" si="151"/>
        <v>---</v>
      </c>
      <c r="U411" s="56" t="str">
        <f t="shared" si="152"/>
        <v>---</v>
      </c>
      <c r="V411" s="56" t="str">
        <f t="shared" si="153"/>
        <v>---</v>
      </c>
      <c r="W411" s="56" t="str">
        <f t="shared" si="154"/>
        <v>---</v>
      </c>
      <c r="X411" s="56"/>
      <c r="Y411" s="58" t="e">
        <f t="shared" si="132"/>
        <v>#N/A</v>
      </c>
      <c r="Z411" s="58" t="e">
        <f t="shared" si="133"/>
        <v>#N/A</v>
      </c>
      <c r="AA411" s="59">
        <v>1388</v>
      </c>
      <c r="AB411" s="65" t="s">
        <v>2818</v>
      </c>
    </row>
    <row r="412" spans="2:28" ht="21.75">
      <c r="B412" s="57">
        <v>406</v>
      </c>
      <c r="C412" s="69" t="s">
        <v>993</v>
      </c>
      <c r="D412" s="68" t="s">
        <v>946</v>
      </c>
      <c r="E412" s="68"/>
      <c r="F412" s="68" t="s">
        <v>974</v>
      </c>
      <c r="G412" s="76" t="s">
        <v>7777</v>
      </c>
      <c r="H412" s="56" t="s">
        <v>4568</v>
      </c>
      <c r="I412" s="56">
        <v>18</v>
      </c>
      <c r="J412" s="58" t="str">
        <f t="shared" si="134"/>
        <v>رمان</v>
      </c>
      <c r="K412" s="58" t="str">
        <f t="shared" si="135"/>
        <v>داستانی</v>
      </c>
      <c r="L412" s="58" t="str">
        <f t="shared" si="136"/>
        <v>سایر</v>
      </c>
      <c r="M412" s="58" t="str">
        <f t="shared" si="137"/>
        <v>---</v>
      </c>
      <c r="N412" s="56">
        <v>1</v>
      </c>
      <c r="O412" s="58" t="str">
        <f t="shared" si="138"/>
        <v>*</v>
      </c>
      <c r="P412" s="58" t="str">
        <f t="shared" si="147"/>
        <v>---</v>
      </c>
      <c r="Q412" s="56" t="str">
        <f t="shared" si="148"/>
        <v>---</v>
      </c>
      <c r="R412" s="56" t="str">
        <f t="shared" si="149"/>
        <v>---</v>
      </c>
      <c r="S412" s="56" t="str">
        <f t="shared" si="150"/>
        <v>---</v>
      </c>
      <c r="T412" s="56" t="str">
        <f t="shared" si="151"/>
        <v>---</v>
      </c>
      <c r="U412" s="56" t="str">
        <f t="shared" si="152"/>
        <v>---</v>
      </c>
      <c r="V412" s="56" t="str">
        <f t="shared" si="153"/>
        <v>---</v>
      </c>
      <c r="W412" s="56" t="str">
        <f t="shared" si="154"/>
        <v>---</v>
      </c>
      <c r="X412" s="56"/>
      <c r="Y412" s="58" t="e">
        <f t="shared" si="132"/>
        <v>#N/A</v>
      </c>
      <c r="Z412" s="58" t="e">
        <f t="shared" si="133"/>
        <v>#N/A</v>
      </c>
      <c r="AA412" s="59">
        <v>1388</v>
      </c>
      <c r="AB412" s="65" t="s">
        <v>2818</v>
      </c>
    </row>
    <row r="413" spans="2:28" ht="21.75">
      <c r="B413" s="57">
        <v>407</v>
      </c>
      <c r="C413" s="69" t="s">
        <v>994</v>
      </c>
      <c r="D413" s="68" t="s">
        <v>982</v>
      </c>
      <c r="E413" s="68"/>
      <c r="F413" s="68" t="s">
        <v>974</v>
      </c>
      <c r="G413" s="76" t="s">
        <v>7778</v>
      </c>
      <c r="H413" s="56" t="s">
        <v>4568</v>
      </c>
      <c r="I413" s="56">
        <v>18</v>
      </c>
      <c r="J413" s="58" t="str">
        <f t="shared" si="134"/>
        <v>رمان</v>
      </c>
      <c r="K413" s="58" t="str">
        <f t="shared" si="135"/>
        <v>داستانی</v>
      </c>
      <c r="L413" s="58" t="str">
        <f t="shared" si="136"/>
        <v>سایر</v>
      </c>
      <c r="M413" s="58" t="str">
        <f t="shared" si="137"/>
        <v>---</v>
      </c>
      <c r="N413" s="56">
        <v>3</v>
      </c>
      <c r="O413" s="58" t="str">
        <f t="shared" ref="O413:O476" si="155">VLOOKUP($N442,qwert,2,FALSE)</f>
        <v>*</v>
      </c>
      <c r="P413" s="58" t="str">
        <f t="shared" ref="P413:P476" si="156">VLOOKUP($N413,qwert1,3,FALSE)</f>
        <v>---</v>
      </c>
      <c r="Q413" s="56">
        <f t="shared" ref="Q413:Q476" si="157">VLOOKUP($N413,qwert1,4,FALSE)</f>
        <v>0</v>
      </c>
      <c r="R413" s="56">
        <f t="shared" ref="R413:R476" si="158">VLOOKUP($N413,qwert1,5,FALSE)</f>
        <v>0</v>
      </c>
      <c r="S413" s="56">
        <f t="shared" ref="S413:S476" si="159">VLOOKUP($N413,qwert1,6,FALSE)</f>
        <v>0</v>
      </c>
      <c r="T413" s="56">
        <f t="shared" ref="T413:T476" si="160">VLOOKUP($N413,qwert1,7,FALSE)</f>
        <v>0</v>
      </c>
      <c r="U413" s="56">
        <f t="shared" ref="U413:U476" si="161">VLOOKUP($N413,qwert1,8,FALSE)</f>
        <v>0</v>
      </c>
      <c r="V413" s="56">
        <f t="shared" ref="V413:V476" si="162">VLOOKUP($N413,qwert1,9,FALSE)</f>
        <v>0</v>
      </c>
      <c r="W413" s="56">
        <f t="shared" ref="W413:W476" si="163">VLOOKUP($N413,qwert1,10,FALSE)</f>
        <v>0</v>
      </c>
      <c r="X413" s="56"/>
      <c r="Y413" s="58" t="e">
        <f t="shared" ref="Y413:Y476" si="164">VLOOKUP(X413,qwer,2,FALSE)</f>
        <v>#N/A</v>
      </c>
      <c r="Z413" s="58" t="e">
        <f t="shared" ref="Z413:Z476" si="165">VLOOKUP(X413,qwer,3,FALSE)</f>
        <v>#N/A</v>
      </c>
      <c r="AA413" s="59">
        <v>1388</v>
      </c>
      <c r="AB413" s="65" t="s">
        <v>2818</v>
      </c>
    </row>
    <row r="414" spans="2:28" ht="21.75">
      <c r="B414" s="57">
        <v>408</v>
      </c>
      <c r="C414" s="69" t="s">
        <v>995</v>
      </c>
      <c r="D414" s="68" t="s">
        <v>996</v>
      </c>
      <c r="E414" s="68" t="s">
        <v>997</v>
      </c>
      <c r="F414" s="68" t="s">
        <v>990</v>
      </c>
      <c r="G414" s="76" t="s">
        <v>7779</v>
      </c>
      <c r="H414" s="56" t="s">
        <v>4568</v>
      </c>
      <c r="I414" s="56">
        <v>18</v>
      </c>
      <c r="J414" s="58" t="str">
        <f t="shared" si="134"/>
        <v>رمان</v>
      </c>
      <c r="K414" s="58" t="str">
        <f t="shared" si="135"/>
        <v>داستانی</v>
      </c>
      <c r="L414" s="58" t="str">
        <f t="shared" si="136"/>
        <v>سایر</v>
      </c>
      <c r="M414" s="58" t="str">
        <f t="shared" si="137"/>
        <v>---</v>
      </c>
      <c r="N414" s="56">
        <v>1</v>
      </c>
      <c r="O414" s="58" t="str">
        <f t="shared" si="155"/>
        <v>*</v>
      </c>
      <c r="P414" s="58" t="str">
        <f t="shared" si="156"/>
        <v>---</v>
      </c>
      <c r="Q414" s="56" t="str">
        <f t="shared" si="157"/>
        <v>---</v>
      </c>
      <c r="R414" s="56" t="str">
        <f t="shared" si="158"/>
        <v>---</v>
      </c>
      <c r="S414" s="56" t="str">
        <f t="shared" si="159"/>
        <v>---</v>
      </c>
      <c r="T414" s="56" t="str">
        <f t="shared" si="160"/>
        <v>---</v>
      </c>
      <c r="U414" s="56" t="str">
        <f t="shared" si="161"/>
        <v>---</v>
      </c>
      <c r="V414" s="56" t="str">
        <f t="shared" si="162"/>
        <v>---</v>
      </c>
      <c r="W414" s="56" t="str">
        <f t="shared" si="163"/>
        <v>---</v>
      </c>
      <c r="X414" s="56"/>
      <c r="Y414" s="58" t="e">
        <f t="shared" si="164"/>
        <v>#N/A</v>
      </c>
      <c r="Z414" s="58" t="e">
        <f t="shared" si="165"/>
        <v>#N/A</v>
      </c>
      <c r="AA414" s="59">
        <v>1391</v>
      </c>
      <c r="AB414" s="65" t="s">
        <v>2818</v>
      </c>
    </row>
    <row r="415" spans="2:28" ht="21.75">
      <c r="B415" s="57">
        <v>409</v>
      </c>
      <c r="C415" s="69" t="s">
        <v>998</v>
      </c>
      <c r="D415" s="68" t="s">
        <v>999</v>
      </c>
      <c r="E415" s="68" t="s">
        <v>1000</v>
      </c>
      <c r="F415" s="68" t="s">
        <v>1001</v>
      </c>
      <c r="G415" s="76" t="s">
        <v>7780</v>
      </c>
      <c r="H415" s="56" t="s">
        <v>4568</v>
      </c>
      <c r="I415" s="56">
        <v>18</v>
      </c>
      <c r="J415" s="58" t="str">
        <f t="shared" si="134"/>
        <v>رمان</v>
      </c>
      <c r="K415" s="58" t="str">
        <f t="shared" si="135"/>
        <v>داستانی</v>
      </c>
      <c r="L415" s="58" t="str">
        <f t="shared" si="136"/>
        <v>سایر</v>
      </c>
      <c r="M415" s="58" t="str">
        <f t="shared" si="137"/>
        <v>---</v>
      </c>
      <c r="N415" s="56">
        <v>1</v>
      </c>
      <c r="O415" s="58" t="str">
        <f t="shared" si="155"/>
        <v>*</v>
      </c>
      <c r="P415" s="58" t="str">
        <f t="shared" si="156"/>
        <v>---</v>
      </c>
      <c r="Q415" s="56" t="str">
        <f t="shared" si="157"/>
        <v>---</v>
      </c>
      <c r="R415" s="56" t="str">
        <f t="shared" si="158"/>
        <v>---</v>
      </c>
      <c r="S415" s="56" t="str">
        <f t="shared" si="159"/>
        <v>---</v>
      </c>
      <c r="T415" s="56" t="str">
        <f t="shared" si="160"/>
        <v>---</v>
      </c>
      <c r="U415" s="56" t="str">
        <f t="shared" si="161"/>
        <v>---</v>
      </c>
      <c r="V415" s="56" t="str">
        <f t="shared" si="162"/>
        <v>---</v>
      </c>
      <c r="W415" s="56" t="str">
        <f t="shared" si="163"/>
        <v>---</v>
      </c>
      <c r="X415" s="56"/>
      <c r="Y415" s="58" t="e">
        <f t="shared" si="164"/>
        <v>#N/A</v>
      </c>
      <c r="Z415" s="58" t="e">
        <f t="shared" si="165"/>
        <v>#N/A</v>
      </c>
      <c r="AA415" s="59">
        <v>1390</v>
      </c>
      <c r="AB415" s="65" t="s">
        <v>2818</v>
      </c>
    </row>
    <row r="416" spans="2:28" ht="21.75">
      <c r="B416" s="57">
        <v>410</v>
      </c>
      <c r="C416" s="69" t="s">
        <v>1002</v>
      </c>
      <c r="D416" s="68" t="s">
        <v>1003</v>
      </c>
      <c r="E416" s="68" t="s">
        <v>1000</v>
      </c>
      <c r="F416" s="68" t="s">
        <v>1004</v>
      </c>
      <c r="G416" s="76" t="s">
        <v>7781</v>
      </c>
      <c r="H416" s="56" t="s">
        <v>4568</v>
      </c>
      <c r="I416" s="56">
        <v>18</v>
      </c>
      <c r="J416" s="58" t="str">
        <f t="shared" si="134"/>
        <v>رمان</v>
      </c>
      <c r="K416" s="58" t="str">
        <f t="shared" si="135"/>
        <v>داستانی</v>
      </c>
      <c r="L416" s="58" t="str">
        <f t="shared" si="136"/>
        <v>سایر</v>
      </c>
      <c r="M416" s="58" t="str">
        <f t="shared" si="137"/>
        <v>---</v>
      </c>
      <c r="N416" s="56">
        <v>1</v>
      </c>
      <c r="O416" s="58" t="str">
        <f t="shared" si="155"/>
        <v>*</v>
      </c>
      <c r="P416" s="58" t="str">
        <f t="shared" si="156"/>
        <v>---</v>
      </c>
      <c r="Q416" s="56" t="str">
        <f t="shared" si="157"/>
        <v>---</v>
      </c>
      <c r="R416" s="56" t="str">
        <f t="shared" si="158"/>
        <v>---</v>
      </c>
      <c r="S416" s="56" t="str">
        <f t="shared" si="159"/>
        <v>---</v>
      </c>
      <c r="T416" s="56" t="str">
        <f t="shared" si="160"/>
        <v>---</v>
      </c>
      <c r="U416" s="56" t="str">
        <f t="shared" si="161"/>
        <v>---</v>
      </c>
      <c r="V416" s="56" t="str">
        <f t="shared" si="162"/>
        <v>---</v>
      </c>
      <c r="W416" s="56" t="str">
        <f t="shared" si="163"/>
        <v>---</v>
      </c>
      <c r="X416" s="56"/>
      <c r="Y416" s="58" t="e">
        <f t="shared" si="164"/>
        <v>#N/A</v>
      </c>
      <c r="Z416" s="58" t="e">
        <f t="shared" si="165"/>
        <v>#N/A</v>
      </c>
      <c r="AA416" s="59">
        <v>1392</v>
      </c>
      <c r="AB416" s="65" t="s">
        <v>2818</v>
      </c>
    </row>
    <row r="417" spans="2:28" ht="21.75">
      <c r="B417" s="57">
        <v>411</v>
      </c>
      <c r="C417" s="69" t="s">
        <v>1005</v>
      </c>
      <c r="D417" s="68" t="s">
        <v>1006</v>
      </c>
      <c r="E417" s="68"/>
      <c r="F417" s="68" t="s">
        <v>963</v>
      </c>
      <c r="G417" s="76" t="s">
        <v>7782</v>
      </c>
      <c r="H417" s="56" t="s">
        <v>4568</v>
      </c>
      <c r="I417" s="56">
        <v>18</v>
      </c>
      <c r="J417" s="58" t="str">
        <f t="shared" si="134"/>
        <v>رمان</v>
      </c>
      <c r="K417" s="58" t="str">
        <f t="shared" si="135"/>
        <v>داستانی</v>
      </c>
      <c r="L417" s="58" t="str">
        <f t="shared" si="136"/>
        <v>سایر</v>
      </c>
      <c r="M417" s="58" t="str">
        <f t="shared" si="137"/>
        <v>---</v>
      </c>
      <c r="N417" s="56">
        <v>3</v>
      </c>
      <c r="O417" s="58" t="str">
        <f t="shared" si="155"/>
        <v>*</v>
      </c>
      <c r="P417" s="58" t="str">
        <f t="shared" si="156"/>
        <v>---</v>
      </c>
      <c r="Q417" s="56">
        <f t="shared" si="157"/>
        <v>0</v>
      </c>
      <c r="R417" s="56">
        <f t="shared" si="158"/>
        <v>0</v>
      </c>
      <c r="S417" s="56">
        <f t="shared" si="159"/>
        <v>0</v>
      </c>
      <c r="T417" s="56">
        <f t="shared" si="160"/>
        <v>0</v>
      </c>
      <c r="U417" s="56">
        <f t="shared" si="161"/>
        <v>0</v>
      </c>
      <c r="V417" s="56">
        <f t="shared" si="162"/>
        <v>0</v>
      </c>
      <c r="W417" s="56">
        <f t="shared" si="163"/>
        <v>0</v>
      </c>
      <c r="X417" s="56"/>
      <c r="Y417" s="58" t="e">
        <f t="shared" si="164"/>
        <v>#N/A</v>
      </c>
      <c r="Z417" s="58" t="e">
        <f t="shared" si="165"/>
        <v>#N/A</v>
      </c>
      <c r="AA417" s="59">
        <v>1392</v>
      </c>
      <c r="AB417" s="65" t="s">
        <v>2817</v>
      </c>
    </row>
    <row r="418" spans="2:28" ht="21.75">
      <c r="B418" s="57">
        <v>412</v>
      </c>
      <c r="C418" s="69" t="s">
        <v>1007</v>
      </c>
      <c r="D418" s="68" t="s">
        <v>1003</v>
      </c>
      <c r="E418" s="68" t="s">
        <v>1000</v>
      </c>
      <c r="F418" s="68" t="s">
        <v>1001</v>
      </c>
      <c r="G418" s="76" t="s">
        <v>7783</v>
      </c>
      <c r="H418" s="56" t="s">
        <v>4568</v>
      </c>
      <c r="I418" s="56">
        <v>18</v>
      </c>
      <c r="J418" s="58" t="str">
        <f t="shared" si="134"/>
        <v>رمان</v>
      </c>
      <c r="K418" s="58" t="str">
        <f t="shared" si="135"/>
        <v>داستانی</v>
      </c>
      <c r="L418" s="58" t="str">
        <f t="shared" si="136"/>
        <v>سایر</v>
      </c>
      <c r="M418" s="58" t="str">
        <f t="shared" si="137"/>
        <v>---</v>
      </c>
      <c r="N418" s="56">
        <v>1</v>
      </c>
      <c r="O418" s="58" t="str">
        <f t="shared" si="155"/>
        <v>*</v>
      </c>
      <c r="P418" s="58" t="str">
        <f t="shared" si="156"/>
        <v>---</v>
      </c>
      <c r="Q418" s="56" t="str">
        <f t="shared" si="157"/>
        <v>---</v>
      </c>
      <c r="R418" s="56" t="str">
        <f t="shared" si="158"/>
        <v>---</v>
      </c>
      <c r="S418" s="56" t="str">
        <f t="shared" si="159"/>
        <v>---</v>
      </c>
      <c r="T418" s="56" t="str">
        <f t="shared" si="160"/>
        <v>---</v>
      </c>
      <c r="U418" s="56" t="str">
        <f t="shared" si="161"/>
        <v>---</v>
      </c>
      <c r="V418" s="56" t="str">
        <f t="shared" si="162"/>
        <v>---</v>
      </c>
      <c r="W418" s="56" t="str">
        <f t="shared" si="163"/>
        <v>---</v>
      </c>
      <c r="X418" s="56"/>
      <c r="Y418" s="58" t="e">
        <f t="shared" si="164"/>
        <v>#N/A</v>
      </c>
      <c r="Z418" s="58" t="e">
        <f t="shared" si="165"/>
        <v>#N/A</v>
      </c>
      <c r="AA418" s="59">
        <v>1398</v>
      </c>
      <c r="AB418" s="65" t="s">
        <v>2823</v>
      </c>
    </row>
    <row r="419" spans="2:28" ht="21.75">
      <c r="B419" s="57">
        <v>413</v>
      </c>
      <c r="C419" s="69" t="s">
        <v>1008</v>
      </c>
      <c r="D419" s="68" t="s">
        <v>1009</v>
      </c>
      <c r="E419" s="68" t="s">
        <v>1010</v>
      </c>
      <c r="F419" s="68" t="s">
        <v>1004</v>
      </c>
      <c r="G419" s="76" t="s">
        <v>7784</v>
      </c>
      <c r="H419" s="56" t="s">
        <v>4568</v>
      </c>
      <c r="I419" s="56">
        <v>18</v>
      </c>
      <c r="J419" s="58" t="str">
        <f t="shared" si="134"/>
        <v>رمان</v>
      </c>
      <c r="K419" s="58" t="str">
        <f t="shared" si="135"/>
        <v>داستانی</v>
      </c>
      <c r="L419" s="58" t="str">
        <f t="shared" si="136"/>
        <v>سایر</v>
      </c>
      <c r="M419" s="58" t="str">
        <f t="shared" si="137"/>
        <v>---</v>
      </c>
      <c r="N419" s="56">
        <v>1</v>
      </c>
      <c r="O419" s="58" t="str">
        <f t="shared" si="155"/>
        <v>*</v>
      </c>
      <c r="P419" s="58" t="str">
        <f t="shared" si="156"/>
        <v>---</v>
      </c>
      <c r="Q419" s="56" t="str">
        <f t="shared" si="157"/>
        <v>---</v>
      </c>
      <c r="R419" s="56" t="str">
        <f t="shared" si="158"/>
        <v>---</v>
      </c>
      <c r="S419" s="56" t="str">
        <f t="shared" si="159"/>
        <v>---</v>
      </c>
      <c r="T419" s="56" t="str">
        <f t="shared" si="160"/>
        <v>---</v>
      </c>
      <c r="U419" s="56" t="str">
        <f t="shared" si="161"/>
        <v>---</v>
      </c>
      <c r="V419" s="56" t="str">
        <f t="shared" si="162"/>
        <v>---</v>
      </c>
      <c r="W419" s="56" t="str">
        <f t="shared" si="163"/>
        <v>---</v>
      </c>
      <c r="X419" s="56"/>
      <c r="Y419" s="58" t="e">
        <f t="shared" si="164"/>
        <v>#N/A</v>
      </c>
      <c r="Z419" s="58" t="e">
        <f t="shared" si="165"/>
        <v>#N/A</v>
      </c>
      <c r="AA419" s="59">
        <v>1392</v>
      </c>
      <c r="AB419" s="65" t="s">
        <v>2820</v>
      </c>
    </row>
    <row r="420" spans="2:28" ht="21.75">
      <c r="B420" s="57">
        <v>414</v>
      </c>
      <c r="C420" s="69" t="s">
        <v>1011</v>
      </c>
      <c r="D420" s="68" t="s">
        <v>879</v>
      </c>
      <c r="E420" s="68" t="s">
        <v>925</v>
      </c>
      <c r="F420" s="68" t="s">
        <v>1012</v>
      </c>
      <c r="G420" s="76" t="s">
        <v>7785</v>
      </c>
      <c r="H420" s="56" t="s">
        <v>4568</v>
      </c>
      <c r="I420" s="56">
        <v>16</v>
      </c>
      <c r="J420" s="58" t="str">
        <f t="shared" si="134"/>
        <v>رمان</v>
      </c>
      <c r="K420" s="58" t="str">
        <f t="shared" si="135"/>
        <v>تاریخی</v>
      </c>
      <c r="L420" s="58" t="str">
        <f t="shared" si="136"/>
        <v>---</v>
      </c>
      <c r="M420" s="58" t="str">
        <f t="shared" si="137"/>
        <v>---</v>
      </c>
      <c r="N420" s="56">
        <v>1</v>
      </c>
      <c r="O420" s="58" t="str">
        <f t="shared" si="155"/>
        <v>*</v>
      </c>
      <c r="P420" s="58" t="str">
        <f t="shared" si="156"/>
        <v>---</v>
      </c>
      <c r="Q420" s="56" t="str">
        <f t="shared" si="157"/>
        <v>---</v>
      </c>
      <c r="R420" s="56" t="str">
        <f t="shared" si="158"/>
        <v>---</v>
      </c>
      <c r="S420" s="56" t="str">
        <f t="shared" si="159"/>
        <v>---</v>
      </c>
      <c r="T420" s="56" t="str">
        <f t="shared" si="160"/>
        <v>---</v>
      </c>
      <c r="U420" s="56" t="str">
        <f t="shared" si="161"/>
        <v>---</v>
      </c>
      <c r="V420" s="56" t="str">
        <f t="shared" si="162"/>
        <v>---</v>
      </c>
      <c r="W420" s="56" t="str">
        <f t="shared" si="163"/>
        <v>---</v>
      </c>
      <c r="X420" s="56"/>
      <c r="Y420" s="58" t="e">
        <f t="shared" si="164"/>
        <v>#N/A</v>
      </c>
      <c r="Z420" s="58" t="e">
        <f t="shared" si="165"/>
        <v>#N/A</v>
      </c>
      <c r="AA420" s="59">
        <v>1390</v>
      </c>
      <c r="AB420" s="65" t="s">
        <v>2821</v>
      </c>
    </row>
    <row r="421" spans="2:28" ht="21.75">
      <c r="B421" s="57">
        <v>415</v>
      </c>
      <c r="C421" s="69" t="s">
        <v>1013</v>
      </c>
      <c r="D421" s="68" t="s">
        <v>1014</v>
      </c>
      <c r="E421" s="68" t="s">
        <v>1015</v>
      </c>
      <c r="F421" s="68" t="s">
        <v>874</v>
      </c>
      <c r="G421" s="76" t="s">
        <v>7786</v>
      </c>
      <c r="H421" s="56" t="s">
        <v>4568</v>
      </c>
      <c r="I421" s="56">
        <v>18</v>
      </c>
      <c r="J421" s="58" t="str">
        <f t="shared" si="134"/>
        <v>رمان</v>
      </c>
      <c r="K421" s="58" t="str">
        <f t="shared" si="135"/>
        <v>داستانی</v>
      </c>
      <c r="L421" s="58" t="str">
        <f t="shared" si="136"/>
        <v>سایر</v>
      </c>
      <c r="M421" s="58" t="str">
        <f t="shared" si="137"/>
        <v>---</v>
      </c>
      <c r="N421" s="56">
        <v>1</v>
      </c>
      <c r="O421" s="58" t="str">
        <f t="shared" si="155"/>
        <v>*</v>
      </c>
      <c r="P421" s="58" t="str">
        <f t="shared" si="156"/>
        <v>---</v>
      </c>
      <c r="Q421" s="56" t="str">
        <f t="shared" si="157"/>
        <v>---</v>
      </c>
      <c r="R421" s="56" t="str">
        <f t="shared" si="158"/>
        <v>---</v>
      </c>
      <c r="S421" s="56" t="str">
        <f t="shared" si="159"/>
        <v>---</v>
      </c>
      <c r="T421" s="56" t="str">
        <f t="shared" si="160"/>
        <v>---</v>
      </c>
      <c r="U421" s="56" t="str">
        <f t="shared" si="161"/>
        <v>---</v>
      </c>
      <c r="V421" s="56" t="str">
        <f t="shared" si="162"/>
        <v>---</v>
      </c>
      <c r="W421" s="56" t="str">
        <f t="shared" si="163"/>
        <v>---</v>
      </c>
      <c r="X421" s="56"/>
      <c r="Y421" s="58" t="e">
        <f t="shared" si="164"/>
        <v>#N/A</v>
      </c>
      <c r="Z421" s="58" t="e">
        <f t="shared" si="165"/>
        <v>#N/A</v>
      </c>
      <c r="AA421" s="59">
        <v>1391</v>
      </c>
      <c r="AB421" s="65" t="s">
        <v>2823</v>
      </c>
    </row>
    <row r="422" spans="2:28" ht="21.75">
      <c r="B422" s="57">
        <v>416</v>
      </c>
      <c r="C422" s="69" t="s">
        <v>1016</v>
      </c>
      <c r="D422" s="68" t="s">
        <v>1014</v>
      </c>
      <c r="E422" s="68" t="s">
        <v>1015</v>
      </c>
      <c r="F422" s="68" t="s">
        <v>874</v>
      </c>
      <c r="G422" s="76" t="s">
        <v>7787</v>
      </c>
      <c r="H422" s="56" t="s">
        <v>4568</v>
      </c>
      <c r="I422" s="56">
        <v>18</v>
      </c>
      <c r="J422" s="58" t="str">
        <f t="shared" si="134"/>
        <v>رمان</v>
      </c>
      <c r="K422" s="58" t="str">
        <f t="shared" si="135"/>
        <v>داستانی</v>
      </c>
      <c r="L422" s="58" t="str">
        <f t="shared" si="136"/>
        <v>سایر</v>
      </c>
      <c r="M422" s="58" t="str">
        <f t="shared" si="137"/>
        <v>---</v>
      </c>
      <c r="N422" s="56">
        <v>1</v>
      </c>
      <c r="O422" s="58" t="str">
        <f t="shared" si="155"/>
        <v>*</v>
      </c>
      <c r="P422" s="58" t="str">
        <f t="shared" si="156"/>
        <v>---</v>
      </c>
      <c r="Q422" s="56" t="str">
        <f t="shared" si="157"/>
        <v>---</v>
      </c>
      <c r="R422" s="56" t="str">
        <f t="shared" si="158"/>
        <v>---</v>
      </c>
      <c r="S422" s="56" t="str">
        <f t="shared" si="159"/>
        <v>---</v>
      </c>
      <c r="T422" s="56" t="str">
        <f t="shared" si="160"/>
        <v>---</v>
      </c>
      <c r="U422" s="56" t="str">
        <f t="shared" si="161"/>
        <v>---</v>
      </c>
      <c r="V422" s="56" t="str">
        <f t="shared" si="162"/>
        <v>---</v>
      </c>
      <c r="W422" s="56" t="str">
        <f t="shared" si="163"/>
        <v>---</v>
      </c>
      <c r="X422" s="56"/>
      <c r="Y422" s="58" t="e">
        <f t="shared" si="164"/>
        <v>#N/A</v>
      </c>
      <c r="Z422" s="58" t="e">
        <f t="shared" si="165"/>
        <v>#N/A</v>
      </c>
      <c r="AA422" s="59">
        <v>1391</v>
      </c>
      <c r="AB422" s="65" t="s">
        <v>2825</v>
      </c>
    </row>
    <row r="423" spans="2:28" ht="21.75">
      <c r="B423" s="57">
        <v>417</v>
      </c>
      <c r="C423" s="69" t="s">
        <v>1017</v>
      </c>
      <c r="D423" s="68" t="s">
        <v>1018</v>
      </c>
      <c r="E423" s="68" t="s">
        <v>1019</v>
      </c>
      <c r="F423" s="68" t="s">
        <v>1020</v>
      </c>
      <c r="G423" s="76" t="s">
        <v>7788</v>
      </c>
      <c r="H423" s="56" t="s">
        <v>4569</v>
      </c>
      <c r="I423" s="56">
        <v>18</v>
      </c>
      <c r="J423" s="58" t="str">
        <f t="shared" si="134"/>
        <v>رمان</v>
      </c>
      <c r="K423" s="58" t="str">
        <f t="shared" si="135"/>
        <v>داستانی</v>
      </c>
      <c r="L423" s="58" t="str">
        <f t="shared" si="136"/>
        <v>سایر</v>
      </c>
      <c r="M423" s="58" t="str">
        <f t="shared" si="137"/>
        <v>---</v>
      </c>
      <c r="N423" s="56">
        <v>1</v>
      </c>
      <c r="O423" s="58" t="str">
        <f t="shared" si="155"/>
        <v>*</v>
      </c>
      <c r="P423" s="58" t="str">
        <f t="shared" si="156"/>
        <v>---</v>
      </c>
      <c r="Q423" s="56" t="str">
        <f t="shared" si="157"/>
        <v>---</v>
      </c>
      <c r="R423" s="56" t="str">
        <f t="shared" si="158"/>
        <v>---</v>
      </c>
      <c r="S423" s="56" t="str">
        <f t="shared" si="159"/>
        <v>---</v>
      </c>
      <c r="T423" s="56" t="str">
        <f t="shared" si="160"/>
        <v>---</v>
      </c>
      <c r="U423" s="56" t="str">
        <f t="shared" si="161"/>
        <v>---</v>
      </c>
      <c r="V423" s="56" t="str">
        <f t="shared" si="162"/>
        <v>---</v>
      </c>
      <c r="W423" s="56" t="str">
        <f t="shared" si="163"/>
        <v>---</v>
      </c>
      <c r="X423" s="56"/>
      <c r="Y423" s="58" t="e">
        <f t="shared" si="164"/>
        <v>#N/A</v>
      </c>
      <c r="Z423" s="58" t="e">
        <f t="shared" si="165"/>
        <v>#N/A</v>
      </c>
      <c r="AA423" s="59">
        <v>1390</v>
      </c>
      <c r="AB423" s="65" t="s">
        <v>2820</v>
      </c>
    </row>
    <row r="424" spans="2:28" ht="21.75">
      <c r="B424" s="57">
        <v>418</v>
      </c>
      <c r="C424" s="69" t="s">
        <v>1021</v>
      </c>
      <c r="D424" s="68" t="s">
        <v>1022</v>
      </c>
      <c r="E424" s="68" t="s">
        <v>1023</v>
      </c>
      <c r="F424" s="68" t="s">
        <v>974</v>
      </c>
      <c r="G424" s="76" t="s">
        <v>7789</v>
      </c>
      <c r="H424" s="56" t="s">
        <v>4569</v>
      </c>
      <c r="I424" s="56">
        <v>18</v>
      </c>
      <c r="J424" s="58" t="str">
        <f t="shared" si="134"/>
        <v>رمان</v>
      </c>
      <c r="K424" s="58" t="str">
        <f t="shared" si="135"/>
        <v>داستانی</v>
      </c>
      <c r="L424" s="58" t="str">
        <f t="shared" si="136"/>
        <v>سایر</v>
      </c>
      <c r="M424" s="58" t="str">
        <f t="shared" si="137"/>
        <v>---</v>
      </c>
      <c r="N424" s="56">
        <v>1</v>
      </c>
      <c r="O424" s="58" t="str">
        <f t="shared" si="155"/>
        <v>*</v>
      </c>
      <c r="P424" s="58" t="str">
        <f t="shared" si="156"/>
        <v>---</v>
      </c>
      <c r="Q424" s="56" t="str">
        <f t="shared" si="157"/>
        <v>---</v>
      </c>
      <c r="R424" s="56" t="str">
        <f t="shared" si="158"/>
        <v>---</v>
      </c>
      <c r="S424" s="56" t="str">
        <f t="shared" si="159"/>
        <v>---</v>
      </c>
      <c r="T424" s="56" t="str">
        <f t="shared" si="160"/>
        <v>---</v>
      </c>
      <c r="U424" s="56" t="str">
        <f t="shared" si="161"/>
        <v>---</v>
      </c>
      <c r="V424" s="56" t="str">
        <f t="shared" si="162"/>
        <v>---</v>
      </c>
      <c r="W424" s="56" t="str">
        <f t="shared" si="163"/>
        <v>---</v>
      </c>
      <c r="X424" s="56"/>
      <c r="Y424" s="58" t="e">
        <f t="shared" si="164"/>
        <v>#N/A</v>
      </c>
      <c r="Z424" s="58" t="e">
        <f t="shared" si="165"/>
        <v>#N/A</v>
      </c>
      <c r="AA424" s="59">
        <v>1391</v>
      </c>
      <c r="AB424" s="65" t="s">
        <v>2818</v>
      </c>
    </row>
    <row r="425" spans="2:28" ht="21.75">
      <c r="B425" s="57">
        <v>419</v>
      </c>
      <c r="C425" s="69" t="s">
        <v>1024</v>
      </c>
      <c r="D425" s="68" t="s">
        <v>883</v>
      </c>
      <c r="E425" s="68" t="s">
        <v>1025</v>
      </c>
      <c r="F425" s="68" t="s">
        <v>878</v>
      </c>
      <c r="G425" s="76" t="s">
        <v>7790</v>
      </c>
      <c r="H425" s="56" t="s">
        <v>4569</v>
      </c>
      <c r="I425" s="56">
        <v>18</v>
      </c>
      <c r="J425" s="58" t="str">
        <f t="shared" si="134"/>
        <v>رمان</v>
      </c>
      <c r="K425" s="58" t="str">
        <f t="shared" si="135"/>
        <v>داستانی</v>
      </c>
      <c r="L425" s="58" t="str">
        <f t="shared" si="136"/>
        <v>سایر</v>
      </c>
      <c r="M425" s="58" t="str">
        <f t="shared" si="137"/>
        <v>---</v>
      </c>
      <c r="N425" s="56">
        <v>1</v>
      </c>
      <c r="O425" s="58" t="str">
        <f t="shared" si="155"/>
        <v>*</v>
      </c>
      <c r="P425" s="58" t="str">
        <f t="shared" si="156"/>
        <v>---</v>
      </c>
      <c r="Q425" s="56" t="str">
        <f t="shared" si="157"/>
        <v>---</v>
      </c>
      <c r="R425" s="56" t="str">
        <f t="shared" si="158"/>
        <v>---</v>
      </c>
      <c r="S425" s="56" t="str">
        <f t="shared" si="159"/>
        <v>---</v>
      </c>
      <c r="T425" s="56" t="str">
        <f t="shared" si="160"/>
        <v>---</v>
      </c>
      <c r="U425" s="56" t="str">
        <f t="shared" si="161"/>
        <v>---</v>
      </c>
      <c r="V425" s="56" t="str">
        <f t="shared" si="162"/>
        <v>---</v>
      </c>
      <c r="W425" s="56" t="str">
        <f t="shared" si="163"/>
        <v>---</v>
      </c>
      <c r="X425" s="56"/>
      <c r="Y425" s="58" t="e">
        <f t="shared" si="164"/>
        <v>#N/A</v>
      </c>
      <c r="Z425" s="58" t="e">
        <f t="shared" si="165"/>
        <v>#N/A</v>
      </c>
      <c r="AA425" s="59">
        <v>1389</v>
      </c>
      <c r="AB425" s="65" t="s">
        <v>2818</v>
      </c>
    </row>
    <row r="426" spans="2:28" ht="21.75">
      <c r="B426" s="57">
        <v>420</v>
      </c>
      <c r="C426" s="69" t="s">
        <v>1026</v>
      </c>
      <c r="D426" s="68" t="s">
        <v>1027</v>
      </c>
      <c r="E426" s="68" t="s">
        <v>1028</v>
      </c>
      <c r="F426" s="68" t="s">
        <v>878</v>
      </c>
      <c r="G426" s="76" t="s">
        <v>7791</v>
      </c>
      <c r="H426" s="56" t="s">
        <v>4569</v>
      </c>
      <c r="I426" s="56">
        <v>18</v>
      </c>
      <c r="J426" s="58" t="str">
        <f t="shared" si="134"/>
        <v>رمان</v>
      </c>
      <c r="K426" s="58" t="str">
        <f t="shared" si="135"/>
        <v>داستانی</v>
      </c>
      <c r="L426" s="58" t="str">
        <f t="shared" si="136"/>
        <v>سایر</v>
      </c>
      <c r="M426" s="58" t="str">
        <f t="shared" si="137"/>
        <v>---</v>
      </c>
      <c r="N426" s="56">
        <v>1</v>
      </c>
      <c r="O426" s="58" t="str">
        <f t="shared" si="155"/>
        <v>*</v>
      </c>
      <c r="P426" s="58" t="str">
        <f t="shared" si="156"/>
        <v>---</v>
      </c>
      <c r="Q426" s="56" t="str">
        <f t="shared" si="157"/>
        <v>---</v>
      </c>
      <c r="R426" s="56" t="str">
        <f t="shared" si="158"/>
        <v>---</v>
      </c>
      <c r="S426" s="56" t="str">
        <f t="shared" si="159"/>
        <v>---</v>
      </c>
      <c r="T426" s="56" t="str">
        <f t="shared" si="160"/>
        <v>---</v>
      </c>
      <c r="U426" s="56" t="str">
        <f t="shared" si="161"/>
        <v>---</v>
      </c>
      <c r="V426" s="56" t="str">
        <f t="shared" si="162"/>
        <v>---</v>
      </c>
      <c r="W426" s="56" t="str">
        <f t="shared" si="163"/>
        <v>---</v>
      </c>
      <c r="X426" s="56"/>
      <c r="Y426" s="58" t="e">
        <f t="shared" si="164"/>
        <v>#N/A</v>
      </c>
      <c r="Z426" s="58" t="e">
        <f t="shared" si="165"/>
        <v>#N/A</v>
      </c>
      <c r="AA426" s="59">
        <v>1387</v>
      </c>
      <c r="AB426" s="65" t="s">
        <v>2818</v>
      </c>
    </row>
    <row r="427" spans="2:28" ht="21.75">
      <c r="B427" s="57">
        <v>421</v>
      </c>
      <c r="C427" s="69" t="s">
        <v>432</v>
      </c>
      <c r="D427" s="68" t="s">
        <v>582</v>
      </c>
      <c r="E427" s="68" t="s">
        <v>1029</v>
      </c>
      <c r="F427" s="68" t="s">
        <v>878</v>
      </c>
      <c r="G427" s="76" t="s">
        <v>7792</v>
      </c>
      <c r="H427" s="56" t="s">
        <v>4569</v>
      </c>
      <c r="I427" s="56">
        <v>18</v>
      </c>
      <c r="J427" s="58" t="str">
        <f t="shared" si="134"/>
        <v>رمان</v>
      </c>
      <c r="K427" s="58" t="str">
        <f t="shared" si="135"/>
        <v>داستانی</v>
      </c>
      <c r="L427" s="58" t="str">
        <f t="shared" si="136"/>
        <v>سایر</v>
      </c>
      <c r="M427" s="58" t="str">
        <f t="shared" si="137"/>
        <v>---</v>
      </c>
      <c r="N427" s="56">
        <v>1</v>
      </c>
      <c r="O427" s="58" t="str">
        <f t="shared" si="155"/>
        <v>*</v>
      </c>
      <c r="P427" s="58" t="str">
        <f t="shared" si="156"/>
        <v>---</v>
      </c>
      <c r="Q427" s="56" t="str">
        <f t="shared" si="157"/>
        <v>---</v>
      </c>
      <c r="R427" s="56" t="str">
        <f t="shared" si="158"/>
        <v>---</v>
      </c>
      <c r="S427" s="56" t="str">
        <f t="shared" si="159"/>
        <v>---</v>
      </c>
      <c r="T427" s="56" t="str">
        <f t="shared" si="160"/>
        <v>---</v>
      </c>
      <c r="U427" s="56" t="str">
        <f t="shared" si="161"/>
        <v>---</v>
      </c>
      <c r="V427" s="56" t="str">
        <f t="shared" si="162"/>
        <v>---</v>
      </c>
      <c r="W427" s="56" t="str">
        <f t="shared" si="163"/>
        <v>---</v>
      </c>
      <c r="X427" s="56"/>
      <c r="Y427" s="58" t="e">
        <f t="shared" si="164"/>
        <v>#N/A</v>
      </c>
      <c r="Z427" s="58" t="e">
        <f t="shared" si="165"/>
        <v>#N/A</v>
      </c>
      <c r="AA427" s="59">
        <v>1390</v>
      </c>
      <c r="AB427" s="65" t="s">
        <v>2820</v>
      </c>
    </row>
    <row r="428" spans="2:28" ht="21.75">
      <c r="B428" s="57">
        <v>422</v>
      </c>
      <c r="C428" s="69" t="s">
        <v>1030</v>
      </c>
      <c r="D428" s="68"/>
      <c r="E428" s="68" t="s">
        <v>877</v>
      </c>
      <c r="F428" s="68" t="s">
        <v>870</v>
      </c>
      <c r="G428" s="76" t="s">
        <v>7736</v>
      </c>
      <c r="H428" s="56" t="s">
        <v>4569</v>
      </c>
      <c r="I428" s="56">
        <v>18</v>
      </c>
      <c r="J428" s="58" t="str">
        <f t="shared" si="134"/>
        <v>رمان</v>
      </c>
      <c r="K428" s="58" t="str">
        <f t="shared" si="135"/>
        <v>داستانی</v>
      </c>
      <c r="L428" s="58" t="str">
        <f t="shared" si="136"/>
        <v>سایر</v>
      </c>
      <c r="M428" s="58" t="str">
        <f t="shared" si="137"/>
        <v>---</v>
      </c>
      <c r="N428" s="56">
        <v>3</v>
      </c>
      <c r="O428" s="58" t="str">
        <f t="shared" si="155"/>
        <v>*</v>
      </c>
      <c r="P428" s="58" t="str">
        <f t="shared" si="156"/>
        <v>---</v>
      </c>
      <c r="Q428" s="56">
        <f t="shared" si="157"/>
        <v>0</v>
      </c>
      <c r="R428" s="56">
        <f t="shared" si="158"/>
        <v>0</v>
      </c>
      <c r="S428" s="56">
        <f t="shared" si="159"/>
        <v>0</v>
      </c>
      <c r="T428" s="56">
        <f t="shared" si="160"/>
        <v>0</v>
      </c>
      <c r="U428" s="56">
        <f t="shared" si="161"/>
        <v>0</v>
      </c>
      <c r="V428" s="56">
        <f t="shared" si="162"/>
        <v>0</v>
      </c>
      <c r="W428" s="56">
        <f t="shared" si="163"/>
        <v>0</v>
      </c>
      <c r="X428" s="56"/>
      <c r="Y428" s="58" t="e">
        <f t="shared" si="164"/>
        <v>#N/A</v>
      </c>
      <c r="Z428" s="58" t="e">
        <f t="shared" si="165"/>
        <v>#N/A</v>
      </c>
      <c r="AA428" s="59">
        <v>1389</v>
      </c>
      <c r="AB428" s="65" t="s">
        <v>2819</v>
      </c>
    </row>
    <row r="429" spans="2:28" ht="21.75">
      <c r="B429" s="57">
        <v>423</v>
      </c>
      <c r="C429" s="69" t="s">
        <v>1031</v>
      </c>
      <c r="D429" s="68" t="s">
        <v>1032</v>
      </c>
      <c r="E429" s="68" t="s">
        <v>1033</v>
      </c>
      <c r="F429" s="68" t="s">
        <v>662</v>
      </c>
      <c r="G429" s="76" t="s">
        <v>7737</v>
      </c>
      <c r="H429" s="56" t="s">
        <v>4569</v>
      </c>
      <c r="I429" s="56">
        <v>18</v>
      </c>
      <c r="J429" s="58" t="str">
        <f t="shared" si="134"/>
        <v>رمان</v>
      </c>
      <c r="K429" s="58" t="str">
        <f t="shared" si="135"/>
        <v>داستانی</v>
      </c>
      <c r="L429" s="58" t="str">
        <f t="shared" si="136"/>
        <v>سایر</v>
      </c>
      <c r="M429" s="58" t="str">
        <f t="shared" si="137"/>
        <v>---</v>
      </c>
      <c r="N429" s="56">
        <v>1</v>
      </c>
      <c r="O429" s="58" t="str">
        <f t="shared" si="155"/>
        <v>*</v>
      </c>
      <c r="P429" s="58" t="str">
        <f t="shared" si="156"/>
        <v>---</v>
      </c>
      <c r="Q429" s="56" t="str">
        <f t="shared" si="157"/>
        <v>---</v>
      </c>
      <c r="R429" s="56" t="str">
        <f t="shared" si="158"/>
        <v>---</v>
      </c>
      <c r="S429" s="56" t="str">
        <f t="shared" si="159"/>
        <v>---</v>
      </c>
      <c r="T429" s="56" t="str">
        <f t="shared" si="160"/>
        <v>---</v>
      </c>
      <c r="U429" s="56" t="str">
        <f t="shared" si="161"/>
        <v>---</v>
      </c>
      <c r="V429" s="56" t="str">
        <f t="shared" si="162"/>
        <v>---</v>
      </c>
      <c r="W429" s="56" t="str">
        <f t="shared" si="163"/>
        <v>---</v>
      </c>
      <c r="X429" s="56"/>
      <c r="Y429" s="58" t="e">
        <f t="shared" si="164"/>
        <v>#N/A</v>
      </c>
      <c r="Z429" s="58" t="e">
        <f t="shared" si="165"/>
        <v>#N/A</v>
      </c>
      <c r="AA429" s="59">
        <v>1389</v>
      </c>
      <c r="AB429" s="65" t="s">
        <v>2819</v>
      </c>
    </row>
    <row r="430" spans="2:28" ht="21.75">
      <c r="B430" s="57">
        <v>424</v>
      </c>
      <c r="C430" s="69" t="s">
        <v>1034</v>
      </c>
      <c r="D430" s="77"/>
      <c r="E430" s="68" t="s">
        <v>1035</v>
      </c>
      <c r="F430" s="68" t="s">
        <v>1036</v>
      </c>
      <c r="G430" s="76" t="s">
        <v>7738</v>
      </c>
      <c r="H430" s="56" t="s">
        <v>4569</v>
      </c>
      <c r="I430" s="56">
        <v>18</v>
      </c>
      <c r="J430" s="58" t="str">
        <f t="shared" si="134"/>
        <v>رمان</v>
      </c>
      <c r="K430" s="58" t="str">
        <f t="shared" si="135"/>
        <v>داستانی</v>
      </c>
      <c r="L430" s="58" t="str">
        <f t="shared" si="136"/>
        <v>سایر</v>
      </c>
      <c r="M430" s="58" t="str">
        <f t="shared" si="137"/>
        <v>---</v>
      </c>
      <c r="N430" s="56">
        <v>1</v>
      </c>
      <c r="O430" s="58" t="str">
        <f t="shared" si="155"/>
        <v>*</v>
      </c>
      <c r="P430" s="58" t="str">
        <f t="shared" si="156"/>
        <v>---</v>
      </c>
      <c r="Q430" s="56" t="str">
        <f t="shared" si="157"/>
        <v>---</v>
      </c>
      <c r="R430" s="56" t="str">
        <f t="shared" si="158"/>
        <v>---</v>
      </c>
      <c r="S430" s="56" t="str">
        <f t="shared" si="159"/>
        <v>---</v>
      </c>
      <c r="T430" s="56" t="str">
        <f t="shared" si="160"/>
        <v>---</v>
      </c>
      <c r="U430" s="56" t="str">
        <f t="shared" si="161"/>
        <v>---</v>
      </c>
      <c r="V430" s="56" t="str">
        <f t="shared" si="162"/>
        <v>---</v>
      </c>
      <c r="W430" s="56" t="str">
        <f t="shared" si="163"/>
        <v>---</v>
      </c>
      <c r="X430" s="56"/>
      <c r="Y430" s="58" t="e">
        <f t="shared" si="164"/>
        <v>#N/A</v>
      </c>
      <c r="Z430" s="58" t="e">
        <f t="shared" si="165"/>
        <v>#N/A</v>
      </c>
      <c r="AA430" s="59">
        <v>1389</v>
      </c>
      <c r="AB430" s="65" t="s">
        <v>2817</v>
      </c>
    </row>
    <row r="431" spans="2:28" ht="21.75">
      <c r="B431" s="57">
        <v>425</v>
      </c>
      <c r="C431" s="69" t="s">
        <v>1037</v>
      </c>
      <c r="D431" s="68" t="s">
        <v>1038</v>
      </c>
      <c r="E431" s="68" t="s">
        <v>1039</v>
      </c>
      <c r="F431" s="68" t="s">
        <v>974</v>
      </c>
      <c r="G431" s="76" t="s">
        <v>7793</v>
      </c>
      <c r="H431" s="56" t="s">
        <v>4569</v>
      </c>
      <c r="I431" s="56">
        <v>18</v>
      </c>
      <c r="J431" s="58" t="str">
        <f t="shared" si="134"/>
        <v>رمان</v>
      </c>
      <c r="K431" s="58" t="str">
        <f t="shared" si="135"/>
        <v>داستانی</v>
      </c>
      <c r="L431" s="58" t="str">
        <f t="shared" si="136"/>
        <v>سایر</v>
      </c>
      <c r="M431" s="58" t="str">
        <f t="shared" si="137"/>
        <v>---</v>
      </c>
      <c r="N431" s="56">
        <v>1</v>
      </c>
      <c r="O431" s="58" t="str">
        <f t="shared" si="155"/>
        <v>*</v>
      </c>
      <c r="P431" s="58" t="str">
        <f t="shared" si="156"/>
        <v>---</v>
      </c>
      <c r="Q431" s="56" t="str">
        <f t="shared" si="157"/>
        <v>---</v>
      </c>
      <c r="R431" s="56" t="str">
        <f t="shared" si="158"/>
        <v>---</v>
      </c>
      <c r="S431" s="56" t="str">
        <f t="shared" si="159"/>
        <v>---</v>
      </c>
      <c r="T431" s="56" t="str">
        <f t="shared" si="160"/>
        <v>---</v>
      </c>
      <c r="U431" s="56" t="str">
        <f t="shared" si="161"/>
        <v>---</v>
      </c>
      <c r="V431" s="56" t="str">
        <f t="shared" si="162"/>
        <v>---</v>
      </c>
      <c r="W431" s="56" t="str">
        <f t="shared" si="163"/>
        <v>---</v>
      </c>
      <c r="X431" s="56"/>
      <c r="Y431" s="58" t="e">
        <f t="shared" si="164"/>
        <v>#N/A</v>
      </c>
      <c r="Z431" s="58" t="e">
        <f t="shared" si="165"/>
        <v>#N/A</v>
      </c>
      <c r="AA431" s="59">
        <v>1384</v>
      </c>
      <c r="AB431" s="65" t="s">
        <v>2818</v>
      </c>
    </row>
    <row r="432" spans="2:28" ht="21.75">
      <c r="B432" s="57">
        <v>426</v>
      </c>
      <c r="C432" s="69" t="s">
        <v>1040</v>
      </c>
      <c r="D432" s="68" t="s">
        <v>1041</v>
      </c>
      <c r="E432" s="68" t="s">
        <v>869</v>
      </c>
      <c r="F432" s="68" t="s">
        <v>878</v>
      </c>
      <c r="G432" s="76" t="s">
        <v>7794</v>
      </c>
      <c r="H432" s="56" t="s">
        <v>4569</v>
      </c>
      <c r="I432" s="56">
        <v>18</v>
      </c>
      <c r="J432" s="58" t="str">
        <f t="shared" si="134"/>
        <v>رمان</v>
      </c>
      <c r="K432" s="58" t="str">
        <f t="shared" si="135"/>
        <v>داستانی</v>
      </c>
      <c r="L432" s="58" t="str">
        <f t="shared" si="136"/>
        <v>سایر</v>
      </c>
      <c r="M432" s="58" t="str">
        <f t="shared" si="137"/>
        <v>---</v>
      </c>
      <c r="N432" s="56">
        <v>1</v>
      </c>
      <c r="O432" s="58" t="str">
        <f t="shared" si="155"/>
        <v>*</v>
      </c>
      <c r="P432" s="58" t="str">
        <f t="shared" si="156"/>
        <v>---</v>
      </c>
      <c r="Q432" s="56" t="str">
        <f t="shared" si="157"/>
        <v>---</v>
      </c>
      <c r="R432" s="56" t="str">
        <f t="shared" si="158"/>
        <v>---</v>
      </c>
      <c r="S432" s="56" t="str">
        <f t="shared" si="159"/>
        <v>---</v>
      </c>
      <c r="T432" s="56" t="str">
        <f t="shared" si="160"/>
        <v>---</v>
      </c>
      <c r="U432" s="56" t="str">
        <f t="shared" si="161"/>
        <v>---</v>
      </c>
      <c r="V432" s="56" t="str">
        <f t="shared" si="162"/>
        <v>---</v>
      </c>
      <c r="W432" s="56" t="str">
        <f t="shared" si="163"/>
        <v>---</v>
      </c>
      <c r="X432" s="56"/>
      <c r="Y432" s="58" t="e">
        <f t="shared" si="164"/>
        <v>#N/A</v>
      </c>
      <c r="Z432" s="58" t="e">
        <f t="shared" si="165"/>
        <v>#N/A</v>
      </c>
      <c r="AA432" s="59">
        <v>1390</v>
      </c>
      <c r="AB432" s="65" t="s">
        <v>2818</v>
      </c>
    </row>
    <row r="433" spans="2:28" ht="21.75">
      <c r="B433" s="57">
        <v>427</v>
      </c>
      <c r="C433" s="69" t="s">
        <v>1042</v>
      </c>
      <c r="D433" s="68" t="s">
        <v>1043</v>
      </c>
      <c r="E433" s="68" t="s">
        <v>1044</v>
      </c>
      <c r="F433" s="68" t="s">
        <v>1036</v>
      </c>
      <c r="G433" s="76" t="s">
        <v>7795</v>
      </c>
      <c r="H433" s="56" t="s">
        <v>4569</v>
      </c>
      <c r="I433" s="56">
        <v>18</v>
      </c>
      <c r="J433" s="58" t="str">
        <f t="shared" ref="J433:J496" si="166">VLOOKUP(I433,titel,2,FALSE)</f>
        <v>رمان</v>
      </c>
      <c r="K433" s="58" t="str">
        <f t="shared" ref="K433:K496" si="167">VLOOKUP(I433,titel,3,FALSE)</f>
        <v>داستانی</v>
      </c>
      <c r="L433" s="58" t="str">
        <f t="shared" ref="L433:L496" si="168">VLOOKUP(I433,titel,4,FALSE)</f>
        <v>سایر</v>
      </c>
      <c r="M433" s="58" t="str">
        <f t="shared" ref="M433:M496" si="169">VLOOKUP(I433,titel,5,FALSE)</f>
        <v>---</v>
      </c>
      <c r="N433" s="56">
        <v>1</v>
      </c>
      <c r="O433" s="58" t="str">
        <f t="shared" si="155"/>
        <v>*</v>
      </c>
      <c r="P433" s="58" t="str">
        <f t="shared" si="156"/>
        <v>---</v>
      </c>
      <c r="Q433" s="56" t="str">
        <f t="shared" si="157"/>
        <v>---</v>
      </c>
      <c r="R433" s="56" t="str">
        <f t="shared" si="158"/>
        <v>---</v>
      </c>
      <c r="S433" s="56" t="str">
        <f t="shared" si="159"/>
        <v>---</v>
      </c>
      <c r="T433" s="56" t="str">
        <f t="shared" si="160"/>
        <v>---</v>
      </c>
      <c r="U433" s="56" t="str">
        <f t="shared" si="161"/>
        <v>---</v>
      </c>
      <c r="V433" s="56" t="str">
        <f t="shared" si="162"/>
        <v>---</v>
      </c>
      <c r="W433" s="56" t="str">
        <f t="shared" si="163"/>
        <v>---</v>
      </c>
      <c r="X433" s="56"/>
      <c r="Y433" s="58" t="e">
        <f t="shared" si="164"/>
        <v>#N/A</v>
      </c>
      <c r="Z433" s="58" t="e">
        <f t="shared" si="165"/>
        <v>#N/A</v>
      </c>
      <c r="AA433" s="59">
        <v>1390</v>
      </c>
      <c r="AB433" s="65" t="s">
        <v>2817</v>
      </c>
    </row>
    <row r="434" spans="2:28" ht="21.75">
      <c r="B434" s="57">
        <v>428</v>
      </c>
      <c r="C434" s="69" t="s">
        <v>1045</v>
      </c>
      <c r="D434" s="68" t="s">
        <v>1046</v>
      </c>
      <c r="E434" s="68"/>
      <c r="F434" s="68" t="s">
        <v>1047</v>
      </c>
      <c r="G434" s="76" t="s">
        <v>7796</v>
      </c>
      <c r="H434" s="56" t="s">
        <v>4569</v>
      </c>
      <c r="I434" s="56">
        <v>18</v>
      </c>
      <c r="J434" s="58" t="str">
        <f t="shared" si="166"/>
        <v>رمان</v>
      </c>
      <c r="K434" s="58" t="str">
        <f t="shared" si="167"/>
        <v>داستانی</v>
      </c>
      <c r="L434" s="58" t="str">
        <f t="shared" si="168"/>
        <v>سایر</v>
      </c>
      <c r="M434" s="58" t="str">
        <f t="shared" si="169"/>
        <v>---</v>
      </c>
      <c r="N434" s="56">
        <v>1</v>
      </c>
      <c r="O434" s="58" t="str">
        <f t="shared" si="155"/>
        <v>*</v>
      </c>
      <c r="P434" s="58" t="str">
        <f t="shared" si="156"/>
        <v>---</v>
      </c>
      <c r="Q434" s="56" t="str">
        <f t="shared" si="157"/>
        <v>---</v>
      </c>
      <c r="R434" s="56" t="str">
        <f t="shared" si="158"/>
        <v>---</v>
      </c>
      <c r="S434" s="56" t="str">
        <f t="shared" si="159"/>
        <v>---</v>
      </c>
      <c r="T434" s="56" t="str">
        <f t="shared" si="160"/>
        <v>---</v>
      </c>
      <c r="U434" s="56" t="str">
        <f t="shared" si="161"/>
        <v>---</v>
      </c>
      <c r="V434" s="56" t="str">
        <f t="shared" si="162"/>
        <v>---</v>
      </c>
      <c r="W434" s="56" t="str">
        <f t="shared" si="163"/>
        <v>---</v>
      </c>
      <c r="X434" s="56"/>
      <c r="Y434" s="58" t="e">
        <f t="shared" si="164"/>
        <v>#N/A</v>
      </c>
      <c r="Z434" s="58" t="e">
        <f t="shared" si="165"/>
        <v>#N/A</v>
      </c>
      <c r="AA434" s="59">
        <v>1391</v>
      </c>
      <c r="AB434" s="65" t="s">
        <v>2818</v>
      </c>
    </row>
    <row r="435" spans="2:28" ht="21.75">
      <c r="B435" s="57">
        <v>429</v>
      </c>
      <c r="C435" s="69" t="s">
        <v>1048</v>
      </c>
      <c r="D435" s="68" t="s">
        <v>1049</v>
      </c>
      <c r="E435" s="68"/>
      <c r="F435" s="68" t="s">
        <v>974</v>
      </c>
      <c r="G435" s="76" t="s">
        <v>7797</v>
      </c>
      <c r="H435" s="56" t="s">
        <v>4569</v>
      </c>
      <c r="I435" s="56">
        <v>18</v>
      </c>
      <c r="J435" s="58" t="str">
        <f t="shared" si="166"/>
        <v>رمان</v>
      </c>
      <c r="K435" s="58" t="str">
        <f t="shared" si="167"/>
        <v>داستانی</v>
      </c>
      <c r="L435" s="58" t="str">
        <f t="shared" si="168"/>
        <v>سایر</v>
      </c>
      <c r="M435" s="58" t="str">
        <f t="shared" si="169"/>
        <v>---</v>
      </c>
      <c r="N435" s="56">
        <v>1</v>
      </c>
      <c r="O435" s="58" t="str">
        <f t="shared" si="155"/>
        <v>*</v>
      </c>
      <c r="P435" s="58" t="str">
        <f t="shared" si="156"/>
        <v>---</v>
      </c>
      <c r="Q435" s="56" t="str">
        <f t="shared" si="157"/>
        <v>---</v>
      </c>
      <c r="R435" s="56" t="str">
        <f t="shared" si="158"/>
        <v>---</v>
      </c>
      <c r="S435" s="56" t="str">
        <f t="shared" si="159"/>
        <v>---</v>
      </c>
      <c r="T435" s="56" t="str">
        <f t="shared" si="160"/>
        <v>---</v>
      </c>
      <c r="U435" s="56" t="str">
        <f t="shared" si="161"/>
        <v>---</v>
      </c>
      <c r="V435" s="56" t="str">
        <f t="shared" si="162"/>
        <v>---</v>
      </c>
      <c r="W435" s="56" t="str">
        <f t="shared" si="163"/>
        <v>---</v>
      </c>
      <c r="X435" s="56"/>
      <c r="Y435" s="58" t="e">
        <f t="shared" si="164"/>
        <v>#N/A</v>
      </c>
      <c r="Z435" s="58" t="e">
        <f t="shared" si="165"/>
        <v>#N/A</v>
      </c>
      <c r="AA435" s="59">
        <v>1388</v>
      </c>
      <c r="AB435" s="65" t="s">
        <v>2820</v>
      </c>
    </row>
    <row r="436" spans="2:28" ht="21.75">
      <c r="B436" s="57">
        <v>430</v>
      </c>
      <c r="C436" s="69" t="s">
        <v>1050</v>
      </c>
      <c r="D436" s="68" t="s">
        <v>1051</v>
      </c>
      <c r="E436" s="68"/>
      <c r="F436" s="68" t="s">
        <v>1052</v>
      </c>
      <c r="G436" s="76" t="s">
        <v>7798</v>
      </c>
      <c r="H436" s="56" t="s">
        <v>4569</v>
      </c>
      <c r="I436" s="56">
        <v>18</v>
      </c>
      <c r="J436" s="58" t="str">
        <f t="shared" si="166"/>
        <v>رمان</v>
      </c>
      <c r="K436" s="58" t="str">
        <f t="shared" si="167"/>
        <v>داستانی</v>
      </c>
      <c r="L436" s="58" t="str">
        <f t="shared" si="168"/>
        <v>سایر</v>
      </c>
      <c r="M436" s="58" t="str">
        <f t="shared" si="169"/>
        <v>---</v>
      </c>
      <c r="N436" s="56">
        <v>1</v>
      </c>
      <c r="O436" s="58" t="str">
        <f t="shared" si="155"/>
        <v>*</v>
      </c>
      <c r="P436" s="58" t="str">
        <f t="shared" si="156"/>
        <v>---</v>
      </c>
      <c r="Q436" s="56" t="str">
        <f t="shared" si="157"/>
        <v>---</v>
      </c>
      <c r="R436" s="56" t="str">
        <f t="shared" si="158"/>
        <v>---</v>
      </c>
      <c r="S436" s="56" t="str">
        <f t="shared" si="159"/>
        <v>---</v>
      </c>
      <c r="T436" s="56" t="str">
        <f t="shared" si="160"/>
        <v>---</v>
      </c>
      <c r="U436" s="56" t="str">
        <f t="shared" si="161"/>
        <v>---</v>
      </c>
      <c r="V436" s="56" t="str">
        <f t="shared" si="162"/>
        <v>---</v>
      </c>
      <c r="W436" s="56" t="str">
        <f t="shared" si="163"/>
        <v>---</v>
      </c>
      <c r="X436" s="56"/>
      <c r="Y436" s="58" t="e">
        <f t="shared" si="164"/>
        <v>#N/A</v>
      </c>
      <c r="Z436" s="58" t="e">
        <f t="shared" si="165"/>
        <v>#N/A</v>
      </c>
      <c r="AA436" s="59">
        <v>1391</v>
      </c>
      <c r="AB436" s="65" t="s">
        <v>4728</v>
      </c>
    </row>
    <row r="437" spans="2:28" ht="21.75">
      <c r="B437" s="57">
        <v>431</v>
      </c>
      <c r="C437" s="69" t="s">
        <v>1053</v>
      </c>
      <c r="D437" s="68" t="s">
        <v>1054</v>
      </c>
      <c r="E437" s="68"/>
      <c r="F437" s="68" t="s">
        <v>1055</v>
      </c>
      <c r="G437" s="76" t="s">
        <v>7799</v>
      </c>
      <c r="H437" s="56" t="s">
        <v>4569</v>
      </c>
      <c r="I437" s="56">
        <v>18</v>
      </c>
      <c r="J437" s="58" t="str">
        <f t="shared" si="166"/>
        <v>رمان</v>
      </c>
      <c r="K437" s="58" t="str">
        <f t="shared" si="167"/>
        <v>داستانی</v>
      </c>
      <c r="L437" s="58" t="str">
        <f t="shared" si="168"/>
        <v>سایر</v>
      </c>
      <c r="M437" s="58" t="str">
        <f t="shared" si="169"/>
        <v>---</v>
      </c>
      <c r="N437" s="56">
        <v>1</v>
      </c>
      <c r="O437" s="58" t="str">
        <f t="shared" si="155"/>
        <v>*</v>
      </c>
      <c r="P437" s="58" t="str">
        <f t="shared" si="156"/>
        <v>---</v>
      </c>
      <c r="Q437" s="56" t="str">
        <f t="shared" si="157"/>
        <v>---</v>
      </c>
      <c r="R437" s="56" t="str">
        <f t="shared" si="158"/>
        <v>---</v>
      </c>
      <c r="S437" s="56" t="str">
        <f t="shared" si="159"/>
        <v>---</v>
      </c>
      <c r="T437" s="56" t="str">
        <f t="shared" si="160"/>
        <v>---</v>
      </c>
      <c r="U437" s="56" t="str">
        <f t="shared" si="161"/>
        <v>---</v>
      </c>
      <c r="V437" s="56" t="str">
        <f t="shared" si="162"/>
        <v>---</v>
      </c>
      <c r="W437" s="56" t="str">
        <f t="shared" si="163"/>
        <v>---</v>
      </c>
      <c r="X437" s="56"/>
      <c r="Y437" s="58" t="e">
        <f t="shared" si="164"/>
        <v>#N/A</v>
      </c>
      <c r="Z437" s="58" t="e">
        <f t="shared" si="165"/>
        <v>#N/A</v>
      </c>
      <c r="AA437" s="59">
        <v>1391</v>
      </c>
      <c r="AB437" s="65" t="s">
        <v>3061</v>
      </c>
    </row>
    <row r="438" spans="2:28" ht="21.75">
      <c r="B438" s="57">
        <v>432</v>
      </c>
      <c r="C438" s="69" t="s">
        <v>1056</v>
      </c>
      <c r="D438" s="68"/>
      <c r="E438" s="68"/>
      <c r="F438" s="68" t="s">
        <v>974</v>
      </c>
      <c r="G438" s="76" t="s">
        <v>7800</v>
      </c>
      <c r="H438" s="56" t="s">
        <v>4569</v>
      </c>
      <c r="I438" s="56">
        <v>18</v>
      </c>
      <c r="J438" s="58" t="str">
        <f t="shared" si="166"/>
        <v>رمان</v>
      </c>
      <c r="K438" s="58" t="str">
        <f t="shared" si="167"/>
        <v>داستانی</v>
      </c>
      <c r="L438" s="58" t="str">
        <f t="shared" si="168"/>
        <v>سایر</v>
      </c>
      <c r="M438" s="58" t="str">
        <f t="shared" si="169"/>
        <v>---</v>
      </c>
      <c r="N438" s="56">
        <v>1</v>
      </c>
      <c r="O438" s="58" t="str">
        <f t="shared" si="155"/>
        <v>*</v>
      </c>
      <c r="P438" s="58" t="str">
        <f t="shared" si="156"/>
        <v>---</v>
      </c>
      <c r="Q438" s="56" t="str">
        <f t="shared" si="157"/>
        <v>---</v>
      </c>
      <c r="R438" s="56" t="str">
        <f t="shared" si="158"/>
        <v>---</v>
      </c>
      <c r="S438" s="56" t="str">
        <f t="shared" si="159"/>
        <v>---</v>
      </c>
      <c r="T438" s="56" t="str">
        <f t="shared" si="160"/>
        <v>---</v>
      </c>
      <c r="U438" s="56" t="str">
        <f t="shared" si="161"/>
        <v>---</v>
      </c>
      <c r="V438" s="56" t="str">
        <f t="shared" si="162"/>
        <v>---</v>
      </c>
      <c r="W438" s="56" t="str">
        <f t="shared" si="163"/>
        <v>---</v>
      </c>
      <c r="X438" s="56"/>
      <c r="Y438" s="58" t="e">
        <f t="shared" si="164"/>
        <v>#N/A</v>
      </c>
      <c r="Z438" s="58" t="e">
        <f t="shared" si="165"/>
        <v>#N/A</v>
      </c>
      <c r="AA438" s="59">
        <v>1391</v>
      </c>
      <c r="AB438" s="65" t="s">
        <v>2826</v>
      </c>
    </row>
    <row r="439" spans="2:28" ht="21.75">
      <c r="B439" s="57">
        <v>433</v>
      </c>
      <c r="C439" s="69" t="s">
        <v>1057</v>
      </c>
      <c r="D439" s="68" t="s">
        <v>1054</v>
      </c>
      <c r="E439" s="68"/>
      <c r="F439" s="68" t="s">
        <v>1058</v>
      </c>
      <c r="G439" s="76" t="s">
        <v>7801</v>
      </c>
      <c r="H439" s="56" t="s">
        <v>4569</v>
      </c>
      <c r="I439" s="56">
        <v>18</v>
      </c>
      <c r="J439" s="58" t="str">
        <f t="shared" si="166"/>
        <v>رمان</v>
      </c>
      <c r="K439" s="58" t="str">
        <f t="shared" si="167"/>
        <v>داستانی</v>
      </c>
      <c r="L439" s="58" t="str">
        <f t="shared" si="168"/>
        <v>سایر</v>
      </c>
      <c r="M439" s="58" t="str">
        <f t="shared" si="169"/>
        <v>---</v>
      </c>
      <c r="N439" s="56">
        <v>3</v>
      </c>
      <c r="O439" s="58" t="str">
        <f t="shared" si="155"/>
        <v>*</v>
      </c>
      <c r="P439" s="58" t="str">
        <f t="shared" si="156"/>
        <v>---</v>
      </c>
      <c r="Q439" s="56">
        <f t="shared" si="157"/>
        <v>0</v>
      </c>
      <c r="R439" s="56">
        <f t="shared" si="158"/>
        <v>0</v>
      </c>
      <c r="S439" s="56">
        <f t="shared" si="159"/>
        <v>0</v>
      </c>
      <c r="T439" s="56">
        <f t="shared" si="160"/>
        <v>0</v>
      </c>
      <c r="U439" s="56">
        <f t="shared" si="161"/>
        <v>0</v>
      </c>
      <c r="V439" s="56">
        <f t="shared" si="162"/>
        <v>0</v>
      </c>
      <c r="W439" s="56">
        <f t="shared" si="163"/>
        <v>0</v>
      </c>
      <c r="X439" s="56"/>
      <c r="Y439" s="58" t="e">
        <f t="shared" si="164"/>
        <v>#N/A</v>
      </c>
      <c r="Z439" s="58" t="e">
        <f t="shared" si="165"/>
        <v>#N/A</v>
      </c>
      <c r="AA439" s="59">
        <v>1391</v>
      </c>
      <c r="AB439" s="65" t="s">
        <v>2822</v>
      </c>
    </row>
    <row r="440" spans="2:28" ht="21.75">
      <c r="B440" s="57">
        <v>434</v>
      </c>
      <c r="C440" s="69" t="s">
        <v>1059</v>
      </c>
      <c r="D440" s="68" t="s">
        <v>982</v>
      </c>
      <c r="E440" s="68"/>
      <c r="F440" s="68" t="s">
        <v>974</v>
      </c>
      <c r="G440" s="76" t="s">
        <v>7802</v>
      </c>
      <c r="H440" s="56" t="s">
        <v>4569</v>
      </c>
      <c r="I440" s="56">
        <v>18</v>
      </c>
      <c r="J440" s="58" t="str">
        <f t="shared" si="166"/>
        <v>رمان</v>
      </c>
      <c r="K440" s="58" t="str">
        <f t="shared" si="167"/>
        <v>داستانی</v>
      </c>
      <c r="L440" s="58" t="str">
        <f t="shared" si="168"/>
        <v>سایر</v>
      </c>
      <c r="M440" s="58" t="str">
        <f t="shared" si="169"/>
        <v>---</v>
      </c>
      <c r="N440" s="56">
        <v>1</v>
      </c>
      <c r="O440" s="58" t="str">
        <f t="shared" si="155"/>
        <v>*</v>
      </c>
      <c r="P440" s="58" t="str">
        <f t="shared" si="156"/>
        <v>---</v>
      </c>
      <c r="Q440" s="56" t="str">
        <f t="shared" si="157"/>
        <v>---</v>
      </c>
      <c r="R440" s="56" t="str">
        <f t="shared" si="158"/>
        <v>---</v>
      </c>
      <c r="S440" s="56" t="str">
        <f t="shared" si="159"/>
        <v>---</v>
      </c>
      <c r="T440" s="56" t="str">
        <f t="shared" si="160"/>
        <v>---</v>
      </c>
      <c r="U440" s="56" t="str">
        <f t="shared" si="161"/>
        <v>---</v>
      </c>
      <c r="V440" s="56" t="str">
        <f t="shared" si="162"/>
        <v>---</v>
      </c>
      <c r="W440" s="56" t="str">
        <f t="shared" si="163"/>
        <v>---</v>
      </c>
      <c r="X440" s="56"/>
      <c r="Y440" s="58" t="e">
        <f t="shared" si="164"/>
        <v>#N/A</v>
      </c>
      <c r="Z440" s="58" t="e">
        <f t="shared" si="165"/>
        <v>#N/A</v>
      </c>
      <c r="AA440" s="59">
        <v>1387</v>
      </c>
      <c r="AB440" s="65" t="s">
        <v>2818</v>
      </c>
    </row>
    <row r="441" spans="2:28" ht="21.75">
      <c r="B441" s="57">
        <v>435</v>
      </c>
      <c r="C441" s="69" t="s">
        <v>1060</v>
      </c>
      <c r="D441" s="68" t="s">
        <v>946</v>
      </c>
      <c r="E441" s="68"/>
      <c r="F441" s="68" t="s">
        <v>974</v>
      </c>
      <c r="G441" s="76" t="s">
        <v>7803</v>
      </c>
      <c r="H441" s="56" t="s">
        <v>4569</v>
      </c>
      <c r="I441" s="56">
        <v>18</v>
      </c>
      <c r="J441" s="58" t="str">
        <f t="shared" si="166"/>
        <v>رمان</v>
      </c>
      <c r="K441" s="58" t="str">
        <f t="shared" si="167"/>
        <v>داستانی</v>
      </c>
      <c r="L441" s="58" t="str">
        <f t="shared" si="168"/>
        <v>سایر</v>
      </c>
      <c r="M441" s="58" t="str">
        <f t="shared" si="169"/>
        <v>---</v>
      </c>
      <c r="N441" s="56">
        <v>1</v>
      </c>
      <c r="O441" s="58" t="str">
        <f t="shared" si="155"/>
        <v>---</v>
      </c>
      <c r="P441" s="58" t="str">
        <f t="shared" si="156"/>
        <v>---</v>
      </c>
      <c r="Q441" s="56" t="str">
        <f t="shared" si="157"/>
        <v>---</v>
      </c>
      <c r="R441" s="56" t="str">
        <f t="shared" si="158"/>
        <v>---</v>
      </c>
      <c r="S441" s="56" t="str">
        <f t="shared" si="159"/>
        <v>---</v>
      </c>
      <c r="T441" s="56" t="str">
        <f t="shared" si="160"/>
        <v>---</v>
      </c>
      <c r="U441" s="56" t="str">
        <f t="shared" si="161"/>
        <v>---</v>
      </c>
      <c r="V441" s="56" t="str">
        <f t="shared" si="162"/>
        <v>---</v>
      </c>
      <c r="W441" s="56" t="str">
        <f t="shared" si="163"/>
        <v>---</v>
      </c>
      <c r="X441" s="56"/>
      <c r="Y441" s="58" t="e">
        <f t="shared" si="164"/>
        <v>#N/A</v>
      </c>
      <c r="Z441" s="58" t="e">
        <f t="shared" si="165"/>
        <v>#N/A</v>
      </c>
      <c r="AA441" s="59">
        <v>1385</v>
      </c>
      <c r="AB441" s="65" t="s">
        <v>2820</v>
      </c>
    </row>
    <row r="442" spans="2:28" ht="21.75">
      <c r="B442" s="57">
        <v>436</v>
      </c>
      <c r="C442" s="69" t="s">
        <v>1061</v>
      </c>
      <c r="D442" s="68" t="s">
        <v>1062</v>
      </c>
      <c r="E442" s="68"/>
      <c r="F442" s="68" t="s">
        <v>974</v>
      </c>
      <c r="G442" s="76" t="s">
        <v>7804</v>
      </c>
      <c r="H442" s="56" t="s">
        <v>4569</v>
      </c>
      <c r="I442" s="56">
        <v>18</v>
      </c>
      <c r="J442" s="58" t="str">
        <f t="shared" si="166"/>
        <v>رمان</v>
      </c>
      <c r="K442" s="58" t="str">
        <f t="shared" si="167"/>
        <v>داستانی</v>
      </c>
      <c r="L442" s="58" t="str">
        <f t="shared" si="168"/>
        <v>سایر</v>
      </c>
      <c r="M442" s="58" t="str">
        <f t="shared" si="169"/>
        <v>---</v>
      </c>
      <c r="N442" s="56">
        <v>1</v>
      </c>
      <c r="O442" s="58" t="str">
        <f t="shared" si="155"/>
        <v>*</v>
      </c>
      <c r="P442" s="58" t="str">
        <f t="shared" si="156"/>
        <v>---</v>
      </c>
      <c r="Q442" s="56" t="str">
        <f t="shared" si="157"/>
        <v>---</v>
      </c>
      <c r="R442" s="56" t="str">
        <f t="shared" si="158"/>
        <v>---</v>
      </c>
      <c r="S442" s="56" t="str">
        <f t="shared" si="159"/>
        <v>---</v>
      </c>
      <c r="T442" s="56" t="str">
        <f t="shared" si="160"/>
        <v>---</v>
      </c>
      <c r="U442" s="56" t="str">
        <f t="shared" si="161"/>
        <v>---</v>
      </c>
      <c r="V442" s="56" t="str">
        <f t="shared" si="162"/>
        <v>---</v>
      </c>
      <c r="W442" s="56" t="str">
        <f t="shared" si="163"/>
        <v>---</v>
      </c>
      <c r="X442" s="56"/>
      <c r="Y442" s="58" t="e">
        <f t="shared" si="164"/>
        <v>#N/A</v>
      </c>
      <c r="Z442" s="58" t="e">
        <f t="shared" si="165"/>
        <v>#N/A</v>
      </c>
      <c r="AA442" s="59">
        <v>1382</v>
      </c>
      <c r="AB442" s="65" t="s">
        <v>2818</v>
      </c>
    </row>
    <row r="443" spans="2:28" ht="21.75">
      <c r="B443" s="57">
        <v>437</v>
      </c>
      <c r="C443" s="69" t="s">
        <v>1063</v>
      </c>
      <c r="D443" s="68" t="s">
        <v>1064</v>
      </c>
      <c r="E443" s="68"/>
      <c r="F443" s="68" t="s">
        <v>1065</v>
      </c>
      <c r="G443" s="76" t="s">
        <v>7805</v>
      </c>
      <c r="H443" s="56" t="s">
        <v>4569</v>
      </c>
      <c r="I443" s="56">
        <v>18</v>
      </c>
      <c r="J443" s="58" t="str">
        <f t="shared" si="166"/>
        <v>رمان</v>
      </c>
      <c r="K443" s="58" t="str">
        <f t="shared" si="167"/>
        <v>داستانی</v>
      </c>
      <c r="L443" s="58" t="str">
        <f t="shared" si="168"/>
        <v>سایر</v>
      </c>
      <c r="M443" s="58" t="str">
        <f t="shared" si="169"/>
        <v>---</v>
      </c>
      <c r="N443" s="56">
        <v>1</v>
      </c>
      <c r="O443" s="58" t="str">
        <f t="shared" si="155"/>
        <v>*</v>
      </c>
      <c r="P443" s="58" t="str">
        <f t="shared" si="156"/>
        <v>---</v>
      </c>
      <c r="Q443" s="56" t="str">
        <f t="shared" si="157"/>
        <v>---</v>
      </c>
      <c r="R443" s="56" t="str">
        <f t="shared" si="158"/>
        <v>---</v>
      </c>
      <c r="S443" s="56" t="str">
        <f t="shared" si="159"/>
        <v>---</v>
      </c>
      <c r="T443" s="56" t="str">
        <f t="shared" si="160"/>
        <v>---</v>
      </c>
      <c r="U443" s="56" t="str">
        <f t="shared" si="161"/>
        <v>---</v>
      </c>
      <c r="V443" s="56" t="str">
        <f t="shared" si="162"/>
        <v>---</v>
      </c>
      <c r="W443" s="56" t="str">
        <f t="shared" si="163"/>
        <v>---</v>
      </c>
      <c r="X443" s="56"/>
      <c r="Y443" s="58" t="e">
        <f t="shared" si="164"/>
        <v>#N/A</v>
      </c>
      <c r="Z443" s="58" t="e">
        <f t="shared" si="165"/>
        <v>#N/A</v>
      </c>
      <c r="AA443" s="59">
        <v>1387</v>
      </c>
      <c r="AB443" s="65" t="s">
        <v>2818</v>
      </c>
    </row>
    <row r="444" spans="2:28" ht="21.75">
      <c r="B444" s="57">
        <v>438</v>
      </c>
      <c r="C444" s="69" t="s">
        <v>1066</v>
      </c>
      <c r="D444" s="68" t="s">
        <v>982</v>
      </c>
      <c r="E444" s="68"/>
      <c r="F444" s="68" t="s">
        <v>974</v>
      </c>
      <c r="G444" s="76" t="s">
        <v>7806</v>
      </c>
      <c r="H444" s="56" t="s">
        <v>4569</v>
      </c>
      <c r="I444" s="56">
        <v>18</v>
      </c>
      <c r="J444" s="58" t="str">
        <f t="shared" si="166"/>
        <v>رمان</v>
      </c>
      <c r="K444" s="58" t="str">
        <f t="shared" si="167"/>
        <v>داستانی</v>
      </c>
      <c r="L444" s="58" t="str">
        <f t="shared" si="168"/>
        <v>سایر</v>
      </c>
      <c r="M444" s="58" t="str">
        <f t="shared" si="169"/>
        <v>---</v>
      </c>
      <c r="N444" s="56">
        <v>1</v>
      </c>
      <c r="O444" s="58" t="str">
        <f t="shared" si="155"/>
        <v>*</v>
      </c>
      <c r="P444" s="58" t="str">
        <f t="shared" si="156"/>
        <v>---</v>
      </c>
      <c r="Q444" s="56" t="str">
        <f t="shared" si="157"/>
        <v>---</v>
      </c>
      <c r="R444" s="56" t="str">
        <f t="shared" si="158"/>
        <v>---</v>
      </c>
      <c r="S444" s="56" t="str">
        <f t="shared" si="159"/>
        <v>---</v>
      </c>
      <c r="T444" s="56" t="str">
        <f t="shared" si="160"/>
        <v>---</v>
      </c>
      <c r="U444" s="56" t="str">
        <f t="shared" si="161"/>
        <v>---</v>
      </c>
      <c r="V444" s="56" t="str">
        <f t="shared" si="162"/>
        <v>---</v>
      </c>
      <c r="W444" s="56" t="str">
        <f t="shared" si="163"/>
        <v>---</v>
      </c>
      <c r="X444" s="56"/>
      <c r="Y444" s="58" t="e">
        <f t="shared" si="164"/>
        <v>#N/A</v>
      </c>
      <c r="Z444" s="58" t="e">
        <f t="shared" si="165"/>
        <v>#N/A</v>
      </c>
      <c r="AA444" s="59">
        <v>1386</v>
      </c>
      <c r="AB444" s="65" t="s">
        <v>2818</v>
      </c>
    </row>
    <row r="445" spans="2:28" ht="21.75">
      <c r="B445" s="57">
        <v>439</v>
      </c>
      <c r="C445" s="69" t="s">
        <v>1067</v>
      </c>
      <c r="D445" s="68" t="s">
        <v>1068</v>
      </c>
      <c r="E445" s="68"/>
      <c r="F445" s="68" t="s">
        <v>974</v>
      </c>
      <c r="G445" s="76" t="s">
        <v>7807</v>
      </c>
      <c r="H445" s="56" t="s">
        <v>4569</v>
      </c>
      <c r="I445" s="56">
        <v>18</v>
      </c>
      <c r="J445" s="58" t="str">
        <f t="shared" si="166"/>
        <v>رمان</v>
      </c>
      <c r="K445" s="58" t="str">
        <f t="shared" si="167"/>
        <v>داستانی</v>
      </c>
      <c r="L445" s="58" t="str">
        <f t="shared" si="168"/>
        <v>سایر</v>
      </c>
      <c r="M445" s="58" t="str">
        <f t="shared" si="169"/>
        <v>---</v>
      </c>
      <c r="N445" s="56">
        <v>1</v>
      </c>
      <c r="O445" s="58" t="str">
        <f t="shared" si="155"/>
        <v>*</v>
      </c>
      <c r="P445" s="58" t="str">
        <f t="shared" si="156"/>
        <v>---</v>
      </c>
      <c r="Q445" s="56" t="str">
        <f t="shared" si="157"/>
        <v>---</v>
      </c>
      <c r="R445" s="56" t="str">
        <f t="shared" si="158"/>
        <v>---</v>
      </c>
      <c r="S445" s="56" t="str">
        <f t="shared" si="159"/>
        <v>---</v>
      </c>
      <c r="T445" s="56" t="str">
        <f t="shared" si="160"/>
        <v>---</v>
      </c>
      <c r="U445" s="56" t="str">
        <f t="shared" si="161"/>
        <v>---</v>
      </c>
      <c r="V445" s="56" t="str">
        <f t="shared" si="162"/>
        <v>---</v>
      </c>
      <c r="W445" s="56" t="str">
        <f t="shared" si="163"/>
        <v>---</v>
      </c>
      <c r="X445" s="56"/>
      <c r="Y445" s="58" t="e">
        <f t="shared" si="164"/>
        <v>#N/A</v>
      </c>
      <c r="Z445" s="58" t="e">
        <f t="shared" si="165"/>
        <v>#N/A</v>
      </c>
      <c r="AA445" s="59">
        <v>1389</v>
      </c>
      <c r="AB445" s="65" t="s">
        <v>2818</v>
      </c>
    </row>
    <row r="446" spans="2:28" ht="21.75">
      <c r="B446" s="57">
        <v>440</v>
      </c>
      <c r="C446" s="69" t="s">
        <v>1069</v>
      </c>
      <c r="D446" s="68" t="s">
        <v>1070</v>
      </c>
      <c r="E446" s="68"/>
      <c r="F446" s="68" t="s">
        <v>974</v>
      </c>
      <c r="G446" s="76" t="s">
        <v>7808</v>
      </c>
      <c r="H446" s="56" t="s">
        <v>4569</v>
      </c>
      <c r="I446" s="56">
        <v>18</v>
      </c>
      <c r="J446" s="58" t="str">
        <f t="shared" si="166"/>
        <v>رمان</v>
      </c>
      <c r="K446" s="58" t="str">
        <f t="shared" si="167"/>
        <v>داستانی</v>
      </c>
      <c r="L446" s="58" t="str">
        <f t="shared" si="168"/>
        <v>سایر</v>
      </c>
      <c r="M446" s="58" t="str">
        <f t="shared" si="169"/>
        <v>---</v>
      </c>
      <c r="N446" s="56">
        <v>1</v>
      </c>
      <c r="O446" s="58" t="str">
        <f t="shared" si="155"/>
        <v>*</v>
      </c>
      <c r="P446" s="58" t="str">
        <f t="shared" si="156"/>
        <v>---</v>
      </c>
      <c r="Q446" s="56" t="str">
        <f t="shared" si="157"/>
        <v>---</v>
      </c>
      <c r="R446" s="56" t="str">
        <f t="shared" si="158"/>
        <v>---</v>
      </c>
      <c r="S446" s="56" t="str">
        <f t="shared" si="159"/>
        <v>---</v>
      </c>
      <c r="T446" s="56" t="str">
        <f t="shared" si="160"/>
        <v>---</v>
      </c>
      <c r="U446" s="56" t="str">
        <f t="shared" si="161"/>
        <v>---</v>
      </c>
      <c r="V446" s="56" t="str">
        <f t="shared" si="162"/>
        <v>---</v>
      </c>
      <c r="W446" s="56" t="str">
        <f t="shared" si="163"/>
        <v>---</v>
      </c>
      <c r="X446" s="56"/>
      <c r="Y446" s="58" t="e">
        <f t="shared" si="164"/>
        <v>#N/A</v>
      </c>
      <c r="Z446" s="58" t="e">
        <f t="shared" si="165"/>
        <v>#N/A</v>
      </c>
      <c r="AA446" s="59">
        <v>1387</v>
      </c>
      <c r="AB446" s="65" t="s">
        <v>2817</v>
      </c>
    </row>
    <row r="447" spans="2:28" ht="21.75">
      <c r="B447" s="57">
        <v>441</v>
      </c>
      <c r="C447" s="69" t="s">
        <v>1071</v>
      </c>
      <c r="D447" s="68" t="s">
        <v>1062</v>
      </c>
      <c r="E447" s="68"/>
      <c r="F447" s="68" t="s">
        <v>974</v>
      </c>
      <c r="G447" s="76" t="s">
        <v>7809</v>
      </c>
      <c r="H447" s="56" t="s">
        <v>4569</v>
      </c>
      <c r="I447" s="56">
        <v>18</v>
      </c>
      <c r="J447" s="58" t="str">
        <f t="shared" si="166"/>
        <v>رمان</v>
      </c>
      <c r="K447" s="58" t="str">
        <f t="shared" si="167"/>
        <v>داستانی</v>
      </c>
      <c r="L447" s="58" t="str">
        <f t="shared" si="168"/>
        <v>سایر</v>
      </c>
      <c r="M447" s="58" t="str">
        <f t="shared" si="169"/>
        <v>---</v>
      </c>
      <c r="N447" s="56">
        <v>1</v>
      </c>
      <c r="O447" s="58" t="str">
        <f t="shared" si="155"/>
        <v>*</v>
      </c>
      <c r="P447" s="58" t="str">
        <f t="shared" si="156"/>
        <v>---</v>
      </c>
      <c r="Q447" s="56" t="str">
        <f t="shared" si="157"/>
        <v>---</v>
      </c>
      <c r="R447" s="56" t="str">
        <f t="shared" si="158"/>
        <v>---</v>
      </c>
      <c r="S447" s="56" t="str">
        <f t="shared" si="159"/>
        <v>---</v>
      </c>
      <c r="T447" s="56" t="str">
        <f t="shared" si="160"/>
        <v>---</v>
      </c>
      <c r="U447" s="56" t="str">
        <f t="shared" si="161"/>
        <v>---</v>
      </c>
      <c r="V447" s="56" t="str">
        <f t="shared" si="162"/>
        <v>---</v>
      </c>
      <c r="W447" s="56" t="str">
        <f t="shared" si="163"/>
        <v>---</v>
      </c>
      <c r="X447" s="56"/>
      <c r="Y447" s="58" t="e">
        <f t="shared" si="164"/>
        <v>#N/A</v>
      </c>
      <c r="Z447" s="58" t="e">
        <f t="shared" si="165"/>
        <v>#N/A</v>
      </c>
      <c r="AA447" s="59">
        <v>1382</v>
      </c>
      <c r="AB447" s="65" t="s">
        <v>2818</v>
      </c>
    </row>
    <row r="448" spans="2:28" ht="21.75">
      <c r="B448" s="57">
        <v>442</v>
      </c>
      <c r="C448" s="69" t="s">
        <v>4729</v>
      </c>
      <c r="D448" s="68" t="s">
        <v>1072</v>
      </c>
      <c r="E448" s="68"/>
      <c r="F448" s="68" t="s">
        <v>1073</v>
      </c>
      <c r="G448" s="76" t="s">
        <v>7810</v>
      </c>
      <c r="H448" s="56" t="s">
        <v>4569</v>
      </c>
      <c r="I448" s="56">
        <v>18</v>
      </c>
      <c r="J448" s="58" t="str">
        <f t="shared" si="166"/>
        <v>رمان</v>
      </c>
      <c r="K448" s="58" t="str">
        <f t="shared" si="167"/>
        <v>داستانی</v>
      </c>
      <c r="L448" s="58" t="str">
        <f t="shared" si="168"/>
        <v>سایر</v>
      </c>
      <c r="M448" s="58" t="str">
        <f t="shared" si="169"/>
        <v>---</v>
      </c>
      <c r="N448" s="56">
        <v>1</v>
      </c>
      <c r="O448" s="58" t="str">
        <f t="shared" si="155"/>
        <v>*</v>
      </c>
      <c r="P448" s="58" t="str">
        <f t="shared" si="156"/>
        <v>---</v>
      </c>
      <c r="Q448" s="56" t="str">
        <f t="shared" si="157"/>
        <v>---</v>
      </c>
      <c r="R448" s="56" t="str">
        <f t="shared" si="158"/>
        <v>---</v>
      </c>
      <c r="S448" s="56" t="str">
        <f t="shared" si="159"/>
        <v>---</v>
      </c>
      <c r="T448" s="56" t="str">
        <f t="shared" si="160"/>
        <v>---</v>
      </c>
      <c r="U448" s="56" t="str">
        <f t="shared" si="161"/>
        <v>---</v>
      </c>
      <c r="V448" s="56" t="str">
        <f t="shared" si="162"/>
        <v>---</v>
      </c>
      <c r="W448" s="56" t="str">
        <f t="shared" si="163"/>
        <v>---</v>
      </c>
      <c r="X448" s="56"/>
      <c r="Y448" s="58" t="e">
        <f t="shared" si="164"/>
        <v>#N/A</v>
      </c>
      <c r="Z448" s="58" t="e">
        <f t="shared" si="165"/>
        <v>#N/A</v>
      </c>
      <c r="AA448" s="59">
        <v>1387</v>
      </c>
      <c r="AB448" s="65" t="s">
        <v>2821</v>
      </c>
    </row>
    <row r="449" spans="2:28" ht="21.75">
      <c r="B449" s="57">
        <v>443</v>
      </c>
      <c r="C449" s="69" t="s">
        <v>1074</v>
      </c>
      <c r="D449" s="68" t="s">
        <v>946</v>
      </c>
      <c r="E449" s="68"/>
      <c r="F449" s="68" t="s">
        <v>974</v>
      </c>
      <c r="G449" s="76" t="s">
        <v>7811</v>
      </c>
      <c r="H449" s="56" t="s">
        <v>4569</v>
      </c>
      <c r="I449" s="56">
        <v>18</v>
      </c>
      <c r="J449" s="58" t="str">
        <f t="shared" si="166"/>
        <v>رمان</v>
      </c>
      <c r="K449" s="58" t="str">
        <f t="shared" si="167"/>
        <v>داستانی</v>
      </c>
      <c r="L449" s="58" t="str">
        <f t="shared" si="168"/>
        <v>سایر</v>
      </c>
      <c r="M449" s="58" t="str">
        <f t="shared" si="169"/>
        <v>---</v>
      </c>
      <c r="N449" s="56">
        <v>1</v>
      </c>
      <c r="O449" s="58" t="str">
        <f t="shared" si="155"/>
        <v>*</v>
      </c>
      <c r="P449" s="58" t="str">
        <f t="shared" si="156"/>
        <v>---</v>
      </c>
      <c r="Q449" s="56" t="str">
        <f t="shared" si="157"/>
        <v>---</v>
      </c>
      <c r="R449" s="56" t="str">
        <f t="shared" si="158"/>
        <v>---</v>
      </c>
      <c r="S449" s="56" t="str">
        <f t="shared" si="159"/>
        <v>---</v>
      </c>
      <c r="T449" s="56" t="str">
        <f t="shared" si="160"/>
        <v>---</v>
      </c>
      <c r="U449" s="56" t="str">
        <f t="shared" si="161"/>
        <v>---</v>
      </c>
      <c r="V449" s="56" t="str">
        <f t="shared" si="162"/>
        <v>---</v>
      </c>
      <c r="W449" s="56" t="str">
        <f t="shared" si="163"/>
        <v>---</v>
      </c>
      <c r="X449" s="56"/>
      <c r="Y449" s="58" t="e">
        <f t="shared" si="164"/>
        <v>#N/A</v>
      </c>
      <c r="Z449" s="58" t="e">
        <f t="shared" si="165"/>
        <v>#N/A</v>
      </c>
      <c r="AA449" s="59">
        <v>1388</v>
      </c>
      <c r="AB449" s="65" t="s">
        <v>2818</v>
      </c>
    </row>
    <row r="450" spans="2:28" ht="21.75">
      <c r="B450" s="57">
        <v>444</v>
      </c>
      <c r="C450" s="69" t="s">
        <v>1075</v>
      </c>
      <c r="D450" s="68" t="s">
        <v>971</v>
      </c>
      <c r="E450" s="68"/>
      <c r="F450" s="68" t="s">
        <v>974</v>
      </c>
      <c r="G450" s="76" t="s">
        <v>7812</v>
      </c>
      <c r="H450" s="56" t="s">
        <v>4569</v>
      </c>
      <c r="I450" s="56">
        <v>18</v>
      </c>
      <c r="J450" s="58" t="str">
        <f t="shared" si="166"/>
        <v>رمان</v>
      </c>
      <c r="K450" s="58" t="str">
        <f t="shared" si="167"/>
        <v>داستانی</v>
      </c>
      <c r="L450" s="58" t="str">
        <f t="shared" si="168"/>
        <v>سایر</v>
      </c>
      <c r="M450" s="58" t="str">
        <f t="shared" si="169"/>
        <v>---</v>
      </c>
      <c r="N450" s="56">
        <v>1</v>
      </c>
      <c r="O450" s="58" t="str">
        <f t="shared" si="155"/>
        <v>*</v>
      </c>
      <c r="P450" s="58" t="str">
        <f t="shared" si="156"/>
        <v>---</v>
      </c>
      <c r="Q450" s="56" t="str">
        <f t="shared" si="157"/>
        <v>---</v>
      </c>
      <c r="R450" s="56" t="str">
        <f t="shared" si="158"/>
        <v>---</v>
      </c>
      <c r="S450" s="56" t="str">
        <f t="shared" si="159"/>
        <v>---</v>
      </c>
      <c r="T450" s="56" t="str">
        <f t="shared" si="160"/>
        <v>---</v>
      </c>
      <c r="U450" s="56" t="str">
        <f t="shared" si="161"/>
        <v>---</v>
      </c>
      <c r="V450" s="56" t="str">
        <f t="shared" si="162"/>
        <v>---</v>
      </c>
      <c r="W450" s="56" t="str">
        <f t="shared" si="163"/>
        <v>---</v>
      </c>
      <c r="X450" s="56"/>
      <c r="Y450" s="58" t="e">
        <f t="shared" si="164"/>
        <v>#N/A</v>
      </c>
      <c r="Z450" s="58" t="e">
        <f t="shared" si="165"/>
        <v>#N/A</v>
      </c>
      <c r="AA450" s="59">
        <v>1388</v>
      </c>
      <c r="AB450" s="65" t="s">
        <v>2820</v>
      </c>
    </row>
    <row r="451" spans="2:28" ht="21.75">
      <c r="B451" s="57">
        <v>445</v>
      </c>
      <c r="C451" s="69" t="s">
        <v>1076</v>
      </c>
      <c r="D451" s="68" t="s">
        <v>1077</v>
      </c>
      <c r="E451" s="68"/>
      <c r="F451" s="68" t="s">
        <v>1078</v>
      </c>
      <c r="G451" s="76" t="s">
        <v>7813</v>
      </c>
      <c r="H451" s="56" t="s">
        <v>4569</v>
      </c>
      <c r="I451" s="56">
        <v>18</v>
      </c>
      <c r="J451" s="58" t="str">
        <f t="shared" si="166"/>
        <v>رمان</v>
      </c>
      <c r="K451" s="58" t="str">
        <f t="shared" si="167"/>
        <v>داستانی</v>
      </c>
      <c r="L451" s="58" t="str">
        <f t="shared" si="168"/>
        <v>سایر</v>
      </c>
      <c r="M451" s="58" t="str">
        <f t="shared" si="169"/>
        <v>---</v>
      </c>
      <c r="N451" s="56">
        <v>1</v>
      </c>
      <c r="O451" s="58" t="str">
        <f t="shared" si="155"/>
        <v>*</v>
      </c>
      <c r="P451" s="58" t="str">
        <f t="shared" si="156"/>
        <v>---</v>
      </c>
      <c r="Q451" s="56" t="str">
        <f t="shared" si="157"/>
        <v>---</v>
      </c>
      <c r="R451" s="56" t="str">
        <f t="shared" si="158"/>
        <v>---</v>
      </c>
      <c r="S451" s="56" t="str">
        <f t="shared" si="159"/>
        <v>---</v>
      </c>
      <c r="T451" s="56" t="str">
        <f t="shared" si="160"/>
        <v>---</v>
      </c>
      <c r="U451" s="56" t="str">
        <f t="shared" si="161"/>
        <v>---</v>
      </c>
      <c r="V451" s="56" t="str">
        <f t="shared" si="162"/>
        <v>---</v>
      </c>
      <c r="W451" s="56" t="str">
        <f t="shared" si="163"/>
        <v>---</v>
      </c>
      <c r="X451" s="56"/>
      <c r="Y451" s="58" t="e">
        <f t="shared" si="164"/>
        <v>#N/A</v>
      </c>
      <c r="Z451" s="58" t="e">
        <f t="shared" si="165"/>
        <v>#N/A</v>
      </c>
      <c r="AA451" s="59">
        <v>1389</v>
      </c>
      <c r="AB451" s="65" t="s">
        <v>2820</v>
      </c>
    </row>
    <row r="452" spans="2:28" ht="21.75">
      <c r="B452" s="57">
        <v>446</v>
      </c>
      <c r="C452" s="69" t="s">
        <v>1079</v>
      </c>
      <c r="D452" s="68" t="s">
        <v>1080</v>
      </c>
      <c r="E452" s="68"/>
      <c r="F452" s="68" t="s">
        <v>784</v>
      </c>
      <c r="G452" s="76" t="s">
        <v>7814</v>
      </c>
      <c r="H452" s="56" t="s">
        <v>4569</v>
      </c>
      <c r="I452" s="56">
        <v>18</v>
      </c>
      <c r="J452" s="58" t="str">
        <f t="shared" si="166"/>
        <v>رمان</v>
      </c>
      <c r="K452" s="58" t="str">
        <f t="shared" si="167"/>
        <v>داستانی</v>
      </c>
      <c r="L452" s="58" t="str">
        <f t="shared" si="168"/>
        <v>سایر</v>
      </c>
      <c r="M452" s="58" t="str">
        <f t="shared" si="169"/>
        <v>---</v>
      </c>
      <c r="N452" s="56">
        <v>1</v>
      </c>
      <c r="O452" s="58" t="str">
        <f t="shared" si="155"/>
        <v>*</v>
      </c>
      <c r="P452" s="58" t="str">
        <f t="shared" si="156"/>
        <v>---</v>
      </c>
      <c r="Q452" s="56" t="str">
        <f t="shared" si="157"/>
        <v>---</v>
      </c>
      <c r="R452" s="56" t="str">
        <f t="shared" si="158"/>
        <v>---</v>
      </c>
      <c r="S452" s="56" t="str">
        <f t="shared" si="159"/>
        <v>---</v>
      </c>
      <c r="T452" s="56" t="str">
        <f t="shared" si="160"/>
        <v>---</v>
      </c>
      <c r="U452" s="56" t="str">
        <f t="shared" si="161"/>
        <v>---</v>
      </c>
      <c r="V452" s="56" t="str">
        <f t="shared" si="162"/>
        <v>---</v>
      </c>
      <c r="W452" s="56" t="str">
        <f t="shared" si="163"/>
        <v>---</v>
      </c>
      <c r="X452" s="56"/>
      <c r="Y452" s="58" t="e">
        <f t="shared" si="164"/>
        <v>#N/A</v>
      </c>
      <c r="Z452" s="58" t="e">
        <f t="shared" si="165"/>
        <v>#N/A</v>
      </c>
      <c r="AA452" s="59">
        <v>1391</v>
      </c>
      <c r="AB452" s="65" t="s">
        <v>2818</v>
      </c>
    </row>
    <row r="453" spans="2:28" ht="21.75">
      <c r="B453" s="57">
        <v>447</v>
      </c>
      <c r="C453" s="69" t="s">
        <v>1081</v>
      </c>
      <c r="D453" s="68"/>
      <c r="E453" s="68"/>
      <c r="F453" s="68" t="s">
        <v>784</v>
      </c>
      <c r="G453" s="76" t="s">
        <v>7815</v>
      </c>
      <c r="H453" s="56" t="s">
        <v>4570</v>
      </c>
      <c r="I453" s="56">
        <v>18</v>
      </c>
      <c r="J453" s="58" t="str">
        <f t="shared" si="166"/>
        <v>رمان</v>
      </c>
      <c r="K453" s="58" t="str">
        <f t="shared" si="167"/>
        <v>داستانی</v>
      </c>
      <c r="L453" s="58" t="str">
        <f t="shared" si="168"/>
        <v>سایر</v>
      </c>
      <c r="M453" s="58" t="str">
        <f t="shared" si="169"/>
        <v>---</v>
      </c>
      <c r="N453" s="56">
        <v>1</v>
      </c>
      <c r="O453" s="58" t="str">
        <f t="shared" si="155"/>
        <v>*</v>
      </c>
      <c r="P453" s="58" t="str">
        <f t="shared" si="156"/>
        <v>---</v>
      </c>
      <c r="Q453" s="56" t="str">
        <f t="shared" si="157"/>
        <v>---</v>
      </c>
      <c r="R453" s="56" t="str">
        <f t="shared" si="158"/>
        <v>---</v>
      </c>
      <c r="S453" s="56" t="str">
        <f t="shared" si="159"/>
        <v>---</v>
      </c>
      <c r="T453" s="56" t="str">
        <f t="shared" si="160"/>
        <v>---</v>
      </c>
      <c r="U453" s="56" t="str">
        <f t="shared" si="161"/>
        <v>---</v>
      </c>
      <c r="V453" s="56" t="str">
        <f t="shared" si="162"/>
        <v>---</v>
      </c>
      <c r="W453" s="56" t="str">
        <f t="shared" si="163"/>
        <v>---</v>
      </c>
      <c r="X453" s="56"/>
      <c r="Y453" s="58" t="e">
        <f t="shared" si="164"/>
        <v>#N/A</v>
      </c>
      <c r="Z453" s="58" t="e">
        <f t="shared" si="165"/>
        <v>#N/A</v>
      </c>
      <c r="AA453" s="59">
        <v>1387</v>
      </c>
      <c r="AB453" s="65" t="s">
        <v>2818</v>
      </c>
    </row>
    <row r="454" spans="2:28" ht="21.75">
      <c r="B454" s="57">
        <v>448</v>
      </c>
      <c r="C454" s="69" t="s">
        <v>1082</v>
      </c>
      <c r="D454" s="68" t="s">
        <v>1083</v>
      </c>
      <c r="E454" s="68"/>
      <c r="F454" s="68" t="s">
        <v>1084</v>
      </c>
      <c r="G454" s="76" t="s">
        <v>7816</v>
      </c>
      <c r="H454" s="56" t="s">
        <v>4570</v>
      </c>
      <c r="I454" s="56">
        <v>18</v>
      </c>
      <c r="J454" s="58" t="str">
        <f t="shared" si="166"/>
        <v>رمان</v>
      </c>
      <c r="K454" s="58" t="str">
        <f t="shared" si="167"/>
        <v>داستانی</v>
      </c>
      <c r="L454" s="58" t="str">
        <f t="shared" si="168"/>
        <v>سایر</v>
      </c>
      <c r="M454" s="58" t="str">
        <f t="shared" si="169"/>
        <v>---</v>
      </c>
      <c r="N454" s="56">
        <v>1</v>
      </c>
      <c r="O454" s="58" t="str">
        <f t="shared" si="155"/>
        <v>*</v>
      </c>
      <c r="P454" s="58" t="str">
        <f t="shared" si="156"/>
        <v>---</v>
      </c>
      <c r="Q454" s="56" t="str">
        <f t="shared" si="157"/>
        <v>---</v>
      </c>
      <c r="R454" s="56" t="str">
        <f t="shared" si="158"/>
        <v>---</v>
      </c>
      <c r="S454" s="56" t="str">
        <f t="shared" si="159"/>
        <v>---</v>
      </c>
      <c r="T454" s="56" t="str">
        <f t="shared" si="160"/>
        <v>---</v>
      </c>
      <c r="U454" s="56" t="str">
        <f t="shared" si="161"/>
        <v>---</v>
      </c>
      <c r="V454" s="56" t="str">
        <f t="shared" si="162"/>
        <v>---</v>
      </c>
      <c r="W454" s="56" t="str">
        <f t="shared" si="163"/>
        <v>---</v>
      </c>
      <c r="X454" s="56"/>
      <c r="Y454" s="58" t="e">
        <f t="shared" si="164"/>
        <v>#N/A</v>
      </c>
      <c r="Z454" s="58" t="e">
        <f t="shared" si="165"/>
        <v>#N/A</v>
      </c>
      <c r="AA454" s="59">
        <v>1391</v>
      </c>
      <c r="AB454" s="65" t="s">
        <v>4730</v>
      </c>
    </row>
    <row r="455" spans="2:28" ht="21.75">
      <c r="B455" s="57">
        <v>449</v>
      </c>
      <c r="C455" s="69" t="s">
        <v>1085</v>
      </c>
      <c r="D455" s="68" t="s">
        <v>1086</v>
      </c>
      <c r="E455" s="68"/>
      <c r="F455" s="68" t="s">
        <v>1087</v>
      </c>
      <c r="G455" s="76" t="s">
        <v>7817</v>
      </c>
      <c r="H455" s="56" t="s">
        <v>4570</v>
      </c>
      <c r="I455" s="56">
        <v>18</v>
      </c>
      <c r="J455" s="58" t="str">
        <f t="shared" si="166"/>
        <v>رمان</v>
      </c>
      <c r="K455" s="58" t="str">
        <f t="shared" si="167"/>
        <v>داستانی</v>
      </c>
      <c r="L455" s="58" t="str">
        <f t="shared" si="168"/>
        <v>سایر</v>
      </c>
      <c r="M455" s="58" t="str">
        <f t="shared" si="169"/>
        <v>---</v>
      </c>
      <c r="N455" s="56">
        <v>1</v>
      </c>
      <c r="O455" s="58" t="str">
        <f t="shared" si="155"/>
        <v>*</v>
      </c>
      <c r="P455" s="58" t="str">
        <f t="shared" si="156"/>
        <v>---</v>
      </c>
      <c r="Q455" s="56" t="str">
        <f t="shared" si="157"/>
        <v>---</v>
      </c>
      <c r="R455" s="56" t="str">
        <f t="shared" si="158"/>
        <v>---</v>
      </c>
      <c r="S455" s="56" t="str">
        <f t="shared" si="159"/>
        <v>---</v>
      </c>
      <c r="T455" s="56" t="str">
        <f t="shared" si="160"/>
        <v>---</v>
      </c>
      <c r="U455" s="56" t="str">
        <f t="shared" si="161"/>
        <v>---</v>
      </c>
      <c r="V455" s="56" t="str">
        <f t="shared" si="162"/>
        <v>---</v>
      </c>
      <c r="W455" s="56" t="str">
        <f t="shared" si="163"/>
        <v>---</v>
      </c>
      <c r="X455" s="56"/>
      <c r="Y455" s="58" t="e">
        <f t="shared" si="164"/>
        <v>#N/A</v>
      </c>
      <c r="Z455" s="58" t="e">
        <f t="shared" si="165"/>
        <v>#N/A</v>
      </c>
      <c r="AA455" s="59">
        <v>1391</v>
      </c>
      <c r="AB455" s="65" t="s">
        <v>2823</v>
      </c>
    </row>
    <row r="456" spans="2:28" ht="21.75">
      <c r="B456" s="57">
        <v>450</v>
      </c>
      <c r="C456" s="69" t="s">
        <v>1088</v>
      </c>
      <c r="D456" s="68" t="s">
        <v>1089</v>
      </c>
      <c r="E456" s="68"/>
      <c r="F456" s="68" t="s">
        <v>661</v>
      </c>
      <c r="G456" s="76" t="s">
        <v>7818</v>
      </c>
      <c r="H456" s="56" t="s">
        <v>4570</v>
      </c>
      <c r="I456" s="56">
        <v>18</v>
      </c>
      <c r="J456" s="58" t="str">
        <f t="shared" si="166"/>
        <v>رمان</v>
      </c>
      <c r="K456" s="58" t="str">
        <f t="shared" si="167"/>
        <v>داستانی</v>
      </c>
      <c r="L456" s="58" t="str">
        <f t="shared" si="168"/>
        <v>سایر</v>
      </c>
      <c r="M456" s="58" t="str">
        <f t="shared" si="169"/>
        <v>---</v>
      </c>
      <c r="N456" s="56">
        <v>1</v>
      </c>
      <c r="O456" s="58" t="str">
        <f t="shared" si="155"/>
        <v>*</v>
      </c>
      <c r="P456" s="58" t="str">
        <f t="shared" si="156"/>
        <v>---</v>
      </c>
      <c r="Q456" s="56" t="str">
        <f t="shared" si="157"/>
        <v>---</v>
      </c>
      <c r="R456" s="56" t="str">
        <f t="shared" si="158"/>
        <v>---</v>
      </c>
      <c r="S456" s="56" t="str">
        <f t="shared" si="159"/>
        <v>---</v>
      </c>
      <c r="T456" s="56" t="str">
        <f t="shared" si="160"/>
        <v>---</v>
      </c>
      <c r="U456" s="56" t="str">
        <f t="shared" si="161"/>
        <v>---</v>
      </c>
      <c r="V456" s="56" t="str">
        <f t="shared" si="162"/>
        <v>---</v>
      </c>
      <c r="W456" s="56" t="str">
        <f t="shared" si="163"/>
        <v>---</v>
      </c>
      <c r="X456" s="56"/>
      <c r="Y456" s="58" t="e">
        <f t="shared" si="164"/>
        <v>#N/A</v>
      </c>
      <c r="Z456" s="58" t="e">
        <f t="shared" si="165"/>
        <v>#N/A</v>
      </c>
      <c r="AA456" s="59">
        <v>1388</v>
      </c>
      <c r="AB456" s="65" t="s">
        <v>2818</v>
      </c>
    </row>
    <row r="457" spans="2:28" ht="21.75">
      <c r="B457" s="57">
        <v>451</v>
      </c>
      <c r="C457" s="69" t="s">
        <v>1090</v>
      </c>
      <c r="D457" s="68" t="s">
        <v>1091</v>
      </c>
      <c r="E457" s="68"/>
      <c r="F457" s="68" t="s">
        <v>661</v>
      </c>
      <c r="G457" s="76" t="s">
        <v>7819</v>
      </c>
      <c r="H457" s="56" t="s">
        <v>4570</v>
      </c>
      <c r="I457" s="56">
        <v>18</v>
      </c>
      <c r="J457" s="58" t="str">
        <f t="shared" si="166"/>
        <v>رمان</v>
      </c>
      <c r="K457" s="58" t="str">
        <f t="shared" si="167"/>
        <v>داستانی</v>
      </c>
      <c r="L457" s="58" t="str">
        <f t="shared" si="168"/>
        <v>سایر</v>
      </c>
      <c r="M457" s="58" t="str">
        <f t="shared" si="169"/>
        <v>---</v>
      </c>
      <c r="N457" s="56">
        <v>1</v>
      </c>
      <c r="O457" s="58" t="str">
        <f t="shared" si="155"/>
        <v>*</v>
      </c>
      <c r="P457" s="58" t="str">
        <f t="shared" si="156"/>
        <v>---</v>
      </c>
      <c r="Q457" s="56" t="str">
        <f t="shared" si="157"/>
        <v>---</v>
      </c>
      <c r="R457" s="56" t="str">
        <f t="shared" si="158"/>
        <v>---</v>
      </c>
      <c r="S457" s="56" t="str">
        <f t="shared" si="159"/>
        <v>---</v>
      </c>
      <c r="T457" s="56" t="str">
        <f t="shared" si="160"/>
        <v>---</v>
      </c>
      <c r="U457" s="56" t="str">
        <f t="shared" si="161"/>
        <v>---</v>
      </c>
      <c r="V457" s="56" t="str">
        <f t="shared" si="162"/>
        <v>---</v>
      </c>
      <c r="W457" s="56" t="str">
        <f t="shared" si="163"/>
        <v>---</v>
      </c>
      <c r="X457" s="56"/>
      <c r="Y457" s="58" t="e">
        <f t="shared" si="164"/>
        <v>#N/A</v>
      </c>
      <c r="Z457" s="58" t="e">
        <f t="shared" si="165"/>
        <v>#N/A</v>
      </c>
      <c r="AA457" s="59">
        <v>1389</v>
      </c>
      <c r="AB457" s="65" t="s">
        <v>2818</v>
      </c>
    </row>
    <row r="458" spans="2:28" ht="21.75">
      <c r="B458" s="57">
        <v>452</v>
      </c>
      <c r="C458" s="69" t="s">
        <v>1092</v>
      </c>
      <c r="D458" s="68" t="s">
        <v>1093</v>
      </c>
      <c r="E458" s="68"/>
      <c r="F458" s="68" t="s">
        <v>661</v>
      </c>
      <c r="G458" s="76" t="s">
        <v>7820</v>
      </c>
      <c r="H458" s="56" t="s">
        <v>4570</v>
      </c>
      <c r="I458" s="56">
        <v>18</v>
      </c>
      <c r="J458" s="58" t="str">
        <f t="shared" si="166"/>
        <v>رمان</v>
      </c>
      <c r="K458" s="58" t="str">
        <f t="shared" si="167"/>
        <v>داستانی</v>
      </c>
      <c r="L458" s="58" t="str">
        <f t="shared" si="168"/>
        <v>سایر</v>
      </c>
      <c r="M458" s="58" t="str">
        <f t="shared" si="169"/>
        <v>---</v>
      </c>
      <c r="N458" s="56">
        <v>1</v>
      </c>
      <c r="O458" s="58" t="str">
        <f t="shared" si="155"/>
        <v>*</v>
      </c>
      <c r="P458" s="58" t="str">
        <f t="shared" si="156"/>
        <v>---</v>
      </c>
      <c r="Q458" s="56" t="str">
        <f t="shared" si="157"/>
        <v>---</v>
      </c>
      <c r="R458" s="56" t="str">
        <f t="shared" si="158"/>
        <v>---</v>
      </c>
      <c r="S458" s="56" t="str">
        <f t="shared" si="159"/>
        <v>---</v>
      </c>
      <c r="T458" s="56" t="str">
        <f t="shared" si="160"/>
        <v>---</v>
      </c>
      <c r="U458" s="56" t="str">
        <f t="shared" si="161"/>
        <v>---</v>
      </c>
      <c r="V458" s="56" t="str">
        <f t="shared" si="162"/>
        <v>---</v>
      </c>
      <c r="W458" s="56" t="str">
        <f t="shared" si="163"/>
        <v>---</v>
      </c>
      <c r="X458" s="56"/>
      <c r="Y458" s="58" t="e">
        <f t="shared" si="164"/>
        <v>#N/A</v>
      </c>
      <c r="Z458" s="58" t="e">
        <f t="shared" si="165"/>
        <v>#N/A</v>
      </c>
      <c r="AA458" s="59">
        <v>1389</v>
      </c>
      <c r="AB458" s="65" t="s">
        <v>2818</v>
      </c>
    </row>
    <row r="459" spans="2:28" ht="21.75">
      <c r="B459" s="57">
        <v>453</v>
      </c>
      <c r="C459" s="69" t="s">
        <v>1094</v>
      </c>
      <c r="D459" s="68" t="s">
        <v>1095</v>
      </c>
      <c r="E459" s="68"/>
      <c r="F459" s="68" t="s">
        <v>661</v>
      </c>
      <c r="G459" s="76" t="s">
        <v>7821</v>
      </c>
      <c r="H459" s="56" t="s">
        <v>4570</v>
      </c>
      <c r="I459" s="56">
        <v>18</v>
      </c>
      <c r="J459" s="58" t="str">
        <f t="shared" si="166"/>
        <v>رمان</v>
      </c>
      <c r="K459" s="58" t="str">
        <f t="shared" si="167"/>
        <v>داستانی</v>
      </c>
      <c r="L459" s="58" t="str">
        <f t="shared" si="168"/>
        <v>سایر</v>
      </c>
      <c r="M459" s="58" t="str">
        <f t="shared" si="169"/>
        <v>---</v>
      </c>
      <c r="N459" s="56">
        <v>1</v>
      </c>
      <c r="O459" s="58" t="str">
        <f t="shared" si="155"/>
        <v>*</v>
      </c>
      <c r="P459" s="58" t="str">
        <f t="shared" si="156"/>
        <v>---</v>
      </c>
      <c r="Q459" s="56" t="str">
        <f t="shared" si="157"/>
        <v>---</v>
      </c>
      <c r="R459" s="56" t="str">
        <f t="shared" si="158"/>
        <v>---</v>
      </c>
      <c r="S459" s="56" t="str">
        <f t="shared" si="159"/>
        <v>---</v>
      </c>
      <c r="T459" s="56" t="str">
        <f t="shared" si="160"/>
        <v>---</v>
      </c>
      <c r="U459" s="56" t="str">
        <f t="shared" si="161"/>
        <v>---</v>
      </c>
      <c r="V459" s="56" t="str">
        <f t="shared" si="162"/>
        <v>---</v>
      </c>
      <c r="W459" s="56" t="str">
        <f t="shared" si="163"/>
        <v>---</v>
      </c>
      <c r="X459" s="56"/>
      <c r="Y459" s="58" t="e">
        <f t="shared" si="164"/>
        <v>#N/A</v>
      </c>
      <c r="Z459" s="58" t="e">
        <f t="shared" si="165"/>
        <v>#N/A</v>
      </c>
      <c r="AA459" s="59">
        <v>1389</v>
      </c>
      <c r="AB459" s="65" t="s">
        <v>2818</v>
      </c>
    </row>
    <row r="460" spans="2:28" ht="21.75">
      <c r="B460" s="57">
        <v>454</v>
      </c>
      <c r="C460" s="69" t="s">
        <v>1096</v>
      </c>
      <c r="D460" s="68" t="s">
        <v>1097</v>
      </c>
      <c r="E460" s="68"/>
      <c r="F460" s="68" t="s">
        <v>1098</v>
      </c>
      <c r="G460" s="76" t="s">
        <v>7822</v>
      </c>
      <c r="H460" s="56" t="s">
        <v>4570</v>
      </c>
      <c r="I460" s="56">
        <v>18</v>
      </c>
      <c r="J460" s="58" t="str">
        <f t="shared" si="166"/>
        <v>رمان</v>
      </c>
      <c r="K460" s="58" t="str">
        <f t="shared" si="167"/>
        <v>داستانی</v>
      </c>
      <c r="L460" s="58" t="str">
        <f t="shared" si="168"/>
        <v>سایر</v>
      </c>
      <c r="M460" s="58" t="str">
        <f t="shared" si="169"/>
        <v>---</v>
      </c>
      <c r="N460" s="56">
        <v>1</v>
      </c>
      <c r="O460" s="58" t="str">
        <f t="shared" si="155"/>
        <v>*</v>
      </c>
      <c r="P460" s="58" t="str">
        <f t="shared" si="156"/>
        <v>---</v>
      </c>
      <c r="Q460" s="56" t="str">
        <f t="shared" si="157"/>
        <v>---</v>
      </c>
      <c r="R460" s="56" t="str">
        <f t="shared" si="158"/>
        <v>---</v>
      </c>
      <c r="S460" s="56" t="str">
        <f t="shared" si="159"/>
        <v>---</v>
      </c>
      <c r="T460" s="56" t="str">
        <f t="shared" si="160"/>
        <v>---</v>
      </c>
      <c r="U460" s="56" t="str">
        <f t="shared" si="161"/>
        <v>---</v>
      </c>
      <c r="V460" s="56" t="str">
        <f t="shared" si="162"/>
        <v>---</v>
      </c>
      <c r="W460" s="56" t="str">
        <f t="shared" si="163"/>
        <v>---</v>
      </c>
      <c r="X460" s="56"/>
      <c r="Y460" s="58" t="e">
        <f t="shared" si="164"/>
        <v>#N/A</v>
      </c>
      <c r="Z460" s="58" t="e">
        <f t="shared" si="165"/>
        <v>#N/A</v>
      </c>
      <c r="AA460" s="59">
        <v>1392</v>
      </c>
      <c r="AB460" s="65" t="s">
        <v>2817</v>
      </c>
    </row>
    <row r="461" spans="2:28" ht="21.75">
      <c r="B461" s="57">
        <v>455</v>
      </c>
      <c r="C461" s="69" t="s">
        <v>1099</v>
      </c>
      <c r="D461" s="68" t="s">
        <v>1100</v>
      </c>
      <c r="E461" s="68"/>
      <c r="F461" s="68" t="s">
        <v>661</v>
      </c>
      <c r="G461" s="76" t="s">
        <v>7823</v>
      </c>
      <c r="H461" s="56" t="s">
        <v>4570</v>
      </c>
      <c r="I461" s="56">
        <v>18</v>
      </c>
      <c r="J461" s="58" t="str">
        <f t="shared" si="166"/>
        <v>رمان</v>
      </c>
      <c r="K461" s="58" t="str">
        <f t="shared" si="167"/>
        <v>داستانی</v>
      </c>
      <c r="L461" s="58" t="str">
        <f t="shared" si="168"/>
        <v>سایر</v>
      </c>
      <c r="M461" s="58" t="str">
        <f t="shared" si="169"/>
        <v>---</v>
      </c>
      <c r="N461" s="56">
        <v>1</v>
      </c>
      <c r="O461" s="58" t="str">
        <f t="shared" si="155"/>
        <v>*</v>
      </c>
      <c r="P461" s="58" t="str">
        <f t="shared" si="156"/>
        <v>---</v>
      </c>
      <c r="Q461" s="56" t="str">
        <f t="shared" si="157"/>
        <v>---</v>
      </c>
      <c r="R461" s="56" t="str">
        <f t="shared" si="158"/>
        <v>---</v>
      </c>
      <c r="S461" s="56" t="str">
        <f t="shared" si="159"/>
        <v>---</v>
      </c>
      <c r="T461" s="56" t="str">
        <f t="shared" si="160"/>
        <v>---</v>
      </c>
      <c r="U461" s="56" t="str">
        <f t="shared" si="161"/>
        <v>---</v>
      </c>
      <c r="V461" s="56" t="str">
        <f t="shared" si="162"/>
        <v>---</v>
      </c>
      <c r="W461" s="56" t="str">
        <f t="shared" si="163"/>
        <v>---</v>
      </c>
      <c r="X461" s="56"/>
      <c r="Y461" s="58" t="e">
        <f t="shared" si="164"/>
        <v>#N/A</v>
      </c>
      <c r="Z461" s="58" t="e">
        <f t="shared" si="165"/>
        <v>#N/A</v>
      </c>
      <c r="AA461" s="59">
        <v>1389</v>
      </c>
      <c r="AB461" s="65" t="s">
        <v>2818</v>
      </c>
    </row>
    <row r="462" spans="2:28" ht="21.75">
      <c r="B462" s="57">
        <v>456</v>
      </c>
      <c r="C462" s="69" t="s">
        <v>1101</v>
      </c>
      <c r="D462" s="68" t="s">
        <v>1102</v>
      </c>
      <c r="E462" s="68"/>
      <c r="F462" s="68" t="s">
        <v>661</v>
      </c>
      <c r="G462" s="76" t="s">
        <v>7824</v>
      </c>
      <c r="H462" s="56" t="s">
        <v>4570</v>
      </c>
      <c r="I462" s="56">
        <v>16</v>
      </c>
      <c r="J462" s="58" t="str">
        <f t="shared" si="166"/>
        <v>رمان</v>
      </c>
      <c r="K462" s="58" t="str">
        <f t="shared" si="167"/>
        <v>تاریخی</v>
      </c>
      <c r="L462" s="58" t="str">
        <f t="shared" si="168"/>
        <v>---</v>
      </c>
      <c r="M462" s="58" t="str">
        <f t="shared" si="169"/>
        <v>---</v>
      </c>
      <c r="N462" s="56">
        <v>1</v>
      </c>
      <c r="O462" s="58" t="str">
        <f t="shared" si="155"/>
        <v>*</v>
      </c>
      <c r="P462" s="58" t="str">
        <f t="shared" si="156"/>
        <v>---</v>
      </c>
      <c r="Q462" s="56" t="str">
        <f t="shared" si="157"/>
        <v>---</v>
      </c>
      <c r="R462" s="56" t="str">
        <f t="shared" si="158"/>
        <v>---</v>
      </c>
      <c r="S462" s="56" t="str">
        <f t="shared" si="159"/>
        <v>---</v>
      </c>
      <c r="T462" s="56" t="str">
        <f t="shared" si="160"/>
        <v>---</v>
      </c>
      <c r="U462" s="56" t="str">
        <f t="shared" si="161"/>
        <v>---</v>
      </c>
      <c r="V462" s="56" t="str">
        <f t="shared" si="162"/>
        <v>---</v>
      </c>
      <c r="W462" s="56" t="str">
        <f t="shared" si="163"/>
        <v>---</v>
      </c>
      <c r="X462" s="56"/>
      <c r="Y462" s="58" t="e">
        <f t="shared" si="164"/>
        <v>#N/A</v>
      </c>
      <c r="Z462" s="58" t="e">
        <f t="shared" si="165"/>
        <v>#N/A</v>
      </c>
      <c r="AA462" s="59">
        <v>1391</v>
      </c>
      <c r="AB462" s="65" t="s">
        <v>2818</v>
      </c>
    </row>
    <row r="463" spans="2:28" ht="21.75">
      <c r="B463" s="57">
        <v>457</v>
      </c>
      <c r="C463" s="69" t="s">
        <v>1103</v>
      </c>
      <c r="D463" s="68" t="s">
        <v>1104</v>
      </c>
      <c r="E463" s="68"/>
      <c r="F463" s="68" t="s">
        <v>661</v>
      </c>
      <c r="G463" s="76" t="s">
        <v>7825</v>
      </c>
      <c r="H463" s="56" t="s">
        <v>4570</v>
      </c>
      <c r="I463" s="56">
        <v>16</v>
      </c>
      <c r="J463" s="58" t="str">
        <f t="shared" si="166"/>
        <v>رمان</v>
      </c>
      <c r="K463" s="58" t="str">
        <f t="shared" si="167"/>
        <v>تاریخی</v>
      </c>
      <c r="L463" s="58" t="str">
        <f t="shared" si="168"/>
        <v>---</v>
      </c>
      <c r="M463" s="58" t="str">
        <f t="shared" si="169"/>
        <v>---</v>
      </c>
      <c r="N463" s="56">
        <v>1</v>
      </c>
      <c r="O463" s="58" t="str">
        <f t="shared" si="155"/>
        <v>*</v>
      </c>
      <c r="P463" s="58" t="str">
        <f t="shared" si="156"/>
        <v>---</v>
      </c>
      <c r="Q463" s="56" t="str">
        <f t="shared" si="157"/>
        <v>---</v>
      </c>
      <c r="R463" s="56" t="str">
        <f t="shared" si="158"/>
        <v>---</v>
      </c>
      <c r="S463" s="56" t="str">
        <f t="shared" si="159"/>
        <v>---</v>
      </c>
      <c r="T463" s="56" t="str">
        <f t="shared" si="160"/>
        <v>---</v>
      </c>
      <c r="U463" s="56" t="str">
        <f t="shared" si="161"/>
        <v>---</v>
      </c>
      <c r="V463" s="56" t="str">
        <f t="shared" si="162"/>
        <v>---</v>
      </c>
      <c r="W463" s="56" t="str">
        <f t="shared" si="163"/>
        <v>---</v>
      </c>
      <c r="X463" s="56"/>
      <c r="Y463" s="58" t="e">
        <f t="shared" si="164"/>
        <v>#N/A</v>
      </c>
      <c r="Z463" s="58" t="e">
        <f t="shared" si="165"/>
        <v>#N/A</v>
      </c>
      <c r="AA463" s="59">
        <v>1390</v>
      </c>
      <c r="AB463" s="65" t="s">
        <v>2818</v>
      </c>
    </row>
    <row r="464" spans="2:28" ht="21.75">
      <c r="B464" s="57">
        <v>458</v>
      </c>
      <c r="C464" s="69" t="s">
        <v>1105</v>
      </c>
      <c r="D464" s="68" t="s">
        <v>1106</v>
      </c>
      <c r="E464" s="68"/>
      <c r="F464" s="68" t="s">
        <v>1107</v>
      </c>
      <c r="G464" s="76" t="s">
        <v>7826</v>
      </c>
      <c r="H464" s="56" t="s">
        <v>4570</v>
      </c>
      <c r="I464" s="56">
        <v>18</v>
      </c>
      <c r="J464" s="58" t="str">
        <f t="shared" si="166"/>
        <v>رمان</v>
      </c>
      <c r="K464" s="58" t="str">
        <f t="shared" si="167"/>
        <v>داستانی</v>
      </c>
      <c r="L464" s="58" t="str">
        <f t="shared" si="168"/>
        <v>سایر</v>
      </c>
      <c r="M464" s="58" t="str">
        <f t="shared" si="169"/>
        <v>---</v>
      </c>
      <c r="N464" s="56">
        <v>1</v>
      </c>
      <c r="O464" s="58" t="str">
        <f t="shared" si="155"/>
        <v>*</v>
      </c>
      <c r="P464" s="58" t="str">
        <f t="shared" si="156"/>
        <v>---</v>
      </c>
      <c r="Q464" s="56" t="str">
        <f t="shared" si="157"/>
        <v>---</v>
      </c>
      <c r="R464" s="56" t="str">
        <f t="shared" si="158"/>
        <v>---</v>
      </c>
      <c r="S464" s="56" t="str">
        <f t="shared" si="159"/>
        <v>---</v>
      </c>
      <c r="T464" s="56" t="str">
        <f t="shared" si="160"/>
        <v>---</v>
      </c>
      <c r="U464" s="56" t="str">
        <f t="shared" si="161"/>
        <v>---</v>
      </c>
      <c r="V464" s="56" t="str">
        <f t="shared" si="162"/>
        <v>---</v>
      </c>
      <c r="W464" s="56" t="str">
        <f t="shared" si="163"/>
        <v>---</v>
      </c>
      <c r="X464" s="56"/>
      <c r="Y464" s="58" t="e">
        <f t="shared" si="164"/>
        <v>#N/A</v>
      </c>
      <c r="Z464" s="58" t="e">
        <f t="shared" si="165"/>
        <v>#N/A</v>
      </c>
      <c r="AA464" s="59">
        <v>1392</v>
      </c>
      <c r="AB464" s="65" t="s">
        <v>4731</v>
      </c>
    </row>
    <row r="465" spans="2:28" ht="21.75">
      <c r="B465" s="57">
        <v>459</v>
      </c>
      <c r="C465" s="69" t="s">
        <v>4732</v>
      </c>
      <c r="D465" s="68" t="s">
        <v>1106</v>
      </c>
      <c r="E465" s="68"/>
      <c r="F465" s="68" t="s">
        <v>1107</v>
      </c>
      <c r="G465" s="76" t="s">
        <v>7827</v>
      </c>
      <c r="H465" s="56" t="s">
        <v>4570</v>
      </c>
      <c r="I465" s="56">
        <v>18</v>
      </c>
      <c r="J465" s="58" t="str">
        <f t="shared" si="166"/>
        <v>رمان</v>
      </c>
      <c r="K465" s="58" t="str">
        <f t="shared" si="167"/>
        <v>داستانی</v>
      </c>
      <c r="L465" s="58" t="str">
        <f t="shared" si="168"/>
        <v>سایر</v>
      </c>
      <c r="M465" s="58" t="str">
        <f t="shared" si="169"/>
        <v>---</v>
      </c>
      <c r="N465" s="56">
        <v>1</v>
      </c>
      <c r="O465" s="58" t="str">
        <f t="shared" si="155"/>
        <v>*</v>
      </c>
      <c r="P465" s="58" t="str">
        <f t="shared" si="156"/>
        <v>---</v>
      </c>
      <c r="Q465" s="56" t="str">
        <f t="shared" si="157"/>
        <v>---</v>
      </c>
      <c r="R465" s="56" t="str">
        <f t="shared" si="158"/>
        <v>---</v>
      </c>
      <c r="S465" s="56" t="str">
        <f t="shared" si="159"/>
        <v>---</v>
      </c>
      <c r="T465" s="56" t="str">
        <f t="shared" si="160"/>
        <v>---</v>
      </c>
      <c r="U465" s="56" t="str">
        <f t="shared" si="161"/>
        <v>---</v>
      </c>
      <c r="V465" s="56" t="str">
        <f t="shared" si="162"/>
        <v>---</v>
      </c>
      <c r="W465" s="56" t="str">
        <f t="shared" si="163"/>
        <v>---</v>
      </c>
      <c r="X465" s="56"/>
      <c r="Y465" s="58" t="e">
        <f t="shared" si="164"/>
        <v>#N/A</v>
      </c>
      <c r="Z465" s="58" t="e">
        <f t="shared" si="165"/>
        <v>#N/A</v>
      </c>
      <c r="AA465" s="59">
        <v>1392</v>
      </c>
      <c r="AB465" s="65" t="s">
        <v>3042</v>
      </c>
    </row>
    <row r="466" spans="2:28" ht="21.75">
      <c r="B466" s="57">
        <v>460</v>
      </c>
      <c r="C466" s="69" t="s">
        <v>1108</v>
      </c>
      <c r="D466" s="68" t="s">
        <v>1106</v>
      </c>
      <c r="E466" s="68"/>
      <c r="F466" s="68" t="s">
        <v>1107</v>
      </c>
      <c r="G466" s="76" t="s">
        <v>7828</v>
      </c>
      <c r="H466" s="56" t="s">
        <v>4570</v>
      </c>
      <c r="I466" s="56">
        <v>18</v>
      </c>
      <c r="J466" s="58" t="str">
        <f t="shared" si="166"/>
        <v>رمان</v>
      </c>
      <c r="K466" s="58" t="str">
        <f t="shared" si="167"/>
        <v>داستانی</v>
      </c>
      <c r="L466" s="58" t="str">
        <f t="shared" si="168"/>
        <v>سایر</v>
      </c>
      <c r="M466" s="58" t="str">
        <f t="shared" si="169"/>
        <v>---</v>
      </c>
      <c r="N466" s="56">
        <v>1</v>
      </c>
      <c r="O466" s="58" t="str">
        <f t="shared" si="155"/>
        <v>*</v>
      </c>
      <c r="P466" s="58" t="str">
        <f t="shared" si="156"/>
        <v>---</v>
      </c>
      <c r="Q466" s="56" t="str">
        <f t="shared" si="157"/>
        <v>---</v>
      </c>
      <c r="R466" s="56" t="str">
        <f t="shared" si="158"/>
        <v>---</v>
      </c>
      <c r="S466" s="56" t="str">
        <f t="shared" si="159"/>
        <v>---</v>
      </c>
      <c r="T466" s="56" t="str">
        <f t="shared" si="160"/>
        <v>---</v>
      </c>
      <c r="U466" s="56" t="str">
        <f t="shared" si="161"/>
        <v>---</v>
      </c>
      <c r="V466" s="56" t="str">
        <f t="shared" si="162"/>
        <v>---</v>
      </c>
      <c r="W466" s="56" t="str">
        <f t="shared" si="163"/>
        <v>---</v>
      </c>
      <c r="X466" s="56"/>
      <c r="Y466" s="58" t="e">
        <f t="shared" si="164"/>
        <v>#N/A</v>
      </c>
      <c r="Z466" s="58" t="e">
        <f t="shared" si="165"/>
        <v>#N/A</v>
      </c>
      <c r="AA466" s="59">
        <v>1392</v>
      </c>
      <c r="AB466" s="65" t="s">
        <v>4733</v>
      </c>
    </row>
    <row r="467" spans="2:28" ht="21.75">
      <c r="B467" s="57">
        <v>461</v>
      </c>
      <c r="C467" s="69" t="s">
        <v>1109</v>
      </c>
      <c r="D467" s="68" t="s">
        <v>1110</v>
      </c>
      <c r="E467" s="68"/>
      <c r="F467" s="68" t="s">
        <v>1111</v>
      </c>
      <c r="G467" s="76" t="s">
        <v>7829</v>
      </c>
      <c r="H467" s="56" t="s">
        <v>4570</v>
      </c>
      <c r="I467" s="56">
        <v>18</v>
      </c>
      <c r="J467" s="58" t="str">
        <f t="shared" si="166"/>
        <v>رمان</v>
      </c>
      <c r="K467" s="58" t="str">
        <f t="shared" si="167"/>
        <v>داستانی</v>
      </c>
      <c r="L467" s="58" t="str">
        <f t="shared" si="168"/>
        <v>سایر</v>
      </c>
      <c r="M467" s="58" t="str">
        <f t="shared" si="169"/>
        <v>---</v>
      </c>
      <c r="N467" s="56">
        <v>1</v>
      </c>
      <c r="O467" s="58" t="str">
        <f t="shared" si="155"/>
        <v>*</v>
      </c>
      <c r="P467" s="58" t="str">
        <f t="shared" si="156"/>
        <v>---</v>
      </c>
      <c r="Q467" s="56" t="str">
        <f t="shared" si="157"/>
        <v>---</v>
      </c>
      <c r="R467" s="56" t="str">
        <f t="shared" si="158"/>
        <v>---</v>
      </c>
      <c r="S467" s="56" t="str">
        <f t="shared" si="159"/>
        <v>---</v>
      </c>
      <c r="T467" s="56" t="str">
        <f t="shared" si="160"/>
        <v>---</v>
      </c>
      <c r="U467" s="56" t="str">
        <f t="shared" si="161"/>
        <v>---</v>
      </c>
      <c r="V467" s="56" t="str">
        <f t="shared" si="162"/>
        <v>---</v>
      </c>
      <c r="W467" s="56" t="str">
        <f t="shared" si="163"/>
        <v>---</v>
      </c>
      <c r="X467" s="56"/>
      <c r="Y467" s="58" t="e">
        <f t="shared" si="164"/>
        <v>#N/A</v>
      </c>
      <c r="Z467" s="58" t="e">
        <f t="shared" si="165"/>
        <v>#N/A</v>
      </c>
      <c r="AA467" s="59">
        <v>1391</v>
      </c>
      <c r="AB467" s="65" t="s">
        <v>2822</v>
      </c>
    </row>
    <row r="468" spans="2:28" ht="21.75">
      <c r="B468" s="57">
        <v>462</v>
      </c>
      <c r="C468" s="69" t="s">
        <v>1112</v>
      </c>
      <c r="D468" s="68" t="s">
        <v>1110</v>
      </c>
      <c r="E468" s="68"/>
      <c r="F468" s="68" t="s">
        <v>1111</v>
      </c>
      <c r="G468" s="76" t="s">
        <v>7830</v>
      </c>
      <c r="H468" s="56" t="s">
        <v>4570</v>
      </c>
      <c r="I468" s="56">
        <v>18</v>
      </c>
      <c r="J468" s="58" t="str">
        <f t="shared" si="166"/>
        <v>رمان</v>
      </c>
      <c r="K468" s="58" t="str">
        <f t="shared" si="167"/>
        <v>داستانی</v>
      </c>
      <c r="L468" s="58" t="str">
        <f t="shared" si="168"/>
        <v>سایر</v>
      </c>
      <c r="M468" s="58" t="str">
        <f t="shared" si="169"/>
        <v>---</v>
      </c>
      <c r="N468" s="56">
        <v>1</v>
      </c>
      <c r="O468" s="58" t="str">
        <f t="shared" si="155"/>
        <v>*</v>
      </c>
      <c r="P468" s="58" t="str">
        <f t="shared" si="156"/>
        <v>---</v>
      </c>
      <c r="Q468" s="56" t="str">
        <f t="shared" si="157"/>
        <v>---</v>
      </c>
      <c r="R468" s="56" t="str">
        <f t="shared" si="158"/>
        <v>---</v>
      </c>
      <c r="S468" s="56" t="str">
        <f t="shared" si="159"/>
        <v>---</v>
      </c>
      <c r="T468" s="56" t="str">
        <f t="shared" si="160"/>
        <v>---</v>
      </c>
      <c r="U468" s="56" t="str">
        <f t="shared" si="161"/>
        <v>---</v>
      </c>
      <c r="V468" s="56" t="str">
        <f t="shared" si="162"/>
        <v>---</v>
      </c>
      <c r="W468" s="56" t="str">
        <f t="shared" si="163"/>
        <v>---</v>
      </c>
      <c r="X468" s="56"/>
      <c r="Y468" s="58" t="e">
        <f t="shared" si="164"/>
        <v>#N/A</v>
      </c>
      <c r="Z468" s="58" t="e">
        <f t="shared" si="165"/>
        <v>#N/A</v>
      </c>
      <c r="AA468" s="59">
        <v>1391</v>
      </c>
      <c r="AB468" s="65" t="s">
        <v>2825</v>
      </c>
    </row>
    <row r="469" spans="2:28" ht="21.75">
      <c r="B469" s="57">
        <v>463</v>
      </c>
      <c r="C469" s="69" t="s">
        <v>1113</v>
      </c>
      <c r="D469" s="68" t="s">
        <v>1110</v>
      </c>
      <c r="E469" s="68"/>
      <c r="F469" s="68" t="s">
        <v>1111</v>
      </c>
      <c r="G469" s="76" t="s">
        <v>7831</v>
      </c>
      <c r="H469" s="56" t="s">
        <v>4570</v>
      </c>
      <c r="I469" s="56">
        <v>18</v>
      </c>
      <c r="J469" s="58" t="str">
        <f t="shared" si="166"/>
        <v>رمان</v>
      </c>
      <c r="K469" s="58" t="str">
        <f t="shared" si="167"/>
        <v>داستانی</v>
      </c>
      <c r="L469" s="58" t="str">
        <f t="shared" si="168"/>
        <v>سایر</v>
      </c>
      <c r="M469" s="58" t="str">
        <f t="shared" si="169"/>
        <v>---</v>
      </c>
      <c r="N469" s="56">
        <v>1</v>
      </c>
      <c r="O469" s="58" t="str">
        <f t="shared" si="155"/>
        <v>*</v>
      </c>
      <c r="P469" s="58" t="str">
        <f t="shared" si="156"/>
        <v>---</v>
      </c>
      <c r="Q469" s="56" t="str">
        <f t="shared" si="157"/>
        <v>---</v>
      </c>
      <c r="R469" s="56" t="str">
        <f t="shared" si="158"/>
        <v>---</v>
      </c>
      <c r="S469" s="56" t="str">
        <f t="shared" si="159"/>
        <v>---</v>
      </c>
      <c r="T469" s="56" t="str">
        <f t="shared" si="160"/>
        <v>---</v>
      </c>
      <c r="U469" s="56" t="str">
        <f t="shared" si="161"/>
        <v>---</v>
      </c>
      <c r="V469" s="56" t="str">
        <f t="shared" si="162"/>
        <v>---</v>
      </c>
      <c r="W469" s="56" t="str">
        <f t="shared" si="163"/>
        <v>---</v>
      </c>
      <c r="X469" s="56"/>
      <c r="Y469" s="58" t="e">
        <f t="shared" si="164"/>
        <v>#N/A</v>
      </c>
      <c r="Z469" s="58" t="e">
        <f t="shared" si="165"/>
        <v>#N/A</v>
      </c>
      <c r="AA469" s="59">
        <v>1391</v>
      </c>
      <c r="AB469" s="65" t="s">
        <v>2825</v>
      </c>
    </row>
    <row r="470" spans="2:28" ht="21.75">
      <c r="B470" s="57">
        <v>464</v>
      </c>
      <c r="C470" s="69" t="s">
        <v>1114</v>
      </c>
      <c r="D470" s="68" t="s">
        <v>1115</v>
      </c>
      <c r="E470" s="68"/>
      <c r="F470" s="68" t="s">
        <v>1116</v>
      </c>
      <c r="G470" s="76" t="s">
        <v>7832</v>
      </c>
      <c r="H470" s="56" t="s">
        <v>4570</v>
      </c>
      <c r="I470" s="56">
        <v>18</v>
      </c>
      <c r="J470" s="58" t="str">
        <f t="shared" si="166"/>
        <v>رمان</v>
      </c>
      <c r="K470" s="58" t="str">
        <f t="shared" si="167"/>
        <v>داستانی</v>
      </c>
      <c r="L470" s="58" t="str">
        <f t="shared" si="168"/>
        <v>سایر</v>
      </c>
      <c r="M470" s="58" t="str">
        <f t="shared" si="169"/>
        <v>---</v>
      </c>
      <c r="N470" s="56">
        <v>3</v>
      </c>
      <c r="O470" s="58" t="str">
        <f t="shared" si="155"/>
        <v>*</v>
      </c>
      <c r="P470" s="58" t="str">
        <f t="shared" si="156"/>
        <v>---</v>
      </c>
      <c r="Q470" s="56">
        <f t="shared" si="157"/>
        <v>0</v>
      </c>
      <c r="R470" s="56">
        <f t="shared" si="158"/>
        <v>0</v>
      </c>
      <c r="S470" s="56">
        <f t="shared" si="159"/>
        <v>0</v>
      </c>
      <c r="T470" s="56">
        <f t="shared" si="160"/>
        <v>0</v>
      </c>
      <c r="U470" s="56">
        <f t="shared" si="161"/>
        <v>0</v>
      </c>
      <c r="V470" s="56">
        <f t="shared" si="162"/>
        <v>0</v>
      </c>
      <c r="W470" s="56">
        <f t="shared" si="163"/>
        <v>0</v>
      </c>
      <c r="X470" s="56"/>
      <c r="Y470" s="58" t="e">
        <f t="shared" si="164"/>
        <v>#N/A</v>
      </c>
      <c r="Z470" s="58" t="e">
        <f t="shared" si="165"/>
        <v>#N/A</v>
      </c>
      <c r="AA470" s="59">
        <v>1391</v>
      </c>
      <c r="AB470" s="65" t="s">
        <v>2825</v>
      </c>
    </row>
    <row r="471" spans="2:28" ht="21.75">
      <c r="B471" s="57">
        <v>465</v>
      </c>
      <c r="C471" s="69" t="s">
        <v>1117</v>
      </c>
      <c r="D471" s="68" t="s">
        <v>879</v>
      </c>
      <c r="E471" s="68" t="s">
        <v>877</v>
      </c>
      <c r="F471" s="68" t="s">
        <v>878</v>
      </c>
      <c r="G471" s="76" t="s">
        <v>7833</v>
      </c>
      <c r="H471" s="56" t="s">
        <v>4570</v>
      </c>
      <c r="I471" s="56">
        <v>18</v>
      </c>
      <c r="J471" s="58" t="str">
        <f t="shared" si="166"/>
        <v>رمان</v>
      </c>
      <c r="K471" s="58" t="str">
        <f t="shared" si="167"/>
        <v>داستانی</v>
      </c>
      <c r="L471" s="58" t="str">
        <f t="shared" si="168"/>
        <v>سایر</v>
      </c>
      <c r="M471" s="58" t="str">
        <f t="shared" si="169"/>
        <v>---</v>
      </c>
      <c r="N471" s="56">
        <v>1</v>
      </c>
      <c r="O471" s="58" t="str">
        <f t="shared" si="155"/>
        <v>*</v>
      </c>
      <c r="P471" s="58" t="str">
        <f t="shared" si="156"/>
        <v>---</v>
      </c>
      <c r="Q471" s="56" t="str">
        <f t="shared" si="157"/>
        <v>---</v>
      </c>
      <c r="R471" s="56" t="str">
        <f t="shared" si="158"/>
        <v>---</v>
      </c>
      <c r="S471" s="56" t="str">
        <f t="shared" si="159"/>
        <v>---</v>
      </c>
      <c r="T471" s="56" t="str">
        <f t="shared" si="160"/>
        <v>---</v>
      </c>
      <c r="U471" s="56" t="str">
        <f t="shared" si="161"/>
        <v>---</v>
      </c>
      <c r="V471" s="56" t="str">
        <f t="shared" si="162"/>
        <v>---</v>
      </c>
      <c r="W471" s="56" t="str">
        <f t="shared" si="163"/>
        <v>---</v>
      </c>
      <c r="X471" s="56"/>
      <c r="Y471" s="58" t="e">
        <f t="shared" si="164"/>
        <v>#N/A</v>
      </c>
      <c r="Z471" s="58" t="e">
        <f t="shared" si="165"/>
        <v>#N/A</v>
      </c>
      <c r="AA471" s="59">
        <v>1387</v>
      </c>
      <c r="AB471" s="65" t="s">
        <v>2826</v>
      </c>
    </row>
    <row r="472" spans="2:28" ht="21.75">
      <c r="B472" s="57">
        <v>466</v>
      </c>
      <c r="C472" s="69" t="s">
        <v>1118</v>
      </c>
      <c r="D472" s="68" t="s">
        <v>879</v>
      </c>
      <c r="E472" s="68" t="s">
        <v>1119</v>
      </c>
      <c r="F472" s="68" t="s">
        <v>870</v>
      </c>
      <c r="G472" s="76" t="s">
        <v>7834</v>
      </c>
      <c r="H472" s="56" t="s">
        <v>4570</v>
      </c>
      <c r="I472" s="56">
        <v>18</v>
      </c>
      <c r="J472" s="58" t="str">
        <f t="shared" si="166"/>
        <v>رمان</v>
      </c>
      <c r="K472" s="58" t="str">
        <f t="shared" si="167"/>
        <v>داستانی</v>
      </c>
      <c r="L472" s="58" t="str">
        <f t="shared" si="168"/>
        <v>سایر</v>
      </c>
      <c r="M472" s="58" t="str">
        <f t="shared" si="169"/>
        <v>---</v>
      </c>
      <c r="N472" s="56">
        <v>1</v>
      </c>
      <c r="O472" s="58" t="str">
        <f t="shared" si="155"/>
        <v>*</v>
      </c>
      <c r="P472" s="58" t="str">
        <f t="shared" si="156"/>
        <v>---</v>
      </c>
      <c r="Q472" s="56" t="str">
        <f t="shared" si="157"/>
        <v>---</v>
      </c>
      <c r="R472" s="56" t="str">
        <f t="shared" si="158"/>
        <v>---</v>
      </c>
      <c r="S472" s="56" t="str">
        <f t="shared" si="159"/>
        <v>---</v>
      </c>
      <c r="T472" s="56" t="str">
        <f t="shared" si="160"/>
        <v>---</v>
      </c>
      <c r="U472" s="56" t="str">
        <f t="shared" si="161"/>
        <v>---</v>
      </c>
      <c r="V472" s="56" t="str">
        <f t="shared" si="162"/>
        <v>---</v>
      </c>
      <c r="W472" s="56" t="str">
        <f t="shared" si="163"/>
        <v>---</v>
      </c>
      <c r="X472" s="56"/>
      <c r="Y472" s="58" t="e">
        <f t="shared" si="164"/>
        <v>#N/A</v>
      </c>
      <c r="Z472" s="58" t="e">
        <f t="shared" si="165"/>
        <v>#N/A</v>
      </c>
      <c r="AA472" s="59">
        <v>1389</v>
      </c>
      <c r="AB472" s="65" t="s">
        <v>2819</v>
      </c>
    </row>
    <row r="473" spans="2:28" ht="21.75">
      <c r="B473" s="57">
        <v>467</v>
      </c>
      <c r="C473" s="69" t="s">
        <v>1120</v>
      </c>
      <c r="D473" s="68" t="s">
        <v>1121</v>
      </c>
      <c r="E473" s="68" t="s">
        <v>593</v>
      </c>
      <c r="F473" s="68" t="s">
        <v>586</v>
      </c>
      <c r="G473" s="76" t="s">
        <v>7835</v>
      </c>
      <c r="H473" s="56" t="s">
        <v>4570</v>
      </c>
      <c r="I473" s="56">
        <v>18</v>
      </c>
      <c r="J473" s="58" t="str">
        <f t="shared" si="166"/>
        <v>رمان</v>
      </c>
      <c r="K473" s="58" t="str">
        <f t="shared" si="167"/>
        <v>داستانی</v>
      </c>
      <c r="L473" s="58" t="str">
        <f t="shared" si="168"/>
        <v>سایر</v>
      </c>
      <c r="M473" s="58" t="str">
        <f t="shared" si="169"/>
        <v>---</v>
      </c>
      <c r="N473" s="56">
        <v>1</v>
      </c>
      <c r="O473" s="58" t="str">
        <f t="shared" si="155"/>
        <v>*</v>
      </c>
      <c r="P473" s="58" t="str">
        <f t="shared" si="156"/>
        <v>---</v>
      </c>
      <c r="Q473" s="56" t="str">
        <f t="shared" si="157"/>
        <v>---</v>
      </c>
      <c r="R473" s="56" t="str">
        <f t="shared" si="158"/>
        <v>---</v>
      </c>
      <c r="S473" s="56" t="str">
        <f t="shared" si="159"/>
        <v>---</v>
      </c>
      <c r="T473" s="56" t="str">
        <f t="shared" si="160"/>
        <v>---</v>
      </c>
      <c r="U473" s="56" t="str">
        <f t="shared" si="161"/>
        <v>---</v>
      </c>
      <c r="V473" s="56" t="str">
        <f t="shared" si="162"/>
        <v>---</v>
      </c>
      <c r="W473" s="56" t="str">
        <f t="shared" si="163"/>
        <v>---</v>
      </c>
      <c r="X473" s="56"/>
      <c r="Y473" s="58" t="e">
        <f t="shared" si="164"/>
        <v>#N/A</v>
      </c>
      <c r="Z473" s="58" t="e">
        <f t="shared" si="165"/>
        <v>#N/A</v>
      </c>
      <c r="AA473" s="59">
        <v>1392</v>
      </c>
      <c r="AB473" s="65" t="s">
        <v>2825</v>
      </c>
    </row>
    <row r="474" spans="2:28" ht="21.75">
      <c r="B474" s="57">
        <v>468</v>
      </c>
      <c r="C474" s="69" t="s">
        <v>1122</v>
      </c>
      <c r="D474" s="68" t="s">
        <v>952</v>
      </c>
      <c r="E474" s="68" t="s">
        <v>1123</v>
      </c>
      <c r="F474" s="68" t="s">
        <v>878</v>
      </c>
      <c r="G474" s="76" t="s">
        <v>7836</v>
      </c>
      <c r="H474" s="56" t="s">
        <v>4530</v>
      </c>
      <c r="I474" s="56">
        <v>18</v>
      </c>
      <c r="J474" s="58" t="str">
        <f t="shared" si="166"/>
        <v>رمان</v>
      </c>
      <c r="K474" s="58" t="str">
        <f t="shared" si="167"/>
        <v>داستانی</v>
      </c>
      <c r="L474" s="58" t="str">
        <f t="shared" si="168"/>
        <v>سایر</v>
      </c>
      <c r="M474" s="58" t="str">
        <f t="shared" si="169"/>
        <v>---</v>
      </c>
      <c r="N474" s="56">
        <v>1</v>
      </c>
      <c r="O474" s="58" t="str">
        <f t="shared" si="155"/>
        <v>*</v>
      </c>
      <c r="P474" s="58" t="str">
        <f t="shared" si="156"/>
        <v>---</v>
      </c>
      <c r="Q474" s="56" t="str">
        <f t="shared" si="157"/>
        <v>---</v>
      </c>
      <c r="R474" s="56" t="str">
        <f t="shared" si="158"/>
        <v>---</v>
      </c>
      <c r="S474" s="56" t="str">
        <f t="shared" si="159"/>
        <v>---</v>
      </c>
      <c r="T474" s="56" t="str">
        <f t="shared" si="160"/>
        <v>---</v>
      </c>
      <c r="U474" s="56" t="str">
        <f t="shared" si="161"/>
        <v>---</v>
      </c>
      <c r="V474" s="56" t="str">
        <f t="shared" si="162"/>
        <v>---</v>
      </c>
      <c r="W474" s="56" t="str">
        <f t="shared" si="163"/>
        <v>---</v>
      </c>
      <c r="X474" s="56"/>
      <c r="Y474" s="58" t="e">
        <f t="shared" si="164"/>
        <v>#N/A</v>
      </c>
      <c r="Z474" s="58" t="e">
        <f t="shared" si="165"/>
        <v>#N/A</v>
      </c>
      <c r="AA474" s="59">
        <v>1392</v>
      </c>
      <c r="AB474" s="65" t="s">
        <v>2817</v>
      </c>
    </row>
    <row r="475" spans="2:28" ht="21.75">
      <c r="B475" s="57">
        <v>469</v>
      </c>
      <c r="C475" s="69" t="s">
        <v>1124</v>
      </c>
      <c r="D475" s="68" t="s">
        <v>1125</v>
      </c>
      <c r="E475" s="68" t="s">
        <v>877</v>
      </c>
      <c r="F475" s="68" t="s">
        <v>870</v>
      </c>
      <c r="G475" s="76" t="s">
        <v>7837</v>
      </c>
      <c r="H475" s="56" t="s">
        <v>4530</v>
      </c>
      <c r="I475" s="56">
        <v>16</v>
      </c>
      <c r="J475" s="58" t="str">
        <f t="shared" si="166"/>
        <v>رمان</v>
      </c>
      <c r="K475" s="58" t="str">
        <f t="shared" si="167"/>
        <v>تاریخی</v>
      </c>
      <c r="L475" s="58" t="str">
        <f t="shared" si="168"/>
        <v>---</v>
      </c>
      <c r="M475" s="58" t="str">
        <f t="shared" si="169"/>
        <v>---</v>
      </c>
      <c r="N475" s="56">
        <v>1</v>
      </c>
      <c r="O475" s="58" t="str">
        <f t="shared" si="155"/>
        <v>*</v>
      </c>
      <c r="P475" s="58" t="str">
        <f t="shared" si="156"/>
        <v>---</v>
      </c>
      <c r="Q475" s="56" t="str">
        <f t="shared" si="157"/>
        <v>---</v>
      </c>
      <c r="R475" s="56" t="str">
        <f t="shared" si="158"/>
        <v>---</v>
      </c>
      <c r="S475" s="56" t="str">
        <f t="shared" si="159"/>
        <v>---</v>
      </c>
      <c r="T475" s="56" t="str">
        <f t="shared" si="160"/>
        <v>---</v>
      </c>
      <c r="U475" s="56" t="str">
        <f t="shared" si="161"/>
        <v>---</v>
      </c>
      <c r="V475" s="56" t="str">
        <f t="shared" si="162"/>
        <v>---</v>
      </c>
      <c r="W475" s="56" t="str">
        <f t="shared" si="163"/>
        <v>---</v>
      </c>
      <c r="X475" s="56"/>
      <c r="Y475" s="58" t="e">
        <f t="shared" si="164"/>
        <v>#N/A</v>
      </c>
      <c r="Z475" s="58" t="e">
        <f t="shared" si="165"/>
        <v>#N/A</v>
      </c>
      <c r="AA475" s="59">
        <v>1390</v>
      </c>
      <c r="AB475" s="65" t="s">
        <v>2823</v>
      </c>
    </row>
    <row r="476" spans="2:28" ht="21.75">
      <c r="B476" s="57">
        <v>470</v>
      </c>
      <c r="C476" s="69" t="s">
        <v>1126</v>
      </c>
      <c r="D476" s="68" t="s">
        <v>1127</v>
      </c>
      <c r="E476" s="68" t="s">
        <v>877</v>
      </c>
      <c r="F476" s="68" t="s">
        <v>870</v>
      </c>
      <c r="G476" s="76" t="s">
        <v>7838</v>
      </c>
      <c r="H476" s="56" t="s">
        <v>4530</v>
      </c>
      <c r="I476" s="56">
        <v>18</v>
      </c>
      <c r="J476" s="58" t="str">
        <f t="shared" si="166"/>
        <v>رمان</v>
      </c>
      <c r="K476" s="58" t="str">
        <f t="shared" si="167"/>
        <v>داستانی</v>
      </c>
      <c r="L476" s="58" t="str">
        <f t="shared" si="168"/>
        <v>سایر</v>
      </c>
      <c r="M476" s="58" t="str">
        <f t="shared" si="169"/>
        <v>---</v>
      </c>
      <c r="N476" s="56">
        <v>1</v>
      </c>
      <c r="O476" s="58" t="str">
        <f t="shared" si="155"/>
        <v>*</v>
      </c>
      <c r="P476" s="58" t="str">
        <f t="shared" si="156"/>
        <v>---</v>
      </c>
      <c r="Q476" s="56" t="str">
        <f t="shared" si="157"/>
        <v>---</v>
      </c>
      <c r="R476" s="56" t="str">
        <f t="shared" si="158"/>
        <v>---</v>
      </c>
      <c r="S476" s="56" t="str">
        <f t="shared" si="159"/>
        <v>---</v>
      </c>
      <c r="T476" s="56" t="str">
        <f t="shared" si="160"/>
        <v>---</v>
      </c>
      <c r="U476" s="56" t="str">
        <f t="shared" si="161"/>
        <v>---</v>
      </c>
      <c r="V476" s="56" t="str">
        <f t="shared" si="162"/>
        <v>---</v>
      </c>
      <c r="W476" s="56" t="str">
        <f t="shared" si="163"/>
        <v>---</v>
      </c>
      <c r="X476" s="56"/>
      <c r="Y476" s="58" t="e">
        <f t="shared" si="164"/>
        <v>#N/A</v>
      </c>
      <c r="Z476" s="58" t="e">
        <f t="shared" si="165"/>
        <v>#N/A</v>
      </c>
      <c r="AA476" s="59">
        <v>1389</v>
      </c>
      <c r="AB476" s="65" t="s">
        <v>2831</v>
      </c>
    </row>
    <row r="477" spans="2:28" ht="21.75">
      <c r="B477" s="57">
        <v>471</v>
      </c>
      <c r="C477" s="69" t="s">
        <v>1128</v>
      </c>
      <c r="D477" s="68" t="s">
        <v>1129</v>
      </c>
      <c r="E477" s="68" t="s">
        <v>1130</v>
      </c>
      <c r="F477" s="68" t="s">
        <v>1131</v>
      </c>
      <c r="G477" s="76" t="s">
        <v>7839</v>
      </c>
      <c r="H477" s="56" t="s">
        <v>4530</v>
      </c>
      <c r="I477" s="56">
        <v>18</v>
      </c>
      <c r="J477" s="58" t="str">
        <f t="shared" si="166"/>
        <v>رمان</v>
      </c>
      <c r="K477" s="58" t="str">
        <f t="shared" si="167"/>
        <v>داستانی</v>
      </c>
      <c r="L477" s="58" t="str">
        <f t="shared" si="168"/>
        <v>سایر</v>
      </c>
      <c r="M477" s="58" t="str">
        <f t="shared" si="169"/>
        <v>---</v>
      </c>
      <c r="N477" s="56">
        <v>1</v>
      </c>
      <c r="O477" s="58" t="str">
        <f t="shared" ref="O477:O540" si="170">VLOOKUP($N506,qwert,2,FALSE)</f>
        <v>*</v>
      </c>
      <c r="P477" s="58" t="str">
        <f t="shared" ref="P477:P540" si="171">VLOOKUP($N477,qwert1,3,FALSE)</f>
        <v>---</v>
      </c>
      <c r="Q477" s="56" t="str">
        <f t="shared" ref="Q477:Q540" si="172">VLOOKUP($N477,qwert1,4,FALSE)</f>
        <v>---</v>
      </c>
      <c r="R477" s="56" t="str">
        <f t="shared" ref="R477:R540" si="173">VLOOKUP($N477,qwert1,5,FALSE)</f>
        <v>---</v>
      </c>
      <c r="S477" s="56" t="str">
        <f t="shared" ref="S477:S540" si="174">VLOOKUP($N477,qwert1,6,FALSE)</f>
        <v>---</v>
      </c>
      <c r="T477" s="56" t="str">
        <f t="shared" ref="T477:T540" si="175">VLOOKUP($N477,qwert1,7,FALSE)</f>
        <v>---</v>
      </c>
      <c r="U477" s="56" t="str">
        <f t="shared" ref="U477:U540" si="176">VLOOKUP($N477,qwert1,8,FALSE)</f>
        <v>---</v>
      </c>
      <c r="V477" s="56" t="str">
        <f t="shared" ref="V477:V540" si="177">VLOOKUP($N477,qwert1,9,FALSE)</f>
        <v>---</v>
      </c>
      <c r="W477" s="56" t="str">
        <f t="shared" ref="W477:W540" si="178">VLOOKUP($N477,qwert1,10,FALSE)</f>
        <v>---</v>
      </c>
      <c r="X477" s="56" t="s">
        <v>2883</v>
      </c>
      <c r="Y477" s="58" t="e">
        <f t="shared" ref="Y477:Y540" si="179">VLOOKUP(X477,qwer,2,FALSE)</f>
        <v>#N/A</v>
      </c>
      <c r="Z477" s="58" t="e">
        <f t="shared" ref="Z477:Z540" si="180">VLOOKUP(X477,qwer,3,FALSE)</f>
        <v>#N/A</v>
      </c>
      <c r="AA477" s="59">
        <v>1385</v>
      </c>
      <c r="AB477" s="65" t="s">
        <v>2820</v>
      </c>
    </row>
    <row r="478" spans="2:28" ht="21.75">
      <c r="B478" s="57">
        <v>472</v>
      </c>
      <c r="C478" s="69" t="s">
        <v>1132</v>
      </c>
      <c r="D478" s="68" t="s">
        <v>989</v>
      </c>
      <c r="E478" s="68" t="s">
        <v>1039</v>
      </c>
      <c r="F478" s="68" t="s">
        <v>974</v>
      </c>
      <c r="G478" s="76" t="s">
        <v>7840</v>
      </c>
      <c r="H478" s="56" t="s">
        <v>4530</v>
      </c>
      <c r="I478" s="56">
        <v>18</v>
      </c>
      <c r="J478" s="58" t="str">
        <f t="shared" si="166"/>
        <v>رمان</v>
      </c>
      <c r="K478" s="58" t="str">
        <f t="shared" si="167"/>
        <v>داستانی</v>
      </c>
      <c r="L478" s="58" t="str">
        <f t="shared" si="168"/>
        <v>سایر</v>
      </c>
      <c r="M478" s="58" t="str">
        <f t="shared" si="169"/>
        <v>---</v>
      </c>
      <c r="N478" s="56">
        <v>1</v>
      </c>
      <c r="O478" s="58" t="str">
        <f t="shared" si="170"/>
        <v>*</v>
      </c>
      <c r="P478" s="58" t="str">
        <f t="shared" si="171"/>
        <v>---</v>
      </c>
      <c r="Q478" s="56" t="str">
        <f t="shared" si="172"/>
        <v>---</v>
      </c>
      <c r="R478" s="56" t="str">
        <f t="shared" si="173"/>
        <v>---</v>
      </c>
      <c r="S478" s="56" t="str">
        <f t="shared" si="174"/>
        <v>---</v>
      </c>
      <c r="T478" s="56" t="str">
        <f t="shared" si="175"/>
        <v>---</v>
      </c>
      <c r="U478" s="56" t="str">
        <f t="shared" si="176"/>
        <v>---</v>
      </c>
      <c r="V478" s="56" t="str">
        <f t="shared" si="177"/>
        <v>---</v>
      </c>
      <c r="W478" s="56" t="str">
        <f t="shared" si="178"/>
        <v>---</v>
      </c>
      <c r="X478" s="56"/>
      <c r="Y478" s="58" t="e">
        <f t="shared" si="179"/>
        <v>#N/A</v>
      </c>
      <c r="Z478" s="58" t="e">
        <f t="shared" si="180"/>
        <v>#N/A</v>
      </c>
      <c r="AA478" s="59">
        <v>1386</v>
      </c>
      <c r="AB478" s="65" t="s">
        <v>2818</v>
      </c>
    </row>
    <row r="479" spans="2:28" ht="21.75">
      <c r="B479" s="57">
        <v>473</v>
      </c>
      <c r="C479" s="69" t="s">
        <v>1133</v>
      </c>
      <c r="D479" s="68" t="s">
        <v>1134</v>
      </c>
      <c r="E479" s="68" t="s">
        <v>1000</v>
      </c>
      <c r="F479" s="68" t="s">
        <v>1001</v>
      </c>
      <c r="G479" s="76" t="s">
        <v>7841</v>
      </c>
      <c r="H479" s="56" t="s">
        <v>4530</v>
      </c>
      <c r="I479" s="56">
        <v>18</v>
      </c>
      <c r="J479" s="58" t="str">
        <f t="shared" si="166"/>
        <v>رمان</v>
      </c>
      <c r="K479" s="58" t="str">
        <f t="shared" si="167"/>
        <v>داستانی</v>
      </c>
      <c r="L479" s="58" t="str">
        <f t="shared" si="168"/>
        <v>سایر</v>
      </c>
      <c r="M479" s="58" t="str">
        <f t="shared" si="169"/>
        <v>---</v>
      </c>
      <c r="N479" s="56">
        <v>1</v>
      </c>
      <c r="O479" s="58" t="str">
        <f t="shared" si="170"/>
        <v>*</v>
      </c>
      <c r="P479" s="58" t="str">
        <f t="shared" si="171"/>
        <v>---</v>
      </c>
      <c r="Q479" s="56" t="str">
        <f t="shared" si="172"/>
        <v>---</v>
      </c>
      <c r="R479" s="56" t="str">
        <f t="shared" si="173"/>
        <v>---</v>
      </c>
      <c r="S479" s="56" t="str">
        <f t="shared" si="174"/>
        <v>---</v>
      </c>
      <c r="T479" s="56" t="str">
        <f t="shared" si="175"/>
        <v>---</v>
      </c>
      <c r="U479" s="56" t="str">
        <f t="shared" si="176"/>
        <v>---</v>
      </c>
      <c r="V479" s="56" t="str">
        <f t="shared" si="177"/>
        <v>---</v>
      </c>
      <c r="W479" s="56" t="str">
        <f t="shared" si="178"/>
        <v>---</v>
      </c>
      <c r="X479" s="56"/>
      <c r="Y479" s="58" t="e">
        <f t="shared" si="179"/>
        <v>#N/A</v>
      </c>
      <c r="Z479" s="58" t="e">
        <f t="shared" si="180"/>
        <v>#N/A</v>
      </c>
      <c r="AA479" s="59">
        <v>1392</v>
      </c>
      <c r="AB479" s="65" t="s">
        <v>2818</v>
      </c>
    </row>
    <row r="480" spans="2:28" ht="21.75">
      <c r="B480" s="57">
        <v>474</v>
      </c>
      <c r="C480" s="69" t="s">
        <v>1135</v>
      </c>
      <c r="D480" s="68" t="s">
        <v>1136</v>
      </c>
      <c r="E480" s="68" t="s">
        <v>1137</v>
      </c>
      <c r="F480" s="68" t="s">
        <v>1138</v>
      </c>
      <c r="G480" s="76" t="s">
        <v>7842</v>
      </c>
      <c r="H480" s="56" t="s">
        <v>4530</v>
      </c>
      <c r="I480" s="56">
        <v>18</v>
      </c>
      <c r="J480" s="58" t="str">
        <f t="shared" si="166"/>
        <v>رمان</v>
      </c>
      <c r="K480" s="58" t="str">
        <f t="shared" si="167"/>
        <v>داستانی</v>
      </c>
      <c r="L480" s="58" t="str">
        <f t="shared" si="168"/>
        <v>سایر</v>
      </c>
      <c r="M480" s="58" t="str">
        <f t="shared" si="169"/>
        <v>---</v>
      </c>
      <c r="N480" s="56">
        <v>1</v>
      </c>
      <c r="O480" s="58" t="str">
        <f t="shared" si="170"/>
        <v>*</v>
      </c>
      <c r="P480" s="58" t="str">
        <f t="shared" si="171"/>
        <v>---</v>
      </c>
      <c r="Q480" s="56" t="str">
        <f t="shared" si="172"/>
        <v>---</v>
      </c>
      <c r="R480" s="56" t="str">
        <f t="shared" si="173"/>
        <v>---</v>
      </c>
      <c r="S480" s="56" t="str">
        <f t="shared" si="174"/>
        <v>---</v>
      </c>
      <c r="T480" s="56" t="str">
        <f t="shared" si="175"/>
        <v>---</v>
      </c>
      <c r="U480" s="56" t="str">
        <f t="shared" si="176"/>
        <v>---</v>
      </c>
      <c r="V480" s="56" t="str">
        <f t="shared" si="177"/>
        <v>---</v>
      </c>
      <c r="W480" s="56" t="str">
        <f t="shared" si="178"/>
        <v>---</v>
      </c>
      <c r="X480" s="56"/>
      <c r="Y480" s="58" t="e">
        <f t="shared" si="179"/>
        <v>#N/A</v>
      </c>
      <c r="Z480" s="58" t="e">
        <f t="shared" si="180"/>
        <v>#N/A</v>
      </c>
      <c r="AA480" s="59">
        <v>1389</v>
      </c>
      <c r="AB480" s="65" t="s">
        <v>2817</v>
      </c>
    </row>
    <row r="481" spans="1:68" ht="21.75">
      <c r="B481" s="57">
        <v>475</v>
      </c>
      <c r="C481" s="69" t="s">
        <v>1139</v>
      </c>
      <c r="D481" s="68" t="s">
        <v>868</v>
      </c>
      <c r="E481" s="68" t="s">
        <v>869</v>
      </c>
      <c r="F481" s="68" t="s">
        <v>878</v>
      </c>
      <c r="G481" s="76" t="s">
        <v>7843</v>
      </c>
      <c r="H481" s="56" t="s">
        <v>4530</v>
      </c>
      <c r="I481" s="56">
        <v>18</v>
      </c>
      <c r="J481" s="58" t="str">
        <f t="shared" si="166"/>
        <v>رمان</v>
      </c>
      <c r="K481" s="58" t="str">
        <f t="shared" si="167"/>
        <v>داستانی</v>
      </c>
      <c r="L481" s="58" t="str">
        <f t="shared" si="168"/>
        <v>سایر</v>
      </c>
      <c r="M481" s="58" t="str">
        <f t="shared" si="169"/>
        <v>---</v>
      </c>
      <c r="N481" s="56">
        <v>1</v>
      </c>
      <c r="O481" s="58" t="str">
        <f t="shared" si="170"/>
        <v>*</v>
      </c>
      <c r="P481" s="58" t="str">
        <f t="shared" si="171"/>
        <v>---</v>
      </c>
      <c r="Q481" s="56" t="str">
        <f t="shared" si="172"/>
        <v>---</v>
      </c>
      <c r="R481" s="56" t="str">
        <f t="shared" si="173"/>
        <v>---</v>
      </c>
      <c r="S481" s="56" t="str">
        <f t="shared" si="174"/>
        <v>---</v>
      </c>
      <c r="T481" s="56" t="str">
        <f t="shared" si="175"/>
        <v>---</v>
      </c>
      <c r="U481" s="56" t="str">
        <f t="shared" si="176"/>
        <v>---</v>
      </c>
      <c r="V481" s="56" t="str">
        <f t="shared" si="177"/>
        <v>---</v>
      </c>
      <c r="W481" s="56" t="str">
        <f t="shared" si="178"/>
        <v>---</v>
      </c>
      <c r="X481" s="56"/>
      <c r="Y481" s="58" t="e">
        <f t="shared" si="179"/>
        <v>#N/A</v>
      </c>
      <c r="Z481" s="58" t="e">
        <f t="shared" si="180"/>
        <v>#N/A</v>
      </c>
      <c r="AA481" s="59">
        <v>1386</v>
      </c>
      <c r="AB481" s="65" t="s">
        <v>2819</v>
      </c>
    </row>
    <row r="482" spans="1:68" ht="21.75">
      <c r="B482" s="57">
        <v>476</v>
      </c>
      <c r="C482" s="69" t="s">
        <v>1140</v>
      </c>
      <c r="D482" s="68" t="s">
        <v>996</v>
      </c>
      <c r="E482" s="68" t="s">
        <v>1039</v>
      </c>
      <c r="F482" s="68" t="s">
        <v>974</v>
      </c>
      <c r="G482" s="76" t="s">
        <v>7844</v>
      </c>
      <c r="H482" s="56" t="s">
        <v>4530</v>
      </c>
      <c r="I482" s="56">
        <v>18</v>
      </c>
      <c r="J482" s="58" t="str">
        <f t="shared" si="166"/>
        <v>رمان</v>
      </c>
      <c r="K482" s="58" t="str">
        <f t="shared" si="167"/>
        <v>داستانی</v>
      </c>
      <c r="L482" s="58" t="str">
        <f t="shared" si="168"/>
        <v>سایر</v>
      </c>
      <c r="M482" s="58" t="str">
        <f t="shared" si="169"/>
        <v>---</v>
      </c>
      <c r="N482" s="56">
        <v>1</v>
      </c>
      <c r="O482" s="58" t="str">
        <f t="shared" si="170"/>
        <v>*</v>
      </c>
      <c r="P482" s="58" t="str">
        <f t="shared" si="171"/>
        <v>---</v>
      </c>
      <c r="Q482" s="56" t="str">
        <f t="shared" si="172"/>
        <v>---</v>
      </c>
      <c r="R482" s="56" t="str">
        <f t="shared" si="173"/>
        <v>---</v>
      </c>
      <c r="S482" s="56" t="str">
        <f t="shared" si="174"/>
        <v>---</v>
      </c>
      <c r="T482" s="56" t="str">
        <f t="shared" si="175"/>
        <v>---</v>
      </c>
      <c r="U482" s="56" t="str">
        <f t="shared" si="176"/>
        <v>---</v>
      </c>
      <c r="V482" s="56" t="str">
        <f t="shared" si="177"/>
        <v>---</v>
      </c>
      <c r="W482" s="56" t="str">
        <f t="shared" si="178"/>
        <v>---</v>
      </c>
      <c r="X482" s="56"/>
      <c r="Y482" s="58" t="e">
        <f t="shared" si="179"/>
        <v>#N/A</v>
      </c>
      <c r="Z482" s="58" t="e">
        <f t="shared" si="180"/>
        <v>#N/A</v>
      </c>
      <c r="AA482" s="59">
        <v>1385</v>
      </c>
      <c r="AB482" s="65" t="s">
        <v>2818</v>
      </c>
    </row>
    <row r="483" spans="1:68" ht="21.75">
      <c r="B483" s="57">
        <v>477</v>
      </c>
      <c r="C483" s="69" t="s">
        <v>1141</v>
      </c>
      <c r="D483" s="68" t="s">
        <v>1142</v>
      </c>
      <c r="E483" s="68" t="s">
        <v>581</v>
      </c>
      <c r="F483" s="68" t="s">
        <v>586</v>
      </c>
      <c r="G483" s="76" t="s">
        <v>7845</v>
      </c>
      <c r="H483" s="56" t="s">
        <v>4530</v>
      </c>
      <c r="I483" s="56">
        <v>18</v>
      </c>
      <c r="J483" s="58" t="str">
        <f t="shared" si="166"/>
        <v>رمان</v>
      </c>
      <c r="K483" s="58" t="str">
        <f t="shared" si="167"/>
        <v>داستانی</v>
      </c>
      <c r="L483" s="58" t="str">
        <f t="shared" si="168"/>
        <v>سایر</v>
      </c>
      <c r="M483" s="58" t="str">
        <f t="shared" si="169"/>
        <v>---</v>
      </c>
      <c r="N483" s="56">
        <v>1</v>
      </c>
      <c r="O483" s="58" t="str">
        <f t="shared" si="170"/>
        <v>*</v>
      </c>
      <c r="P483" s="58" t="str">
        <f t="shared" si="171"/>
        <v>---</v>
      </c>
      <c r="Q483" s="56" t="str">
        <f t="shared" si="172"/>
        <v>---</v>
      </c>
      <c r="R483" s="56" t="str">
        <f t="shared" si="173"/>
        <v>---</v>
      </c>
      <c r="S483" s="56" t="str">
        <f t="shared" si="174"/>
        <v>---</v>
      </c>
      <c r="T483" s="56" t="str">
        <f t="shared" si="175"/>
        <v>---</v>
      </c>
      <c r="U483" s="56" t="str">
        <f t="shared" si="176"/>
        <v>---</v>
      </c>
      <c r="V483" s="56" t="str">
        <f t="shared" si="177"/>
        <v>---</v>
      </c>
      <c r="W483" s="56" t="str">
        <f t="shared" si="178"/>
        <v>---</v>
      </c>
      <c r="X483" s="56"/>
      <c r="Y483" s="58" t="e">
        <f t="shared" si="179"/>
        <v>#N/A</v>
      </c>
      <c r="Z483" s="58" t="e">
        <f t="shared" si="180"/>
        <v>#N/A</v>
      </c>
      <c r="AA483" s="59">
        <v>1391</v>
      </c>
      <c r="AB483" s="65" t="s">
        <v>2817</v>
      </c>
    </row>
    <row r="484" spans="1:68" ht="21.75">
      <c r="B484" s="57">
        <v>478</v>
      </c>
      <c r="C484" s="69" t="s">
        <v>1143</v>
      </c>
      <c r="D484" s="68" t="s">
        <v>602</v>
      </c>
      <c r="E484" s="68" t="s">
        <v>625</v>
      </c>
      <c r="F484" s="68" t="s">
        <v>586</v>
      </c>
      <c r="G484" s="76" t="s">
        <v>7846</v>
      </c>
      <c r="H484" s="56" t="s">
        <v>4530</v>
      </c>
      <c r="I484" s="56">
        <v>18</v>
      </c>
      <c r="J484" s="58" t="str">
        <f t="shared" si="166"/>
        <v>رمان</v>
      </c>
      <c r="K484" s="58" t="str">
        <f t="shared" si="167"/>
        <v>داستانی</v>
      </c>
      <c r="L484" s="58" t="str">
        <f t="shared" si="168"/>
        <v>سایر</v>
      </c>
      <c r="M484" s="58" t="str">
        <f t="shared" si="169"/>
        <v>---</v>
      </c>
      <c r="N484" s="56">
        <v>1</v>
      </c>
      <c r="O484" s="58" t="str">
        <f t="shared" si="170"/>
        <v>*</v>
      </c>
      <c r="P484" s="58" t="str">
        <f t="shared" si="171"/>
        <v>---</v>
      </c>
      <c r="Q484" s="56" t="str">
        <f t="shared" si="172"/>
        <v>---</v>
      </c>
      <c r="R484" s="56" t="str">
        <f t="shared" si="173"/>
        <v>---</v>
      </c>
      <c r="S484" s="56" t="str">
        <f t="shared" si="174"/>
        <v>---</v>
      </c>
      <c r="T484" s="56" t="str">
        <f t="shared" si="175"/>
        <v>---</v>
      </c>
      <c r="U484" s="56" t="str">
        <f t="shared" si="176"/>
        <v>---</v>
      </c>
      <c r="V484" s="56" t="str">
        <f t="shared" si="177"/>
        <v>---</v>
      </c>
      <c r="W484" s="56" t="str">
        <f t="shared" si="178"/>
        <v>---</v>
      </c>
      <c r="X484" s="56"/>
      <c r="Y484" s="58" t="e">
        <f t="shared" si="179"/>
        <v>#N/A</v>
      </c>
      <c r="Z484" s="58" t="e">
        <f t="shared" si="180"/>
        <v>#N/A</v>
      </c>
      <c r="AA484" s="59">
        <v>1391</v>
      </c>
      <c r="AB484" s="65" t="s">
        <v>2825</v>
      </c>
    </row>
    <row r="485" spans="1:68" ht="21.75">
      <c r="B485" s="57">
        <v>479</v>
      </c>
      <c r="C485" s="69" t="s">
        <v>1144</v>
      </c>
      <c r="D485" s="68" t="s">
        <v>1145</v>
      </c>
      <c r="E485" s="68" t="s">
        <v>1146</v>
      </c>
      <c r="F485" s="68" t="s">
        <v>586</v>
      </c>
      <c r="G485" s="76" t="s">
        <v>7847</v>
      </c>
      <c r="H485" s="56" t="s">
        <v>4530</v>
      </c>
      <c r="I485" s="56">
        <v>18</v>
      </c>
      <c r="J485" s="58" t="str">
        <f t="shared" si="166"/>
        <v>رمان</v>
      </c>
      <c r="K485" s="58" t="str">
        <f t="shared" si="167"/>
        <v>داستانی</v>
      </c>
      <c r="L485" s="58" t="str">
        <f t="shared" si="168"/>
        <v>سایر</v>
      </c>
      <c r="M485" s="58" t="str">
        <f t="shared" si="169"/>
        <v>---</v>
      </c>
      <c r="N485" s="56">
        <v>1</v>
      </c>
      <c r="O485" s="58" t="str">
        <f t="shared" si="170"/>
        <v>*</v>
      </c>
      <c r="P485" s="58" t="str">
        <f t="shared" si="171"/>
        <v>---</v>
      </c>
      <c r="Q485" s="56" t="str">
        <f t="shared" si="172"/>
        <v>---</v>
      </c>
      <c r="R485" s="56" t="str">
        <f t="shared" si="173"/>
        <v>---</v>
      </c>
      <c r="S485" s="56" t="str">
        <f t="shared" si="174"/>
        <v>---</v>
      </c>
      <c r="T485" s="56" t="str">
        <f t="shared" si="175"/>
        <v>---</v>
      </c>
      <c r="U485" s="56" t="str">
        <f t="shared" si="176"/>
        <v>---</v>
      </c>
      <c r="V485" s="56" t="str">
        <f t="shared" si="177"/>
        <v>---</v>
      </c>
      <c r="W485" s="56" t="str">
        <f t="shared" si="178"/>
        <v>---</v>
      </c>
      <c r="X485" s="56"/>
      <c r="Y485" s="58" t="e">
        <f t="shared" si="179"/>
        <v>#N/A</v>
      </c>
      <c r="Z485" s="58" t="e">
        <f t="shared" si="180"/>
        <v>#N/A</v>
      </c>
      <c r="AA485" s="59">
        <v>1391</v>
      </c>
      <c r="AB485" s="65" t="s">
        <v>2818</v>
      </c>
    </row>
    <row r="486" spans="1:68" ht="21.75">
      <c r="B486" s="57">
        <v>480</v>
      </c>
      <c r="C486" s="69" t="s">
        <v>1147</v>
      </c>
      <c r="D486" s="68" t="s">
        <v>952</v>
      </c>
      <c r="E486" s="68" t="s">
        <v>1148</v>
      </c>
      <c r="F486" s="68" t="s">
        <v>1149</v>
      </c>
      <c r="G486" s="76" t="s">
        <v>7848</v>
      </c>
      <c r="H486" s="56" t="s">
        <v>4530</v>
      </c>
      <c r="I486" s="56">
        <v>18</v>
      </c>
      <c r="J486" s="58" t="str">
        <f t="shared" si="166"/>
        <v>رمان</v>
      </c>
      <c r="K486" s="58" t="str">
        <f t="shared" si="167"/>
        <v>داستانی</v>
      </c>
      <c r="L486" s="58" t="str">
        <f t="shared" si="168"/>
        <v>سایر</v>
      </c>
      <c r="M486" s="58" t="str">
        <f t="shared" si="169"/>
        <v>---</v>
      </c>
      <c r="N486" s="56">
        <v>1</v>
      </c>
      <c r="O486" s="58" t="str">
        <f t="shared" si="170"/>
        <v>*</v>
      </c>
      <c r="P486" s="58" t="str">
        <f t="shared" si="171"/>
        <v>---</v>
      </c>
      <c r="Q486" s="56" t="str">
        <f t="shared" si="172"/>
        <v>---</v>
      </c>
      <c r="R486" s="56" t="str">
        <f t="shared" si="173"/>
        <v>---</v>
      </c>
      <c r="S486" s="56" t="str">
        <f t="shared" si="174"/>
        <v>---</v>
      </c>
      <c r="T486" s="56" t="str">
        <f t="shared" si="175"/>
        <v>---</v>
      </c>
      <c r="U486" s="56" t="str">
        <f t="shared" si="176"/>
        <v>---</v>
      </c>
      <c r="V486" s="56" t="str">
        <f t="shared" si="177"/>
        <v>---</v>
      </c>
      <c r="W486" s="56" t="str">
        <f t="shared" si="178"/>
        <v>---</v>
      </c>
      <c r="X486" s="56"/>
      <c r="Y486" s="58" t="e">
        <f t="shared" si="179"/>
        <v>#N/A</v>
      </c>
      <c r="Z486" s="58" t="e">
        <f t="shared" si="180"/>
        <v>#N/A</v>
      </c>
      <c r="AA486" s="59">
        <v>1388</v>
      </c>
      <c r="AB486" s="65" t="s">
        <v>2818</v>
      </c>
    </row>
    <row r="487" spans="1:68" ht="21.75">
      <c r="B487" s="57">
        <v>481</v>
      </c>
      <c r="C487" s="69" t="s">
        <v>1150</v>
      </c>
      <c r="D487" s="68" t="s">
        <v>1151</v>
      </c>
      <c r="E487" s="68"/>
      <c r="F487" s="68" t="s">
        <v>1084</v>
      </c>
      <c r="G487" s="76" t="s">
        <v>7849</v>
      </c>
      <c r="H487" s="56" t="s">
        <v>4530</v>
      </c>
      <c r="I487" s="56">
        <v>19</v>
      </c>
      <c r="J487" s="58" t="str">
        <f t="shared" si="166"/>
        <v>رمان</v>
      </c>
      <c r="K487" s="58" t="str">
        <f t="shared" si="167"/>
        <v>جنگی</v>
      </c>
      <c r="L487" s="58" t="str">
        <f t="shared" si="168"/>
        <v>---</v>
      </c>
      <c r="M487" s="58" t="str">
        <f t="shared" si="169"/>
        <v>---</v>
      </c>
      <c r="N487" s="56">
        <v>1</v>
      </c>
      <c r="O487" s="58" t="str">
        <f t="shared" si="170"/>
        <v>*</v>
      </c>
      <c r="P487" s="58" t="str">
        <f t="shared" si="171"/>
        <v>---</v>
      </c>
      <c r="Q487" s="56" t="str">
        <f t="shared" si="172"/>
        <v>---</v>
      </c>
      <c r="R487" s="56" t="str">
        <f t="shared" si="173"/>
        <v>---</v>
      </c>
      <c r="S487" s="56" t="str">
        <f t="shared" si="174"/>
        <v>---</v>
      </c>
      <c r="T487" s="56" t="str">
        <f t="shared" si="175"/>
        <v>---</v>
      </c>
      <c r="U487" s="56" t="str">
        <f t="shared" si="176"/>
        <v>---</v>
      </c>
      <c r="V487" s="56" t="str">
        <f t="shared" si="177"/>
        <v>---</v>
      </c>
      <c r="W487" s="56" t="str">
        <f t="shared" si="178"/>
        <v>---</v>
      </c>
      <c r="X487" s="56"/>
      <c r="Y487" s="58" t="e">
        <f t="shared" si="179"/>
        <v>#N/A</v>
      </c>
      <c r="Z487" s="58" t="e">
        <f t="shared" si="180"/>
        <v>#N/A</v>
      </c>
      <c r="AA487" s="59">
        <v>1392</v>
      </c>
      <c r="AB487" s="65" t="s">
        <v>4734</v>
      </c>
    </row>
    <row r="488" spans="1:68" ht="21.75">
      <c r="B488" s="57">
        <v>482</v>
      </c>
      <c r="C488" s="69" t="s">
        <v>1152</v>
      </c>
      <c r="D488" s="68" t="s">
        <v>1153</v>
      </c>
      <c r="E488" s="68"/>
      <c r="F488" s="68" t="s">
        <v>1084</v>
      </c>
      <c r="G488" s="76" t="s">
        <v>7850</v>
      </c>
      <c r="H488" s="56" t="s">
        <v>4530</v>
      </c>
      <c r="I488" s="56">
        <v>19</v>
      </c>
      <c r="J488" s="58" t="str">
        <f t="shared" si="166"/>
        <v>رمان</v>
      </c>
      <c r="K488" s="58" t="str">
        <f t="shared" si="167"/>
        <v>جنگی</v>
      </c>
      <c r="L488" s="58" t="str">
        <f t="shared" si="168"/>
        <v>---</v>
      </c>
      <c r="M488" s="58" t="str">
        <f t="shared" si="169"/>
        <v>---</v>
      </c>
      <c r="N488" s="56">
        <v>1</v>
      </c>
      <c r="O488" s="58" t="str">
        <f t="shared" si="170"/>
        <v>*</v>
      </c>
      <c r="P488" s="58" t="str">
        <f t="shared" si="171"/>
        <v>---</v>
      </c>
      <c r="Q488" s="56" t="str">
        <f t="shared" si="172"/>
        <v>---</v>
      </c>
      <c r="R488" s="56" t="str">
        <f t="shared" si="173"/>
        <v>---</v>
      </c>
      <c r="S488" s="56" t="str">
        <f t="shared" si="174"/>
        <v>---</v>
      </c>
      <c r="T488" s="56" t="str">
        <f t="shared" si="175"/>
        <v>---</v>
      </c>
      <c r="U488" s="56" t="str">
        <f t="shared" si="176"/>
        <v>---</v>
      </c>
      <c r="V488" s="56" t="str">
        <f t="shared" si="177"/>
        <v>---</v>
      </c>
      <c r="W488" s="56" t="str">
        <f t="shared" si="178"/>
        <v>---</v>
      </c>
      <c r="X488" s="56"/>
      <c r="Y488" s="58" t="e">
        <f t="shared" si="179"/>
        <v>#N/A</v>
      </c>
      <c r="Z488" s="58" t="e">
        <f t="shared" si="180"/>
        <v>#N/A</v>
      </c>
      <c r="AA488" s="59">
        <v>1392</v>
      </c>
      <c r="AB488" s="65" t="s">
        <v>4735</v>
      </c>
    </row>
    <row r="489" spans="1:68" ht="21.75">
      <c r="B489" s="57">
        <v>483</v>
      </c>
      <c r="C489" s="69" t="s">
        <v>1154</v>
      </c>
      <c r="D489" s="68" t="s">
        <v>1155</v>
      </c>
      <c r="E489" s="68"/>
      <c r="F489" s="68" t="s">
        <v>1084</v>
      </c>
      <c r="G489" s="76" t="s">
        <v>7851</v>
      </c>
      <c r="H489" s="56" t="s">
        <v>4530</v>
      </c>
      <c r="I489" s="56">
        <v>19</v>
      </c>
      <c r="J489" s="58" t="str">
        <f t="shared" si="166"/>
        <v>رمان</v>
      </c>
      <c r="K489" s="58" t="str">
        <f t="shared" si="167"/>
        <v>جنگی</v>
      </c>
      <c r="L489" s="58" t="str">
        <f t="shared" si="168"/>
        <v>---</v>
      </c>
      <c r="M489" s="58" t="str">
        <f t="shared" si="169"/>
        <v>---</v>
      </c>
      <c r="N489" s="56">
        <v>1</v>
      </c>
      <c r="O489" s="58" t="str">
        <f t="shared" si="170"/>
        <v>*</v>
      </c>
      <c r="P489" s="58" t="str">
        <f t="shared" si="171"/>
        <v>---</v>
      </c>
      <c r="Q489" s="56" t="str">
        <f t="shared" si="172"/>
        <v>---</v>
      </c>
      <c r="R489" s="56" t="str">
        <f t="shared" si="173"/>
        <v>---</v>
      </c>
      <c r="S489" s="56" t="str">
        <f t="shared" si="174"/>
        <v>---</v>
      </c>
      <c r="T489" s="56" t="str">
        <f t="shared" si="175"/>
        <v>---</v>
      </c>
      <c r="U489" s="56" t="str">
        <f t="shared" si="176"/>
        <v>---</v>
      </c>
      <c r="V489" s="56" t="str">
        <f t="shared" si="177"/>
        <v>---</v>
      </c>
      <c r="W489" s="56" t="str">
        <f t="shared" si="178"/>
        <v>---</v>
      </c>
      <c r="X489" s="56"/>
      <c r="Y489" s="58" t="e">
        <f t="shared" si="179"/>
        <v>#N/A</v>
      </c>
      <c r="Z489" s="58" t="e">
        <f t="shared" si="180"/>
        <v>#N/A</v>
      </c>
      <c r="AA489" s="59">
        <v>1389</v>
      </c>
      <c r="AB489" s="65" t="s">
        <v>4736</v>
      </c>
    </row>
    <row r="490" spans="1:68" ht="21.75">
      <c r="B490" s="57">
        <v>484</v>
      </c>
      <c r="C490" s="69" t="s">
        <v>1156</v>
      </c>
      <c r="D490" s="68" t="s">
        <v>1157</v>
      </c>
      <c r="E490" s="68"/>
      <c r="F490" s="68" t="s">
        <v>1084</v>
      </c>
      <c r="G490" s="76" t="s">
        <v>7852</v>
      </c>
      <c r="H490" s="56" t="s">
        <v>4530</v>
      </c>
      <c r="I490" s="56">
        <v>19</v>
      </c>
      <c r="J490" s="58" t="str">
        <f t="shared" si="166"/>
        <v>رمان</v>
      </c>
      <c r="K490" s="58" t="str">
        <f t="shared" si="167"/>
        <v>جنگی</v>
      </c>
      <c r="L490" s="58" t="str">
        <f t="shared" si="168"/>
        <v>---</v>
      </c>
      <c r="M490" s="58" t="str">
        <f t="shared" si="169"/>
        <v>---</v>
      </c>
      <c r="N490" s="56">
        <v>1</v>
      </c>
      <c r="O490" s="58" t="str">
        <f t="shared" si="170"/>
        <v>*</v>
      </c>
      <c r="P490" s="58" t="str">
        <f t="shared" si="171"/>
        <v>---</v>
      </c>
      <c r="Q490" s="56" t="str">
        <f t="shared" si="172"/>
        <v>---</v>
      </c>
      <c r="R490" s="56" t="str">
        <f t="shared" si="173"/>
        <v>---</v>
      </c>
      <c r="S490" s="56" t="str">
        <f t="shared" si="174"/>
        <v>---</v>
      </c>
      <c r="T490" s="56" t="str">
        <f t="shared" si="175"/>
        <v>---</v>
      </c>
      <c r="U490" s="56" t="str">
        <f t="shared" si="176"/>
        <v>---</v>
      </c>
      <c r="V490" s="56" t="str">
        <f t="shared" si="177"/>
        <v>---</v>
      </c>
      <c r="W490" s="56" t="str">
        <f t="shared" si="178"/>
        <v>---</v>
      </c>
      <c r="X490" s="56"/>
      <c r="Y490" s="58" t="e">
        <f t="shared" si="179"/>
        <v>#N/A</v>
      </c>
      <c r="Z490" s="58" t="e">
        <f t="shared" si="180"/>
        <v>#N/A</v>
      </c>
      <c r="AA490" s="59">
        <v>1392</v>
      </c>
      <c r="AB490" s="65" t="s">
        <v>4737</v>
      </c>
    </row>
    <row r="491" spans="1:68" ht="21.75">
      <c r="B491" s="57">
        <v>485</v>
      </c>
      <c r="C491" s="69" t="s">
        <v>1158</v>
      </c>
      <c r="D491" s="68" t="s">
        <v>1151</v>
      </c>
      <c r="E491" s="68"/>
      <c r="F491" s="68" t="s">
        <v>1084</v>
      </c>
      <c r="G491" s="76" t="s">
        <v>7853</v>
      </c>
      <c r="H491" s="56" t="s">
        <v>4530</v>
      </c>
      <c r="I491" s="56">
        <v>19</v>
      </c>
      <c r="J491" s="58" t="str">
        <f t="shared" si="166"/>
        <v>رمان</v>
      </c>
      <c r="K491" s="58" t="str">
        <f t="shared" si="167"/>
        <v>جنگی</v>
      </c>
      <c r="L491" s="58" t="str">
        <f t="shared" si="168"/>
        <v>---</v>
      </c>
      <c r="M491" s="58" t="str">
        <f t="shared" si="169"/>
        <v>---</v>
      </c>
      <c r="N491" s="56">
        <v>1</v>
      </c>
      <c r="O491" s="58" t="str">
        <f t="shared" si="170"/>
        <v>*</v>
      </c>
      <c r="P491" s="58" t="str">
        <f t="shared" si="171"/>
        <v>---</v>
      </c>
      <c r="Q491" s="56" t="str">
        <f t="shared" si="172"/>
        <v>---</v>
      </c>
      <c r="R491" s="56" t="str">
        <f t="shared" si="173"/>
        <v>---</v>
      </c>
      <c r="S491" s="56" t="str">
        <f t="shared" si="174"/>
        <v>---</v>
      </c>
      <c r="T491" s="56" t="str">
        <f t="shared" si="175"/>
        <v>---</v>
      </c>
      <c r="U491" s="56" t="str">
        <f t="shared" si="176"/>
        <v>---</v>
      </c>
      <c r="V491" s="56" t="str">
        <f t="shared" si="177"/>
        <v>---</v>
      </c>
      <c r="W491" s="56" t="str">
        <f t="shared" si="178"/>
        <v>---</v>
      </c>
      <c r="X491" s="56"/>
      <c r="Y491" s="58" t="e">
        <f t="shared" si="179"/>
        <v>#N/A</v>
      </c>
      <c r="Z491" s="58" t="e">
        <f t="shared" si="180"/>
        <v>#N/A</v>
      </c>
      <c r="AA491" s="59">
        <v>1392</v>
      </c>
      <c r="AB491" s="65" t="s">
        <v>2830</v>
      </c>
    </row>
    <row r="492" spans="1:68" s="51" customFormat="1" ht="15.75">
      <c r="A492" s="45"/>
      <c r="B492" s="57">
        <v>486</v>
      </c>
      <c r="C492" s="56" t="s">
        <v>1005</v>
      </c>
      <c r="D492" s="68" t="s">
        <v>1006</v>
      </c>
      <c r="E492" s="56"/>
      <c r="F492" s="56" t="s">
        <v>963</v>
      </c>
      <c r="G492" s="76" t="s">
        <v>7854</v>
      </c>
      <c r="H492" s="56" t="s">
        <v>4530</v>
      </c>
      <c r="I492" s="56">
        <v>18</v>
      </c>
      <c r="J492" s="58" t="str">
        <f t="shared" si="166"/>
        <v>رمان</v>
      </c>
      <c r="K492" s="58" t="str">
        <f t="shared" si="167"/>
        <v>داستانی</v>
      </c>
      <c r="L492" s="58" t="str">
        <f t="shared" si="168"/>
        <v>سایر</v>
      </c>
      <c r="M492" s="58" t="str">
        <f t="shared" si="169"/>
        <v>---</v>
      </c>
      <c r="N492" s="56">
        <v>1</v>
      </c>
      <c r="O492" s="58" t="str">
        <f t="shared" si="170"/>
        <v>*</v>
      </c>
      <c r="P492" s="58" t="str">
        <f t="shared" si="171"/>
        <v>---</v>
      </c>
      <c r="Q492" s="56" t="str">
        <f t="shared" si="172"/>
        <v>---</v>
      </c>
      <c r="R492" s="56" t="str">
        <f t="shared" si="173"/>
        <v>---</v>
      </c>
      <c r="S492" s="56" t="str">
        <f t="shared" si="174"/>
        <v>---</v>
      </c>
      <c r="T492" s="56" t="str">
        <f t="shared" si="175"/>
        <v>---</v>
      </c>
      <c r="U492" s="56" t="str">
        <f t="shared" si="176"/>
        <v>---</v>
      </c>
      <c r="V492" s="56" t="str">
        <f t="shared" si="177"/>
        <v>---</v>
      </c>
      <c r="W492" s="56" t="str">
        <f t="shared" si="178"/>
        <v>---</v>
      </c>
      <c r="X492" s="56"/>
      <c r="Y492" s="58" t="e">
        <f t="shared" si="179"/>
        <v>#N/A</v>
      </c>
      <c r="Z492" s="58" t="e">
        <f t="shared" si="180"/>
        <v>#N/A</v>
      </c>
      <c r="AA492" s="59">
        <v>1392</v>
      </c>
      <c r="AB492" s="65" t="s">
        <v>2818</v>
      </c>
      <c r="AC492" s="45"/>
      <c r="AD492" s="45"/>
      <c r="AE492" s="45"/>
      <c r="AF492" s="45"/>
      <c r="AG492" s="45"/>
      <c r="AH492" s="45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</row>
    <row r="493" spans="1:68" ht="21">
      <c r="B493" s="57">
        <v>487</v>
      </c>
      <c r="C493" s="71" t="s">
        <v>1159</v>
      </c>
      <c r="D493" s="68" t="s">
        <v>1160</v>
      </c>
      <c r="E493" s="68"/>
      <c r="F493" s="68" t="s">
        <v>974</v>
      </c>
      <c r="G493" s="68" t="s">
        <v>1161</v>
      </c>
      <c r="H493" s="56"/>
      <c r="I493" s="56">
        <v>57</v>
      </c>
      <c r="J493" s="58" t="str">
        <f t="shared" si="166"/>
        <v>ادبیات</v>
      </c>
      <c r="K493" s="58" t="str">
        <f t="shared" si="167"/>
        <v>دیوان شعرا و ادبا</v>
      </c>
      <c r="L493" s="58" t="str">
        <f t="shared" si="168"/>
        <v>سایر</v>
      </c>
      <c r="M493" s="58" t="str">
        <f t="shared" si="169"/>
        <v>---</v>
      </c>
      <c r="N493" s="56">
        <v>1</v>
      </c>
      <c r="O493" s="58" t="str">
        <f t="shared" si="170"/>
        <v>*</v>
      </c>
      <c r="P493" s="58" t="str">
        <f t="shared" si="171"/>
        <v>---</v>
      </c>
      <c r="Q493" s="56" t="str">
        <f t="shared" si="172"/>
        <v>---</v>
      </c>
      <c r="R493" s="56" t="str">
        <f t="shared" si="173"/>
        <v>---</v>
      </c>
      <c r="S493" s="56" t="str">
        <f t="shared" si="174"/>
        <v>---</v>
      </c>
      <c r="T493" s="56" t="str">
        <f t="shared" si="175"/>
        <v>---</v>
      </c>
      <c r="U493" s="56" t="str">
        <f t="shared" si="176"/>
        <v>---</v>
      </c>
      <c r="V493" s="56" t="str">
        <f t="shared" si="177"/>
        <v>---</v>
      </c>
      <c r="W493" s="56" t="str">
        <f t="shared" si="178"/>
        <v>---</v>
      </c>
      <c r="X493" s="56"/>
      <c r="Y493" s="58" t="e">
        <f t="shared" si="179"/>
        <v>#N/A</v>
      </c>
      <c r="Z493" s="58" t="e">
        <f t="shared" si="180"/>
        <v>#N/A</v>
      </c>
      <c r="AA493" s="59"/>
      <c r="AB493" s="65"/>
    </row>
    <row r="494" spans="1:68" ht="21.75">
      <c r="B494" s="57">
        <v>488</v>
      </c>
      <c r="C494" s="69" t="s">
        <v>1162</v>
      </c>
      <c r="D494" s="68" t="s">
        <v>1163</v>
      </c>
      <c r="E494" s="68"/>
      <c r="F494" s="68" t="s">
        <v>1073</v>
      </c>
      <c r="G494" s="68" t="s">
        <v>1164</v>
      </c>
      <c r="H494" s="56"/>
      <c r="I494" s="56">
        <v>57</v>
      </c>
      <c r="J494" s="58" t="str">
        <f t="shared" si="166"/>
        <v>ادبیات</v>
      </c>
      <c r="K494" s="58" t="str">
        <f t="shared" si="167"/>
        <v>دیوان شعرا و ادبا</v>
      </c>
      <c r="L494" s="58" t="str">
        <f t="shared" si="168"/>
        <v>سایر</v>
      </c>
      <c r="M494" s="58" t="str">
        <f t="shared" si="169"/>
        <v>---</v>
      </c>
      <c r="N494" s="56">
        <v>1</v>
      </c>
      <c r="O494" s="58" t="str">
        <f t="shared" si="170"/>
        <v>*</v>
      </c>
      <c r="P494" s="58" t="str">
        <f t="shared" si="171"/>
        <v>---</v>
      </c>
      <c r="Q494" s="56" t="str">
        <f t="shared" si="172"/>
        <v>---</v>
      </c>
      <c r="R494" s="56" t="str">
        <f t="shared" si="173"/>
        <v>---</v>
      </c>
      <c r="S494" s="56" t="str">
        <f t="shared" si="174"/>
        <v>---</v>
      </c>
      <c r="T494" s="56" t="str">
        <f t="shared" si="175"/>
        <v>---</v>
      </c>
      <c r="U494" s="56" t="str">
        <f t="shared" si="176"/>
        <v>---</v>
      </c>
      <c r="V494" s="56" t="str">
        <f t="shared" si="177"/>
        <v>---</v>
      </c>
      <c r="W494" s="56" t="str">
        <f t="shared" si="178"/>
        <v>---</v>
      </c>
      <c r="X494" s="56"/>
      <c r="Y494" s="58" t="e">
        <f t="shared" si="179"/>
        <v>#N/A</v>
      </c>
      <c r="Z494" s="58" t="e">
        <f t="shared" si="180"/>
        <v>#N/A</v>
      </c>
      <c r="AA494" s="59"/>
      <c r="AB494" s="65"/>
    </row>
    <row r="495" spans="1:68" ht="21.75">
      <c r="B495" s="57">
        <v>489</v>
      </c>
      <c r="C495" s="69" t="s">
        <v>1165</v>
      </c>
      <c r="D495" s="68" t="s">
        <v>1049</v>
      </c>
      <c r="E495" s="68"/>
      <c r="F495" s="68" t="s">
        <v>974</v>
      </c>
      <c r="G495" s="68" t="s">
        <v>1166</v>
      </c>
      <c r="H495" s="56"/>
      <c r="I495" s="56">
        <v>57</v>
      </c>
      <c r="J495" s="58" t="str">
        <f t="shared" si="166"/>
        <v>ادبیات</v>
      </c>
      <c r="K495" s="58" t="str">
        <f t="shared" si="167"/>
        <v>دیوان شعرا و ادبا</v>
      </c>
      <c r="L495" s="58" t="str">
        <f t="shared" si="168"/>
        <v>سایر</v>
      </c>
      <c r="M495" s="58" t="str">
        <f t="shared" si="169"/>
        <v>---</v>
      </c>
      <c r="N495" s="56">
        <v>1</v>
      </c>
      <c r="O495" s="58" t="str">
        <f t="shared" si="170"/>
        <v>*</v>
      </c>
      <c r="P495" s="58" t="str">
        <f t="shared" si="171"/>
        <v>---</v>
      </c>
      <c r="Q495" s="56" t="str">
        <f t="shared" si="172"/>
        <v>---</v>
      </c>
      <c r="R495" s="56" t="str">
        <f t="shared" si="173"/>
        <v>---</v>
      </c>
      <c r="S495" s="56" t="str">
        <f t="shared" si="174"/>
        <v>---</v>
      </c>
      <c r="T495" s="56" t="str">
        <f t="shared" si="175"/>
        <v>---</v>
      </c>
      <c r="U495" s="56" t="str">
        <f t="shared" si="176"/>
        <v>---</v>
      </c>
      <c r="V495" s="56" t="str">
        <f t="shared" si="177"/>
        <v>---</v>
      </c>
      <c r="W495" s="56" t="str">
        <f t="shared" si="178"/>
        <v>---</v>
      </c>
      <c r="X495" s="56"/>
      <c r="Y495" s="58" t="e">
        <f t="shared" si="179"/>
        <v>#N/A</v>
      </c>
      <c r="Z495" s="58" t="e">
        <f t="shared" si="180"/>
        <v>#N/A</v>
      </c>
      <c r="AA495" s="59"/>
      <c r="AB495" s="65"/>
    </row>
    <row r="496" spans="1:68" ht="21.75">
      <c r="B496" s="57">
        <v>490</v>
      </c>
      <c r="C496" s="69" t="s">
        <v>1167</v>
      </c>
      <c r="D496" s="68" t="s">
        <v>1168</v>
      </c>
      <c r="E496" s="68"/>
      <c r="F496" s="68" t="s">
        <v>900</v>
      </c>
      <c r="G496" s="68" t="s">
        <v>1169</v>
      </c>
      <c r="H496" s="56"/>
      <c r="I496" s="56">
        <v>57</v>
      </c>
      <c r="J496" s="58" t="str">
        <f t="shared" si="166"/>
        <v>ادبیات</v>
      </c>
      <c r="K496" s="58" t="str">
        <f t="shared" si="167"/>
        <v>دیوان شعرا و ادبا</v>
      </c>
      <c r="L496" s="58" t="str">
        <f t="shared" si="168"/>
        <v>سایر</v>
      </c>
      <c r="M496" s="58" t="str">
        <f t="shared" si="169"/>
        <v>---</v>
      </c>
      <c r="N496" s="56">
        <v>1</v>
      </c>
      <c r="O496" s="58" t="str">
        <f t="shared" si="170"/>
        <v>*</v>
      </c>
      <c r="P496" s="58" t="str">
        <f t="shared" si="171"/>
        <v>---</v>
      </c>
      <c r="Q496" s="56" t="str">
        <f t="shared" si="172"/>
        <v>---</v>
      </c>
      <c r="R496" s="56" t="str">
        <f t="shared" si="173"/>
        <v>---</v>
      </c>
      <c r="S496" s="56" t="str">
        <f t="shared" si="174"/>
        <v>---</v>
      </c>
      <c r="T496" s="56" t="str">
        <f t="shared" si="175"/>
        <v>---</v>
      </c>
      <c r="U496" s="56" t="str">
        <f t="shared" si="176"/>
        <v>---</v>
      </c>
      <c r="V496" s="56" t="str">
        <f t="shared" si="177"/>
        <v>---</v>
      </c>
      <c r="W496" s="56" t="str">
        <f t="shared" si="178"/>
        <v>---</v>
      </c>
      <c r="X496" s="56"/>
      <c r="Y496" s="58" t="e">
        <f t="shared" si="179"/>
        <v>#N/A</v>
      </c>
      <c r="Z496" s="58" t="e">
        <f t="shared" si="180"/>
        <v>#N/A</v>
      </c>
      <c r="AA496" s="59"/>
      <c r="AB496" s="65"/>
    </row>
    <row r="497" spans="2:28" ht="21.75">
      <c r="B497" s="57">
        <v>491</v>
      </c>
      <c r="C497" s="69" t="s">
        <v>1170</v>
      </c>
      <c r="D497" s="68" t="s">
        <v>1171</v>
      </c>
      <c r="E497" s="68"/>
      <c r="F497" s="68" t="s">
        <v>655</v>
      </c>
      <c r="G497" s="68" t="s">
        <v>1172</v>
      </c>
      <c r="H497" s="56"/>
      <c r="I497" s="56">
        <v>57</v>
      </c>
      <c r="J497" s="58" t="str">
        <f t="shared" ref="J497:J560" si="181">VLOOKUP(I497,titel,2,FALSE)</f>
        <v>ادبیات</v>
      </c>
      <c r="K497" s="58" t="str">
        <f t="shared" ref="K497:K560" si="182">VLOOKUP(I497,titel,3,FALSE)</f>
        <v>دیوان شعرا و ادبا</v>
      </c>
      <c r="L497" s="58" t="str">
        <f t="shared" ref="L497:L560" si="183">VLOOKUP(I497,titel,4,FALSE)</f>
        <v>سایر</v>
      </c>
      <c r="M497" s="58" t="str">
        <f t="shared" ref="M497:M560" si="184">VLOOKUP(I497,titel,5,FALSE)</f>
        <v>---</v>
      </c>
      <c r="N497" s="56">
        <v>1</v>
      </c>
      <c r="O497" s="58" t="str">
        <f t="shared" si="170"/>
        <v>*</v>
      </c>
      <c r="P497" s="58" t="str">
        <f t="shared" si="171"/>
        <v>---</v>
      </c>
      <c r="Q497" s="56" t="str">
        <f t="shared" si="172"/>
        <v>---</v>
      </c>
      <c r="R497" s="56" t="str">
        <f t="shared" si="173"/>
        <v>---</v>
      </c>
      <c r="S497" s="56" t="str">
        <f t="shared" si="174"/>
        <v>---</v>
      </c>
      <c r="T497" s="56" t="str">
        <f t="shared" si="175"/>
        <v>---</v>
      </c>
      <c r="U497" s="56" t="str">
        <f t="shared" si="176"/>
        <v>---</v>
      </c>
      <c r="V497" s="56" t="str">
        <f t="shared" si="177"/>
        <v>---</v>
      </c>
      <c r="W497" s="56" t="str">
        <f t="shared" si="178"/>
        <v>---</v>
      </c>
      <c r="X497" s="56"/>
      <c r="Y497" s="58" t="e">
        <f t="shared" si="179"/>
        <v>#N/A</v>
      </c>
      <c r="Z497" s="58" t="e">
        <f t="shared" si="180"/>
        <v>#N/A</v>
      </c>
      <c r="AA497" s="59"/>
      <c r="AB497" s="65"/>
    </row>
    <row r="498" spans="2:28" ht="21.75">
      <c r="B498" s="57">
        <v>492</v>
      </c>
      <c r="C498" s="69" t="s">
        <v>1173</v>
      </c>
      <c r="D498" s="68" t="s">
        <v>1171</v>
      </c>
      <c r="E498" s="68"/>
      <c r="F498" s="68" t="s">
        <v>1073</v>
      </c>
      <c r="G498" s="68" t="s">
        <v>1174</v>
      </c>
      <c r="H498" s="56"/>
      <c r="I498" s="56">
        <v>57</v>
      </c>
      <c r="J498" s="58" t="str">
        <f t="shared" si="181"/>
        <v>ادبیات</v>
      </c>
      <c r="K498" s="58" t="str">
        <f t="shared" si="182"/>
        <v>دیوان شعرا و ادبا</v>
      </c>
      <c r="L498" s="58" t="str">
        <f t="shared" si="183"/>
        <v>سایر</v>
      </c>
      <c r="M498" s="58" t="str">
        <f t="shared" si="184"/>
        <v>---</v>
      </c>
      <c r="N498" s="56">
        <v>1</v>
      </c>
      <c r="O498" s="58" t="str">
        <f t="shared" si="170"/>
        <v>*</v>
      </c>
      <c r="P498" s="58" t="str">
        <f t="shared" si="171"/>
        <v>---</v>
      </c>
      <c r="Q498" s="56" t="str">
        <f t="shared" si="172"/>
        <v>---</v>
      </c>
      <c r="R498" s="56" t="str">
        <f t="shared" si="173"/>
        <v>---</v>
      </c>
      <c r="S498" s="56" t="str">
        <f t="shared" si="174"/>
        <v>---</v>
      </c>
      <c r="T498" s="56" t="str">
        <f t="shared" si="175"/>
        <v>---</v>
      </c>
      <c r="U498" s="56" t="str">
        <f t="shared" si="176"/>
        <v>---</v>
      </c>
      <c r="V498" s="56" t="str">
        <f t="shared" si="177"/>
        <v>---</v>
      </c>
      <c r="W498" s="56" t="str">
        <f t="shared" si="178"/>
        <v>---</v>
      </c>
      <c r="X498" s="56"/>
      <c r="Y498" s="58" t="e">
        <f t="shared" si="179"/>
        <v>#N/A</v>
      </c>
      <c r="Z498" s="58" t="e">
        <f t="shared" si="180"/>
        <v>#N/A</v>
      </c>
      <c r="AA498" s="59"/>
      <c r="AB498" s="65"/>
    </row>
    <row r="499" spans="2:28" ht="21.75">
      <c r="B499" s="57">
        <v>493</v>
      </c>
      <c r="C499" s="69" t="s">
        <v>1175</v>
      </c>
      <c r="D499" s="68" t="s">
        <v>1049</v>
      </c>
      <c r="E499" s="68"/>
      <c r="F499" s="68" t="s">
        <v>1176</v>
      </c>
      <c r="G499" s="68" t="s">
        <v>1177</v>
      </c>
      <c r="H499" s="56"/>
      <c r="I499" s="56">
        <v>57</v>
      </c>
      <c r="J499" s="58" t="str">
        <f t="shared" si="181"/>
        <v>ادبیات</v>
      </c>
      <c r="K499" s="58" t="str">
        <f t="shared" si="182"/>
        <v>دیوان شعرا و ادبا</v>
      </c>
      <c r="L499" s="58" t="str">
        <f t="shared" si="183"/>
        <v>سایر</v>
      </c>
      <c r="M499" s="58" t="str">
        <f t="shared" si="184"/>
        <v>---</v>
      </c>
      <c r="N499" s="56">
        <v>1</v>
      </c>
      <c r="O499" s="58" t="str">
        <f t="shared" si="170"/>
        <v>*</v>
      </c>
      <c r="P499" s="58" t="str">
        <f t="shared" si="171"/>
        <v>---</v>
      </c>
      <c r="Q499" s="56" t="str">
        <f t="shared" si="172"/>
        <v>---</v>
      </c>
      <c r="R499" s="56" t="str">
        <f t="shared" si="173"/>
        <v>---</v>
      </c>
      <c r="S499" s="56" t="str">
        <f t="shared" si="174"/>
        <v>---</v>
      </c>
      <c r="T499" s="56" t="str">
        <f t="shared" si="175"/>
        <v>---</v>
      </c>
      <c r="U499" s="56" t="str">
        <f t="shared" si="176"/>
        <v>---</v>
      </c>
      <c r="V499" s="56" t="str">
        <f t="shared" si="177"/>
        <v>---</v>
      </c>
      <c r="W499" s="56" t="str">
        <f t="shared" si="178"/>
        <v>---</v>
      </c>
      <c r="X499" s="56"/>
      <c r="Y499" s="58" t="e">
        <f t="shared" si="179"/>
        <v>#N/A</v>
      </c>
      <c r="Z499" s="58" t="e">
        <f t="shared" si="180"/>
        <v>#N/A</v>
      </c>
      <c r="AA499" s="59"/>
      <c r="AB499" s="65"/>
    </row>
    <row r="500" spans="2:28" ht="21.75">
      <c r="B500" s="57">
        <v>494</v>
      </c>
      <c r="C500" s="69" t="s">
        <v>1178</v>
      </c>
      <c r="D500" s="68" t="s">
        <v>1179</v>
      </c>
      <c r="E500" s="68"/>
      <c r="F500" s="68" t="s">
        <v>1180</v>
      </c>
      <c r="G500" s="68" t="s">
        <v>1181</v>
      </c>
      <c r="H500" s="56"/>
      <c r="I500" s="56">
        <v>57</v>
      </c>
      <c r="J500" s="58" t="str">
        <f t="shared" si="181"/>
        <v>ادبیات</v>
      </c>
      <c r="K500" s="58" t="str">
        <f t="shared" si="182"/>
        <v>دیوان شعرا و ادبا</v>
      </c>
      <c r="L500" s="58" t="str">
        <f t="shared" si="183"/>
        <v>سایر</v>
      </c>
      <c r="M500" s="58" t="str">
        <f t="shared" si="184"/>
        <v>---</v>
      </c>
      <c r="N500" s="56">
        <v>1</v>
      </c>
      <c r="O500" s="58" t="str">
        <f t="shared" si="170"/>
        <v>*</v>
      </c>
      <c r="P500" s="58" t="str">
        <f t="shared" si="171"/>
        <v>---</v>
      </c>
      <c r="Q500" s="56" t="str">
        <f t="shared" si="172"/>
        <v>---</v>
      </c>
      <c r="R500" s="56" t="str">
        <f t="shared" si="173"/>
        <v>---</v>
      </c>
      <c r="S500" s="56" t="str">
        <f t="shared" si="174"/>
        <v>---</v>
      </c>
      <c r="T500" s="56" t="str">
        <f t="shared" si="175"/>
        <v>---</v>
      </c>
      <c r="U500" s="56" t="str">
        <f t="shared" si="176"/>
        <v>---</v>
      </c>
      <c r="V500" s="56" t="str">
        <f t="shared" si="177"/>
        <v>---</v>
      </c>
      <c r="W500" s="56" t="str">
        <f t="shared" si="178"/>
        <v>---</v>
      </c>
      <c r="X500" s="56"/>
      <c r="Y500" s="58" t="e">
        <f t="shared" si="179"/>
        <v>#N/A</v>
      </c>
      <c r="Z500" s="58" t="e">
        <f t="shared" si="180"/>
        <v>#N/A</v>
      </c>
      <c r="AA500" s="59"/>
      <c r="AB500" s="65"/>
    </row>
    <row r="501" spans="2:28" ht="21.75">
      <c r="B501" s="57">
        <v>495</v>
      </c>
      <c r="C501" s="69" t="s">
        <v>1182</v>
      </c>
      <c r="D501" s="68" t="s">
        <v>1163</v>
      </c>
      <c r="E501" s="68"/>
      <c r="F501" s="68" t="s">
        <v>1073</v>
      </c>
      <c r="G501" s="68" t="s">
        <v>1183</v>
      </c>
      <c r="H501" s="56"/>
      <c r="I501" s="56">
        <v>57</v>
      </c>
      <c r="J501" s="58" t="str">
        <f t="shared" si="181"/>
        <v>ادبیات</v>
      </c>
      <c r="K501" s="58" t="str">
        <f t="shared" si="182"/>
        <v>دیوان شعرا و ادبا</v>
      </c>
      <c r="L501" s="58" t="str">
        <f t="shared" si="183"/>
        <v>سایر</v>
      </c>
      <c r="M501" s="58" t="str">
        <f t="shared" si="184"/>
        <v>---</v>
      </c>
      <c r="N501" s="56">
        <v>1</v>
      </c>
      <c r="O501" s="58" t="str">
        <f t="shared" si="170"/>
        <v>*</v>
      </c>
      <c r="P501" s="58" t="str">
        <f t="shared" si="171"/>
        <v>---</v>
      </c>
      <c r="Q501" s="56" t="str">
        <f t="shared" si="172"/>
        <v>---</v>
      </c>
      <c r="R501" s="56" t="str">
        <f t="shared" si="173"/>
        <v>---</v>
      </c>
      <c r="S501" s="56" t="str">
        <f t="shared" si="174"/>
        <v>---</v>
      </c>
      <c r="T501" s="56" t="str">
        <f t="shared" si="175"/>
        <v>---</v>
      </c>
      <c r="U501" s="56" t="str">
        <f t="shared" si="176"/>
        <v>---</v>
      </c>
      <c r="V501" s="56" t="str">
        <f t="shared" si="177"/>
        <v>---</v>
      </c>
      <c r="W501" s="56" t="str">
        <f t="shared" si="178"/>
        <v>---</v>
      </c>
      <c r="X501" s="56"/>
      <c r="Y501" s="58" t="e">
        <f t="shared" si="179"/>
        <v>#N/A</v>
      </c>
      <c r="Z501" s="58" t="e">
        <f t="shared" si="180"/>
        <v>#N/A</v>
      </c>
      <c r="AA501" s="59"/>
      <c r="AB501" s="65"/>
    </row>
    <row r="502" spans="2:28" ht="21.75">
      <c r="B502" s="57">
        <v>496</v>
      </c>
      <c r="C502" s="69" t="s">
        <v>1184</v>
      </c>
      <c r="D502" s="68" t="s">
        <v>1163</v>
      </c>
      <c r="E502" s="68"/>
      <c r="F502" s="68" t="s">
        <v>1073</v>
      </c>
      <c r="G502" s="68" t="s">
        <v>1185</v>
      </c>
      <c r="H502" s="56"/>
      <c r="I502" s="56">
        <v>57</v>
      </c>
      <c r="J502" s="58" t="str">
        <f t="shared" si="181"/>
        <v>ادبیات</v>
      </c>
      <c r="K502" s="58" t="str">
        <f t="shared" si="182"/>
        <v>دیوان شعرا و ادبا</v>
      </c>
      <c r="L502" s="58" t="str">
        <f t="shared" si="183"/>
        <v>سایر</v>
      </c>
      <c r="M502" s="58" t="str">
        <f t="shared" si="184"/>
        <v>---</v>
      </c>
      <c r="N502" s="56">
        <v>1</v>
      </c>
      <c r="O502" s="58" t="str">
        <f t="shared" si="170"/>
        <v>*</v>
      </c>
      <c r="P502" s="58" t="str">
        <f t="shared" si="171"/>
        <v>---</v>
      </c>
      <c r="Q502" s="56" t="str">
        <f t="shared" si="172"/>
        <v>---</v>
      </c>
      <c r="R502" s="56" t="str">
        <f t="shared" si="173"/>
        <v>---</v>
      </c>
      <c r="S502" s="56" t="str">
        <f t="shared" si="174"/>
        <v>---</v>
      </c>
      <c r="T502" s="56" t="str">
        <f t="shared" si="175"/>
        <v>---</v>
      </c>
      <c r="U502" s="56" t="str">
        <f t="shared" si="176"/>
        <v>---</v>
      </c>
      <c r="V502" s="56" t="str">
        <f t="shared" si="177"/>
        <v>---</v>
      </c>
      <c r="W502" s="56" t="str">
        <f t="shared" si="178"/>
        <v>---</v>
      </c>
      <c r="X502" s="56"/>
      <c r="Y502" s="58" t="e">
        <f t="shared" si="179"/>
        <v>#N/A</v>
      </c>
      <c r="Z502" s="58" t="e">
        <f t="shared" si="180"/>
        <v>#N/A</v>
      </c>
      <c r="AA502" s="59"/>
      <c r="AB502" s="65"/>
    </row>
    <row r="503" spans="2:28" ht="21.75">
      <c r="B503" s="57">
        <v>497</v>
      </c>
      <c r="C503" s="69" t="s">
        <v>1186</v>
      </c>
      <c r="D503" s="74" t="s">
        <v>1187</v>
      </c>
      <c r="E503" s="68"/>
      <c r="F503" s="68" t="s">
        <v>913</v>
      </c>
      <c r="G503" s="68" t="s">
        <v>1188</v>
      </c>
      <c r="H503" s="56"/>
      <c r="I503" s="56">
        <v>57</v>
      </c>
      <c r="J503" s="58" t="str">
        <f t="shared" si="181"/>
        <v>ادبیات</v>
      </c>
      <c r="K503" s="58" t="str">
        <f t="shared" si="182"/>
        <v>دیوان شعرا و ادبا</v>
      </c>
      <c r="L503" s="58" t="str">
        <f t="shared" si="183"/>
        <v>سایر</v>
      </c>
      <c r="M503" s="58" t="str">
        <f t="shared" si="184"/>
        <v>---</v>
      </c>
      <c r="N503" s="56">
        <v>1</v>
      </c>
      <c r="O503" s="58" t="str">
        <f t="shared" si="170"/>
        <v>*</v>
      </c>
      <c r="P503" s="58" t="str">
        <f t="shared" si="171"/>
        <v>---</v>
      </c>
      <c r="Q503" s="56" t="str">
        <f t="shared" si="172"/>
        <v>---</v>
      </c>
      <c r="R503" s="56" t="str">
        <f t="shared" si="173"/>
        <v>---</v>
      </c>
      <c r="S503" s="56" t="str">
        <f t="shared" si="174"/>
        <v>---</v>
      </c>
      <c r="T503" s="56" t="str">
        <f t="shared" si="175"/>
        <v>---</v>
      </c>
      <c r="U503" s="56" t="str">
        <f t="shared" si="176"/>
        <v>---</v>
      </c>
      <c r="V503" s="56" t="str">
        <f t="shared" si="177"/>
        <v>---</v>
      </c>
      <c r="W503" s="56" t="str">
        <f t="shared" si="178"/>
        <v>---</v>
      </c>
      <c r="X503" s="56"/>
      <c r="Y503" s="58" t="e">
        <f t="shared" si="179"/>
        <v>#N/A</v>
      </c>
      <c r="Z503" s="58" t="e">
        <f t="shared" si="180"/>
        <v>#N/A</v>
      </c>
      <c r="AA503" s="59"/>
      <c r="AB503" s="65"/>
    </row>
    <row r="504" spans="2:28" ht="21.75">
      <c r="B504" s="57">
        <v>498</v>
      </c>
      <c r="C504" s="69"/>
      <c r="D504" s="68"/>
      <c r="E504" s="68"/>
      <c r="F504" s="68"/>
      <c r="G504" s="68" t="s">
        <v>1189</v>
      </c>
      <c r="H504" s="56"/>
      <c r="I504" s="56"/>
      <c r="J504" s="58" t="e">
        <f t="shared" si="181"/>
        <v>#N/A</v>
      </c>
      <c r="K504" s="58" t="e">
        <f t="shared" si="182"/>
        <v>#N/A</v>
      </c>
      <c r="L504" s="58" t="e">
        <f t="shared" si="183"/>
        <v>#N/A</v>
      </c>
      <c r="M504" s="58" t="e">
        <f t="shared" si="184"/>
        <v>#N/A</v>
      </c>
      <c r="N504" s="56">
        <v>1</v>
      </c>
      <c r="O504" s="58" t="str">
        <f t="shared" si="170"/>
        <v>*</v>
      </c>
      <c r="P504" s="58" t="str">
        <f t="shared" si="171"/>
        <v>---</v>
      </c>
      <c r="Q504" s="56" t="str">
        <f t="shared" si="172"/>
        <v>---</v>
      </c>
      <c r="R504" s="56" t="str">
        <f t="shared" si="173"/>
        <v>---</v>
      </c>
      <c r="S504" s="56" t="str">
        <f t="shared" si="174"/>
        <v>---</v>
      </c>
      <c r="T504" s="56" t="str">
        <f t="shared" si="175"/>
        <v>---</v>
      </c>
      <c r="U504" s="56" t="str">
        <f t="shared" si="176"/>
        <v>---</v>
      </c>
      <c r="V504" s="56" t="str">
        <f t="shared" si="177"/>
        <v>---</v>
      </c>
      <c r="W504" s="56" t="str">
        <f t="shared" si="178"/>
        <v>---</v>
      </c>
      <c r="X504" s="56"/>
      <c r="Y504" s="58" t="e">
        <f t="shared" si="179"/>
        <v>#N/A</v>
      </c>
      <c r="Z504" s="58" t="e">
        <f t="shared" si="180"/>
        <v>#N/A</v>
      </c>
      <c r="AA504" s="59"/>
      <c r="AB504" s="65"/>
    </row>
    <row r="505" spans="2:28" ht="21.75">
      <c r="B505" s="57">
        <v>499</v>
      </c>
      <c r="C505" s="69"/>
      <c r="D505" s="68"/>
      <c r="E505" s="68"/>
      <c r="F505" s="68"/>
      <c r="G505" s="68" t="s">
        <v>1190</v>
      </c>
      <c r="H505" s="56"/>
      <c r="I505" s="56"/>
      <c r="J505" s="58" t="e">
        <f t="shared" si="181"/>
        <v>#N/A</v>
      </c>
      <c r="K505" s="58" t="e">
        <f t="shared" si="182"/>
        <v>#N/A</v>
      </c>
      <c r="L505" s="58" t="e">
        <f t="shared" si="183"/>
        <v>#N/A</v>
      </c>
      <c r="M505" s="58" t="e">
        <f t="shared" si="184"/>
        <v>#N/A</v>
      </c>
      <c r="N505" s="56">
        <v>1</v>
      </c>
      <c r="O505" s="58" t="str">
        <f t="shared" si="170"/>
        <v>*</v>
      </c>
      <c r="P505" s="58" t="str">
        <f t="shared" si="171"/>
        <v>---</v>
      </c>
      <c r="Q505" s="56" t="str">
        <f t="shared" si="172"/>
        <v>---</v>
      </c>
      <c r="R505" s="56" t="str">
        <f t="shared" si="173"/>
        <v>---</v>
      </c>
      <c r="S505" s="56" t="str">
        <f t="shared" si="174"/>
        <v>---</v>
      </c>
      <c r="T505" s="56" t="str">
        <f t="shared" si="175"/>
        <v>---</v>
      </c>
      <c r="U505" s="56" t="str">
        <f t="shared" si="176"/>
        <v>---</v>
      </c>
      <c r="V505" s="56" t="str">
        <f t="shared" si="177"/>
        <v>---</v>
      </c>
      <c r="W505" s="56" t="str">
        <f t="shared" si="178"/>
        <v>---</v>
      </c>
      <c r="X505" s="56"/>
      <c r="Y505" s="58" t="e">
        <f t="shared" si="179"/>
        <v>#N/A</v>
      </c>
      <c r="Z505" s="58" t="e">
        <f t="shared" si="180"/>
        <v>#N/A</v>
      </c>
      <c r="AA505" s="59"/>
      <c r="AB505" s="65"/>
    </row>
    <row r="506" spans="2:28" ht="21.75">
      <c r="B506" s="57">
        <v>500</v>
      </c>
      <c r="C506" s="69"/>
      <c r="D506" s="68"/>
      <c r="E506" s="68"/>
      <c r="F506" s="68"/>
      <c r="G506" s="68" t="s">
        <v>1191</v>
      </c>
      <c r="H506" s="56"/>
      <c r="I506" s="56"/>
      <c r="J506" s="58" t="e">
        <f t="shared" si="181"/>
        <v>#N/A</v>
      </c>
      <c r="K506" s="58" t="e">
        <f t="shared" si="182"/>
        <v>#N/A</v>
      </c>
      <c r="L506" s="58" t="e">
        <f t="shared" si="183"/>
        <v>#N/A</v>
      </c>
      <c r="M506" s="58" t="e">
        <f t="shared" si="184"/>
        <v>#N/A</v>
      </c>
      <c r="N506" s="56">
        <v>1</v>
      </c>
      <c r="O506" s="58" t="str">
        <f t="shared" si="170"/>
        <v>*</v>
      </c>
      <c r="P506" s="58" t="str">
        <f t="shared" si="171"/>
        <v>---</v>
      </c>
      <c r="Q506" s="56" t="str">
        <f t="shared" si="172"/>
        <v>---</v>
      </c>
      <c r="R506" s="56" t="str">
        <f t="shared" si="173"/>
        <v>---</v>
      </c>
      <c r="S506" s="56" t="str">
        <f t="shared" si="174"/>
        <v>---</v>
      </c>
      <c r="T506" s="56" t="str">
        <f t="shared" si="175"/>
        <v>---</v>
      </c>
      <c r="U506" s="56" t="str">
        <f t="shared" si="176"/>
        <v>---</v>
      </c>
      <c r="V506" s="56" t="str">
        <f t="shared" si="177"/>
        <v>---</v>
      </c>
      <c r="W506" s="56" t="str">
        <f t="shared" si="178"/>
        <v>---</v>
      </c>
      <c r="X506" s="56"/>
      <c r="Y506" s="58" t="e">
        <f t="shared" si="179"/>
        <v>#N/A</v>
      </c>
      <c r="Z506" s="58" t="e">
        <f t="shared" si="180"/>
        <v>#N/A</v>
      </c>
      <c r="AA506" s="59"/>
      <c r="AB506" s="65"/>
    </row>
    <row r="507" spans="2:28" ht="21.75">
      <c r="B507" s="57">
        <v>501</v>
      </c>
      <c r="C507" s="69" t="s">
        <v>1192</v>
      </c>
      <c r="D507" s="68" t="s">
        <v>1193</v>
      </c>
      <c r="E507" s="68" t="s">
        <v>1194</v>
      </c>
      <c r="F507" s="68" t="s">
        <v>1195</v>
      </c>
      <c r="G507" s="68" t="s">
        <v>1196</v>
      </c>
      <c r="H507" s="56"/>
      <c r="I507" s="56">
        <v>57</v>
      </c>
      <c r="J507" s="58" t="str">
        <f t="shared" si="181"/>
        <v>ادبیات</v>
      </c>
      <c r="K507" s="58" t="str">
        <f t="shared" si="182"/>
        <v>دیوان شعرا و ادبا</v>
      </c>
      <c r="L507" s="58" t="str">
        <f t="shared" si="183"/>
        <v>سایر</v>
      </c>
      <c r="M507" s="58" t="str">
        <f t="shared" si="184"/>
        <v>---</v>
      </c>
      <c r="N507" s="56">
        <v>1</v>
      </c>
      <c r="O507" s="58" t="str">
        <f t="shared" si="170"/>
        <v>*</v>
      </c>
      <c r="P507" s="58" t="str">
        <f t="shared" si="171"/>
        <v>---</v>
      </c>
      <c r="Q507" s="56" t="str">
        <f t="shared" si="172"/>
        <v>---</v>
      </c>
      <c r="R507" s="56" t="str">
        <f t="shared" si="173"/>
        <v>---</v>
      </c>
      <c r="S507" s="56" t="str">
        <f t="shared" si="174"/>
        <v>---</v>
      </c>
      <c r="T507" s="56" t="str">
        <f t="shared" si="175"/>
        <v>---</v>
      </c>
      <c r="U507" s="56" t="str">
        <f t="shared" si="176"/>
        <v>---</v>
      </c>
      <c r="V507" s="56" t="str">
        <f t="shared" si="177"/>
        <v>---</v>
      </c>
      <c r="W507" s="56" t="str">
        <f t="shared" si="178"/>
        <v>---</v>
      </c>
      <c r="X507" s="56"/>
      <c r="Y507" s="58" t="e">
        <f t="shared" si="179"/>
        <v>#N/A</v>
      </c>
      <c r="Z507" s="58" t="e">
        <f t="shared" si="180"/>
        <v>#N/A</v>
      </c>
      <c r="AA507" s="59"/>
      <c r="AB507" s="65"/>
    </row>
    <row r="508" spans="2:28" ht="21.75">
      <c r="B508" s="57">
        <v>502</v>
      </c>
      <c r="C508" s="69" t="s">
        <v>1197</v>
      </c>
      <c r="D508" s="68" t="s">
        <v>1193</v>
      </c>
      <c r="E508" s="68" t="s">
        <v>1194</v>
      </c>
      <c r="F508" s="68" t="s">
        <v>1195</v>
      </c>
      <c r="G508" s="68" t="s">
        <v>1198</v>
      </c>
      <c r="H508" s="56"/>
      <c r="I508" s="56">
        <v>57</v>
      </c>
      <c r="J508" s="58" t="str">
        <f t="shared" si="181"/>
        <v>ادبیات</v>
      </c>
      <c r="K508" s="58" t="str">
        <f t="shared" si="182"/>
        <v>دیوان شعرا و ادبا</v>
      </c>
      <c r="L508" s="58" t="str">
        <f t="shared" si="183"/>
        <v>سایر</v>
      </c>
      <c r="M508" s="58" t="str">
        <f t="shared" si="184"/>
        <v>---</v>
      </c>
      <c r="N508" s="56">
        <v>1</v>
      </c>
      <c r="O508" s="58" t="str">
        <f t="shared" si="170"/>
        <v>*</v>
      </c>
      <c r="P508" s="58" t="str">
        <f t="shared" si="171"/>
        <v>---</v>
      </c>
      <c r="Q508" s="56" t="str">
        <f t="shared" si="172"/>
        <v>---</v>
      </c>
      <c r="R508" s="56" t="str">
        <f t="shared" si="173"/>
        <v>---</v>
      </c>
      <c r="S508" s="56" t="str">
        <f t="shared" si="174"/>
        <v>---</v>
      </c>
      <c r="T508" s="56" t="str">
        <f t="shared" si="175"/>
        <v>---</v>
      </c>
      <c r="U508" s="56" t="str">
        <f t="shared" si="176"/>
        <v>---</v>
      </c>
      <c r="V508" s="56" t="str">
        <f t="shared" si="177"/>
        <v>---</v>
      </c>
      <c r="W508" s="56" t="str">
        <f t="shared" si="178"/>
        <v>---</v>
      </c>
      <c r="X508" s="56"/>
      <c r="Y508" s="58" t="e">
        <f t="shared" si="179"/>
        <v>#N/A</v>
      </c>
      <c r="Z508" s="58" t="e">
        <f t="shared" si="180"/>
        <v>#N/A</v>
      </c>
      <c r="AA508" s="59"/>
      <c r="AB508" s="65"/>
    </row>
    <row r="509" spans="2:28" ht="21.75">
      <c r="B509" s="57">
        <v>503</v>
      </c>
      <c r="C509" s="69" t="s">
        <v>1199</v>
      </c>
      <c r="D509" s="68" t="s">
        <v>1193</v>
      </c>
      <c r="E509" s="68" t="s">
        <v>1194</v>
      </c>
      <c r="F509" s="68" t="s">
        <v>1195</v>
      </c>
      <c r="G509" s="68" t="s">
        <v>1200</v>
      </c>
      <c r="H509" s="56"/>
      <c r="I509" s="56">
        <v>57</v>
      </c>
      <c r="J509" s="58" t="str">
        <f t="shared" si="181"/>
        <v>ادبیات</v>
      </c>
      <c r="K509" s="58" t="str">
        <f t="shared" si="182"/>
        <v>دیوان شعرا و ادبا</v>
      </c>
      <c r="L509" s="58" t="str">
        <f t="shared" si="183"/>
        <v>سایر</v>
      </c>
      <c r="M509" s="58" t="str">
        <f t="shared" si="184"/>
        <v>---</v>
      </c>
      <c r="N509" s="56">
        <v>1</v>
      </c>
      <c r="O509" s="58" t="str">
        <f t="shared" si="170"/>
        <v>*</v>
      </c>
      <c r="P509" s="58" t="str">
        <f t="shared" si="171"/>
        <v>---</v>
      </c>
      <c r="Q509" s="56" t="str">
        <f t="shared" si="172"/>
        <v>---</v>
      </c>
      <c r="R509" s="56" t="str">
        <f t="shared" si="173"/>
        <v>---</v>
      </c>
      <c r="S509" s="56" t="str">
        <f t="shared" si="174"/>
        <v>---</v>
      </c>
      <c r="T509" s="56" t="str">
        <f t="shared" si="175"/>
        <v>---</v>
      </c>
      <c r="U509" s="56" t="str">
        <f t="shared" si="176"/>
        <v>---</v>
      </c>
      <c r="V509" s="56" t="str">
        <f t="shared" si="177"/>
        <v>---</v>
      </c>
      <c r="W509" s="56" t="str">
        <f t="shared" si="178"/>
        <v>---</v>
      </c>
      <c r="X509" s="56"/>
      <c r="Y509" s="58" t="e">
        <f t="shared" si="179"/>
        <v>#N/A</v>
      </c>
      <c r="Z509" s="58" t="e">
        <f t="shared" si="180"/>
        <v>#N/A</v>
      </c>
      <c r="AA509" s="59"/>
      <c r="AB509" s="65"/>
    </row>
    <row r="510" spans="2:28" ht="21.75">
      <c r="B510" s="57">
        <v>504</v>
      </c>
      <c r="C510" s="69" t="s">
        <v>1201</v>
      </c>
      <c r="D510" s="68" t="s">
        <v>1193</v>
      </c>
      <c r="E510" s="68" t="s">
        <v>1194</v>
      </c>
      <c r="F510" s="68" t="s">
        <v>1195</v>
      </c>
      <c r="G510" s="68" t="s">
        <v>1202</v>
      </c>
      <c r="H510" s="56"/>
      <c r="I510" s="56">
        <v>57</v>
      </c>
      <c r="J510" s="58" t="str">
        <f t="shared" si="181"/>
        <v>ادبیات</v>
      </c>
      <c r="K510" s="58" t="str">
        <f t="shared" si="182"/>
        <v>دیوان شعرا و ادبا</v>
      </c>
      <c r="L510" s="58" t="str">
        <f t="shared" si="183"/>
        <v>سایر</v>
      </c>
      <c r="M510" s="58" t="str">
        <f t="shared" si="184"/>
        <v>---</v>
      </c>
      <c r="N510" s="56">
        <v>1</v>
      </c>
      <c r="O510" s="58" t="str">
        <f t="shared" si="170"/>
        <v>*</v>
      </c>
      <c r="P510" s="58" t="str">
        <f t="shared" si="171"/>
        <v>---</v>
      </c>
      <c r="Q510" s="56" t="str">
        <f t="shared" si="172"/>
        <v>---</v>
      </c>
      <c r="R510" s="56" t="str">
        <f t="shared" si="173"/>
        <v>---</v>
      </c>
      <c r="S510" s="56" t="str">
        <f t="shared" si="174"/>
        <v>---</v>
      </c>
      <c r="T510" s="56" t="str">
        <f t="shared" si="175"/>
        <v>---</v>
      </c>
      <c r="U510" s="56" t="str">
        <f t="shared" si="176"/>
        <v>---</v>
      </c>
      <c r="V510" s="56" t="str">
        <f t="shared" si="177"/>
        <v>---</v>
      </c>
      <c r="W510" s="56" t="str">
        <f t="shared" si="178"/>
        <v>---</v>
      </c>
      <c r="X510" s="56"/>
      <c r="Y510" s="58" t="e">
        <f t="shared" si="179"/>
        <v>#N/A</v>
      </c>
      <c r="Z510" s="58" t="e">
        <f t="shared" si="180"/>
        <v>#N/A</v>
      </c>
      <c r="AA510" s="59"/>
      <c r="AB510" s="65"/>
    </row>
    <row r="511" spans="2:28" ht="21.75">
      <c r="B511" s="57">
        <v>505</v>
      </c>
      <c r="C511" s="69" t="s">
        <v>1203</v>
      </c>
      <c r="D511" s="68" t="s">
        <v>1193</v>
      </c>
      <c r="E511" s="68" t="s">
        <v>1194</v>
      </c>
      <c r="F511" s="68" t="s">
        <v>1195</v>
      </c>
      <c r="G511" s="68" t="s">
        <v>1204</v>
      </c>
      <c r="H511" s="56"/>
      <c r="I511" s="56">
        <v>57</v>
      </c>
      <c r="J511" s="58" t="str">
        <f t="shared" si="181"/>
        <v>ادبیات</v>
      </c>
      <c r="K511" s="58" t="str">
        <f t="shared" si="182"/>
        <v>دیوان شعرا و ادبا</v>
      </c>
      <c r="L511" s="58" t="str">
        <f t="shared" si="183"/>
        <v>سایر</v>
      </c>
      <c r="M511" s="58" t="str">
        <f t="shared" si="184"/>
        <v>---</v>
      </c>
      <c r="N511" s="56">
        <v>1</v>
      </c>
      <c r="O511" s="58" t="str">
        <f t="shared" si="170"/>
        <v>*</v>
      </c>
      <c r="P511" s="58" t="str">
        <f t="shared" si="171"/>
        <v>---</v>
      </c>
      <c r="Q511" s="56" t="str">
        <f t="shared" si="172"/>
        <v>---</v>
      </c>
      <c r="R511" s="56" t="str">
        <f t="shared" si="173"/>
        <v>---</v>
      </c>
      <c r="S511" s="56" t="str">
        <f t="shared" si="174"/>
        <v>---</v>
      </c>
      <c r="T511" s="56" t="str">
        <f t="shared" si="175"/>
        <v>---</v>
      </c>
      <c r="U511" s="56" t="str">
        <f t="shared" si="176"/>
        <v>---</v>
      </c>
      <c r="V511" s="56" t="str">
        <f t="shared" si="177"/>
        <v>---</v>
      </c>
      <c r="W511" s="56" t="str">
        <f t="shared" si="178"/>
        <v>---</v>
      </c>
      <c r="X511" s="56"/>
      <c r="Y511" s="58" t="e">
        <f t="shared" si="179"/>
        <v>#N/A</v>
      </c>
      <c r="Z511" s="58" t="e">
        <f t="shared" si="180"/>
        <v>#N/A</v>
      </c>
      <c r="AA511" s="59"/>
      <c r="AB511" s="65"/>
    </row>
    <row r="512" spans="2:28" ht="21.75">
      <c r="B512" s="57">
        <v>506</v>
      </c>
      <c r="C512" s="69" t="s">
        <v>1205</v>
      </c>
      <c r="D512" s="68" t="s">
        <v>1193</v>
      </c>
      <c r="E512" s="68" t="s">
        <v>1194</v>
      </c>
      <c r="F512" s="68" t="s">
        <v>1195</v>
      </c>
      <c r="G512" s="68" t="s">
        <v>1206</v>
      </c>
      <c r="H512" s="56"/>
      <c r="I512" s="56">
        <v>57</v>
      </c>
      <c r="J512" s="58" t="str">
        <f t="shared" si="181"/>
        <v>ادبیات</v>
      </c>
      <c r="K512" s="58" t="str">
        <f t="shared" si="182"/>
        <v>دیوان شعرا و ادبا</v>
      </c>
      <c r="L512" s="58" t="str">
        <f t="shared" si="183"/>
        <v>سایر</v>
      </c>
      <c r="M512" s="58" t="str">
        <f t="shared" si="184"/>
        <v>---</v>
      </c>
      <c r="N512" s="56">
        <v>1</v>
      </c>
      <c r="O512" s="58" t="str">
        <f t="shared" si="170"/>
        <v>*</v>
      </c>
      <c r="P512" s="58" t="str">
        <f t="shared" si="171"/>
        <v>---</v>
      </c>
      <c r="Q512" s="56" t="str">
        <f t="shared" si="172"/>
        <v>---</v>
      </c>
      <c r="R512" s="56" t="str">
        <f t="shared" si="173"/>
        <v>---</v>
      </c>
      <c r="S512" s="56" t="str">
        <f t="shared" si="174"/>
        <v>---</v>
      </c>
      <c r="T512" s="56" t="str">
        <f t="shared" si="175"/>
        <v>---</v>
      </c>
      <c r="U512" s="56" t="str">
        <f t="shared" si="176"/>
        <v>---</v>
      </c>
      <c r="V512" s="56" t="str">
        <f t="shared" si="177"/>
        <v>---</v>
      </c>
      <c r="W512" s="56" t="str">
        <f t="shared" si="178"/>
        <v>---</v>
      </c>
      <c r="X512" s="56"/>
      <c r="Y512" s="58" t="e">
        <f t="shared" si="179"/>
        <v>#N/A</v>
      </c>
      <c r="Z512" s="58" t="e">
        <f t="shared" si="180"/>
        <v>#N/A</v>
      </c>
      <c r="AA512" s="59"/>
      <c r="AB512" s="65"/>
    </row>
    <row r="513" spans="2:28" ht="21.75">
      <c r="B513" s="57">
        <v>507</v>
      </c>
      <c r="C513" s="69" t="s">
        <v>1207</v>
      </c>
      <c r="D513" s="68" t="s">
        <v>1193</v>
      </c>
      <c r="E513" s="68" t="s">
        <v>1194</v>
      </c>
      <c r="F513" s="68" t="s">
        <v>1195</v>
      </c>
      <c r="G513" s="68" t="s">
        <v>1208</v>
      </c>
      <c r="H513" s="56"/>
      <c r="I513" s="56">
        <v>57</v>
      </c>
      <c r="J513" s="58" t="str">
        <f t="shared" si="181"/>
        <v>ادبیات</v>
      </c>
      <c r="K513" s="58" t="str">
        <f t="shared" si="182"/>
        <v>دیوان شعرا و ادبا</v>
      </c>
      <c r="L513" s="58" t="str">
        <f t="shared" si="183"/>
        <v>سایر</v>
      </c>
      <c r="M513" s="58" t="str">
        <f t="shared" si="184"/>
        <v>---</v>
      </c>
      <c r="N513" s="56">
        <v>1</v>
      </c>
      <c r="O513" s="58" t="str">
        <f t="shared" si="170"/>
        <v>*</v>
      </c>
      <c r="P513" s="58" t="str">
        <f t="shared" si="171"/>
        <v>---</v>
      </c>
      <c r="Q513" s="56" t="str">
        <f t="shared" si="172"/>
        <v>---</v>
      </c>
      <c r="R513" s="56" t="str">
        <f t="shared" si="173"/>
        <v>---</v>
      </c>
      <c r="S513" s="56" t="str">
        <f t="shared" si="174"/>
        <v>---</v>
      </c>
      <c r="T513" s="56" t="str">
        <f t="shared" si="175"/>
        <v>---</v>
      </c>
      <c r="U513" s="56" t="str">
        <f t="shared" si="176"/>
        <v>---</v>
      </c>
      <c r="V513" s="56" t="str">
        <f t="shared" si="177"/>
        <v>---</v>
      </c>
      <c r="W513" s="56" t="str">
        <f t="shared" si="178"/>
        <v>---</v>
      </c>
      <c r="X513" s="56"/>
      <c r="Y513" s="58" t="e">
        <f t="shared" si="179"/>
        <v>#N/A</v>
      </c>
      <c r="Z513" s="58" t="e">
        <f t="shared" si="180"/>
        <v>#N/A</v>
      </c>
      <c r="AA513" s="59"/>
      <c r="AB513" s="65"/>
    </row>
    <row r="514" spans="2:28" ht="21.75">
      <c r="B514" s="57">
        <v>508</v>
      </c>
      <c r="C514" s="69" t="s">
        <v>1209</v>
      </c>
      <c r="D514" s="68" t="s">
        <v>1193</v>
      </c>
      <c r="E514" s="68" t="s">
        <v>1194</v>
      </c>
      <c r="F514" s="68" t="s">
        <v>1195</v>
      </c>
      <c r="G514" s="68" t="s">
        <v>1210</v>
      </c>
      <c r="H514" s="56"/>
      <c r="I514" s="56">
        <v>57</v>
      </c>
      <c r="J514" s="58" t="str">
        <f t="shared" si="181"/>
        <v>ادبیات</v>
      </c>
      <c r="K514" s="58" t="str">
        <f t="shared" si="182"/>
        <v>دیوان شعرا و ادبا</v>
      </c>
      <c r="L514" s="58" t="str">
        <f t="shared" si="183"/>
        <v>سایر</v>
      </c>
      <c r="M514" s="58" t="str">
        <f t="shared" si="184"/>
        <v>---</v>
      </c>
      <c r="N514" s="56">
        <v>1</v>
      </c>
      <c r="O514" s="58" t="str">
        <f t="shared" si="170"/>
        <v>*</v>
      </c>
      <c r="P514" s="58" t="str">
        <f t="shared" si="171"/>
        <v>---</v>
      </c>
      <c r="Q514" s="56" t="str">
        <f t="shared" si="172"/>
        <v>---</v>
      </c>
      <c r="R514" s="56" t="str">
        <f t="shared" si="173"/>
        <v>---</v>
      </c>
      <c r="S514" s="56" t="str">
        <f t="shared" si="174"/>
        <v>---</v>
      </c>
      <c r="T514" s="56" t="str">
        <f t="shared" si="175"/>
        <v>---</v>
      </c>
      <c r="U514" s="56" t="str">
        <f t="shared" si="176"/>
        <v>---</v>
      </c>
      <c r="V514" s="56" t="str">
        <f t="shared" si="177"/>
        <v>---</v>
      </c>
      <c r="W514" s="56" t="str">
        <f t="shared" si="178"/>
        <v>---</v>
      </c>
      <c r="X514" s="56"/>
      <c r="Y514" s="58" t="e">
        <f t="shared" si="179"/>
        <v>#N/A</v>
      </c>
      <c r="Z514" s="58" t="e">
        <f t="shared" si="180"/>
        <v>#N/A</v>
      </c>
      <c r="AA514" s="59"/>
      <c r="AB514" s="65"/>
    </row>
    <row r="515" spans="2:28" ht="21.75">
      <c r="B515" s="57">
        <v>509</v>
      </c>
      <c r="C515" s="69" t="s">
        <v>1211</v>
      </c>
      <c r="D515" s="68" t="s">
        <v>1193</v>
      </c>
      <c r="E515" s="68" t="s">
        <v>1194</v>
      </c>
      <c r="F515" s="68" t="s">
        <v>1195</v>
      </c>
      <c r="G515" s="68" t="s">
        <v>1212</v>
      </c>
      <c r="H515" s="56"/>
      <c r="I515" s="56">
        <v>57</v>
      </c>
      <c r="J515" s="58" t="str">
        <f t="shared" si="181"/>
        <v>ادبیات</v>
      </c>
      <c r="K515" s="58" t="str">
        <f t="shared" si="182"/>
        <v>دیوان شعرا و ادبا</v>
      </c>
      <c r="L515" s="58" t="str">
        <f t="shared" si="183"/>
        <v>سایر</v>
      </c>
      <c r="M515" s="58" t="str">
        <f t="shared" si="184"/>
        <v>---</v>
      </c>
      <c r="N515" s="56">
        <v>1</v>
      </c>
      <c r="O515" s="58" t="str">
        <f t="shared" si="170"/>
        <v>*</v>
      </c>
      <c r="P515" s="58" t="str">
        <f t="shared" si="171"/>
        <v>---</v>
      </c>
      <c r="Q515" s="56" t="str">
        <f t="shared" si="172"/>
        <v>---</v>
      </c>
      <c r="R515" s="56" t="str">
        <f t="shared" si="173"/>
        <v>---</v>
      </c>
      <c r="S515" s="56" t="str">
        <f t="shared" si="174"/>
        <v>---</v>
      </c>
      <c r="T515" s="56" t="str">
        <f t="shared" si="175"/>
        <v>---</v>
      </c>
      <c r="U515" s="56" t="str">
        <f t="shared" si="176"/>
        <v>---</v>
      </c>
      <c r="V515" s="56" t="str">
        <f t="shared" si="177"/>
        <v>---</v>
      </c>
      <c r="W515" s="56" t="str">
        <f t="shared" si="178"/>
        <v>---</v>
      </c>
      <c r="X515" s="56"/>
      <c r="Y515" s="58" t="e">
        <f t="shared" si="179"/>
        <v>#N/A</v>
      </c>
      <c r="Z515" s="58" t="e">
        <f t="shared" si="180"/>
        <v>#N/A</v>
      </c>
      <c r="AA515" s="59"/>
      <c r="AB515" s="65"/>
    </row>
    <row r="516" spans="2:28" ht="21.75">
      <c r="B516" s="57">
        <v>510</v>
      </c>
      <c r="C516" s="69" t="s">
        <v>1213</v>
      </c>
      <c r="D516" s="68" t="s">
        <v>1193</v>
      </c>
      <c r="E516" s="68" t="s">
        <v>1194</v>
      </c>
      <c r="F516" s="68" t="s">
        <v>1195</v>
      </c>
      <c r="G516" s="68" t="s">
        <v>1214</v>
      </c>
      <c r="H516" s="56"/>
      <c r="I516" s="56">
        <v>57</v>
      </c>
      <c r="J516" s="58" t="str">
        <f t="shared" si="181"/>
        <v>ادبیات</v>
      </c>
      <c r="K516" s="58" t="str">
        <f t="shared" si="182"/>
        <v>دیوان شعرا و ادبا</v>
      </c>
      <c r="L516" s="58" t="str">
        <f t="shared" si="183"/>
        <v>سایر</v>
      </c>
      <c r="M516" s="58" t="str">
        <f t="shared" si="184"/>
        <v>---</v>
      </c>
      <c r="N516" s="56">
        <v>1</v>
      </c>
      <c r="O516" s="58" t="str">
        <f t="shared" si="170"/>
        <v>*</v>
      </c>
      <c r="P516" s="58" t="str">
        <f t="shared" si="171"/>
        <v>---</v>
      </c>
      <c r="Q516" s="56" t="str">
        <f t="shared" si="172"/>
        <v>---</v>
      </c>
      <c r="R516" s="56" t="str">
        <f t="shared" si="173"/>
        <v>---</v>
      </c>
      <c r="S516" s="56" t="str">
        <f t="shared" si="174"/>
        <v>---</v>
      </c>
      <c r="T516" s="56" t="str">
        <f t="shared" si="175"/>
        <v>---</v>
      </c>
      <c r="U516" s="56" t="str">
        <f t="shared" si="176"/>
        <v>---</v>
      </c>
      <c r="V516" s="56" t="str">
        <f t="shared" si="177"/>
        <v>---</v>
      </c>
      <c r="W516" s="56" t="str">
        <f t="shared" si="178"/>
        <v>---</v>
      </c>
      <c r="X516" s="56"/>
      <c r="Y516" s="58" t="e">
        <f t="shared" si="179"/>
        <v>#N/A</v>
      </c>
      <c r="Z516" s="58" t="e">
        <f t="shared" si="180"/>
        <v>#N/A</v>
      </c>
      <c r="AA516" s="59"/>
      <c r="AB516" s="65"/>
    </row>
    <row r="517" spans="2:28" ht="21.75">
      <c r="B517" s="57">
        <v>511</v>
      </c>
      <c r="C517" s="69" t="s">
        <v>1215</v>
      </c>
      <c r="D517" s="68" t="s">
        <v>1193</v>
      </c>
      <c r="E517" s="68" t="s">
        <v>1194</v>
      </c>
      <c r="F517" s="68" t="s">
        <v>1195</v>
      </c>
      <c r="G517" s="68" t="s">
        <v>1216</v>
      </c>
      <c r="H517" s="56"/>
      <c r="I517" s="56">
        <v>57</v>
      </c>
      <c r="J517" s="58" t="str">
        <f t="shared" si="181"/>
        <v>ادبیات</v>
      </c>
      <c r="K517" s="58" t="str">
        <f t="shared" si="182"/>
        <v>دیوان شعرا و ادبا</v>
      </c>
      <c r="L517" s="58" t="str">
        <f t="shared" si="183"/>
        <v>سایر</v>
      </c>
      <c r="M517" s="58" t="str">
        <f t="shared" si="184"/>
        <v>---</v>
      </c>
      <c r="N517" s="56">
        <v>1</v>
      </c>
      <c r="O517" s="58" t="str">
        <f t="shared" si="170"/>
        <v>*</v>
      </c>
      <c r="P517" s="58" t="str">
        <f t="shared" si="171"/>
        <v>---</v>
      </c>
      <c r="Q517" s="56" t="str">
        <f t="shared" si="172"/>
        <v>---</v>
      </c>
      <c r="R517" s="56" t="str">
        <f t="shared" si="173"/>
        <v>---</v>
      </c>
      <c r="S517" s="56" t="str">
        <f t="shared" si="174"/>
        <v>---</v>
      </c>
      <c r="T517" s="56" t="str">
        <f t="shared" si="175"/>
        <v>---</v>
      </c>
      <c r="U517" s="56" t="str">
        <f t="shared" si="176"/>
        <v>---</v>
      </c>
      <c r="V517" s="56" t="str">
        <f t="shared" si="177"/>
        <v>---</v>
      </c>
      <c r="W517" s="56" t="str">
        <f t="shared" si="178"/>
        <v>---</v>
      </c>
      <c r="X517" s="56"/>
      <c r="Y517" s="58" t="e">
        <f t="shared" si="179"/>
        <v>#N/A</v>
      </c>
      <c r="Z517" s="58" t="e">
        <f t="shared" si="180"/>
        <v>#N/A</v>
      </c>
      <c r="AA517" s="59"/>
      <c r="AB517" s="65"/>
    </row>
    <row r="518" spans="2:28" ht="21.75">
      <c r="B518" s="57">
        <v>512</v>
      </c>
      <c r="C518" s="69" t="s">
        <v>1217</v>
      </c>
      <c r="D518" s="68" t="s">
        <v>1193</v>
      </c>
      <c r="E518" s="68" t="s">
        <v>1194</v>
      </c>
      <c r="F518" s="68" t="s">
        <v>1195</v>
      </c>
      <c r="G518" s="68" t="s">
        <v>1218</v>
      </c>
      <c r="H518" s="56"/>
      <c r="I518" s="56">
        <v>57</v>
      </c>
      <c r="J518" s="58" t="str">
        <f t="shared" si="181"/>
        <v>ادبیات</v>
      </c>
      <c r="K518" s="58" t="str">
        <f t="shared" si="182"/>
        <v>دیوان شعرا و ادبا</v>
      </c>
      <c r="L518" s="58" t="str">
        <f t="shared" si="183"/>
        <v>سایر</v>
      </c>
      <c r="M518" s="58" t="str">
        <f t="shared" si="184"/>
        <v>---</v>
      </c>
      <c r="N518" s="56">
        <v>1</v>
      </c>
      <c r="O518" s="58" t="str">
        <f t="shared" si="170"/>
        <v>*</v>
      </c>
      <c r="P518" s="58" t="str">
        <f t="shared" si="171"/>
        <v>---</v>
      </c>
      <c r="Q518" s="56" t="str">
        <f t="shared" si="172"/>
        <v>---</v>
      </c>
      <c r="R518" s="56" t="str">
        <f t="shared" si="173"/>
        <v>---</v>
      </c>
      <c r="S518" s="56" t="str">
        <f t="shared" si="174"/>
        <v>---</v>
      </c>
      <c r="T518" s="56" t="str">
        <f t="shared" si="175"/>
        <v>---</v>
      </c>
      <c r="U518" s="56" t="str">
        <f t="shared" si="176"/>
        <v>---</v>
      </c>
      <c r="V518" s="56" t="str">
        <f t="shared" si="177"/>
        <v>---</v>
      </c>
      <c r="W518" s="56" t="str">
        <f t="shared" si="178"/>
        <v>---</v>
      </c>
      <c r="X518" s="56"/>
      <c r="Y518" s="58" t="e">
        <f t="shared" si="179"/>
        <v>#N/A</v>
      </c>
      <c r="Z518" s="58" t="e">
        <f t="shared" si="180"/>
        <v>#N/A</v>
      </c>
      <c r="AA518" s="59"/>
      <c r="AB518" s="65"/>
    </row>
    <row r="519" spans="2:28" ht="21.75">
      <c r="B519" s="57">
        <v>513</v>
      </c>
      <c r="C519" s="69" t="s">
        <v>1219</v>
      </c>
      <c r="D519" s="68" t="s">
        <v>1193</v>
      </c>
      <c r="E519" s="68" t="s">
        <v>1194</v>
      </c>
      <c r="F519" s="68" t="s">
        <v>1195</v>
      </c>
      <c r="G519" s="68" t="s">
        <v>1220</v>
      </c>
      <c r="H519" s="56"/>
      <c r="I519" s="56">
        <v>57</v>
      </c>
      <c r="J519" s="58" t="str">
        <f t="shared" si="181"/>
        <v>ادبیات</v>
      </c>
      <c r="K519" s="58" t="str">
        <f t="shared" si="182"/>
        <v>دیوان شعرا و ادبا</v>
      </c>
      <c r="L519" s="58" t="str">
        <f t="shared" si="183"/>
        <v>سایر</v>
      </c>
      <c r="M519" s="58" t="str">
        <f t="shared" si="184"/>
        <v>---</v>
      </c>
      <c r="N519" s="56">
        <v>1</v>
      </c>
      <c r="O519" s="58" t="str">
        <f t="shared" si="170"/>
        <v>*</v>
      </c>
      <c r="P519" s="58" t="str">
        <f t="shared" si="171"/>
        <v>---</v>
      </c>
      <c r="Q519" s="56" t="str">
        <f t="shared" si="172"/>
        <v>---</v>
      </c>
      <c r="R519" s="56" t="str">
        <f t="shared" si="173"/>
        <v>---</v>
      </c>
      <c r="S519" s="56" t="str">
        <f t="shared" si="174"/>
        <v>---</v>
      </c>
      <c r="T519" s="56" t="str">
        <f t="shared" si="175"/>
        <v>---</v>
      </c>
      <c r="U519" s="56" t="str">
        <f t="shared" si="176"/>
        <v>---</v>
      </c>
      <c r="V519" s="56" t="str">
        <f t="shared" si="177"/>
        <v>---</v>
      </c>
      <c r="W519" s="56" t="str">
        <f t="shared" si="178"/>
        <v>---</v>
      </c>
      <c r="X519" s="56"/>
      <c r="Y519" s="58" t="e">
        <f t="shared" si="179"/>
        <v>#N/A</v>
      </c>
      <c r="Z519" s="58" t="e">
        <f t="shared" si="180"/>
        <v>#N/A</v>
      </c>
      <c r="AA519" s="59"/>
      <c r="AB519" s="65"/>
    </row>
    <row r="520" spans="2:28" ht="21.75">
      <c r="B520" s="57">
        <v>514</v>
      </c>
      <c r="C520" s="69" t="s">
        <v>1221</v>
      </c>
      <c r="D520" s="68" t="s">
        <v>1193</v>
      </c>
      <c r="E520" s="68" t="s">
        <v>1194</v>
      </c>
      <c r="F520" s="68" t="s">
        <v>1195</v>
      </c>
      <c r="G520" s="68" t="s">
        <v>1222</v>
      </c>
      <c r="H520" s="56"/>
      <c r="I520" s="56">
        <v>57</v>
      </c>
      <c r="J520" s="58" t="str">
        <f t="shared" si="181"/>
        <v>ادبیات</v>
      </c>
      <c r="K520" s="58" t="str">
        <f t="shared" si="182"/>
        <v>دیوان شعرا و ادبا</v>
      </c>
      <c r="L520" s="58" t="str">
        <f t="shared" si="183"/>
        <v>سایر</v>
      </c>
      <c r="M520" s="58" t="str">
        <f t="shared" si="184"/>
        <v>---</v>
      </c>
      <c r="N520" s="56">
        <v>1</v>
      </c>
      <c r="O520" s="58" t="str">
        <f t="shared" si="170"/>
        <v>*</v>
      </c>
      <c r="P520" s="58" t="str">
        <f t="shared" si="171"/>
        <v>---</v>
      </c>
      <c r="Q520" s="56" t="str">
        <f t="shared" si="172"/>
        <v>---</v>
      </c>
      <c r="R520" s="56" t="str">
        <f t="shared" si="173"/>
        <v>---</v>
      </c>
      <c r="S520" s="56" t="str">
        <f t="shared" si="174"/>
        <v>---</v>
      </c>
      <c r="T520" s="56" t="str">
        <f t="shared" si="175"/>
        <v>---</v>
      </c>
      <c r="U520" s="56" t="str">
        <f t="shared" si="176"/>
        <v>---</v>
      </c>
      <c r="V520" s="56" t="str">
        <f t="shared" si="177"/>
        <v>---</v>
      </c>
      <c r="W520" s="56" t="str">
        <f t="shared" si="178"/>
        <v>---</v>
      </c>
      <c r="X520" s="56"/>
      <c r="Y520" s="58" t="e">
        <f t="shared" si="179"/>
        <v>#N/A</v>
      </c>
      <c r="Z520" s="58" t="e">
        <f t="shared" si="180"/>
        <v>#N/A</v>
      </c>
      <c r="AA520" s="59"/>
      <c r="AB520" s="65"/>
    </row>
    <row r="521" spans="2:28" ht="21.75">
      <c r="B521" s="57">
        <v>515</v>
      </c>
      <c r="C521" s="69" t="s">
        <v>1223</v>
      </c>
      <c r="D521" s="68" t="s">
        <v>1049</v>
      </c>
      <c r="E521" s="68" t="s">
        <v>531</v>
      </c>
      <c r="F521" s="68" t="s">
        <v>974</v>
      </c>
      <c r="G521" s="68" t="s">
        <v>1224</v>
      </c>
      <c r="H521" s="56"/>
      <c r="I521" s="56">
        <v>57</v>
      </c>
      <c r="J521" s="58" t="str">
        <f t="shared" si="181"/>
        <v>ادبیات</v>
      </c>
      <c r="K521" s="58" t="str">
        <f t="shared" si="182"/>
        <v>دیوان شعرا و ادبا</v>
      </c>
      <c r="L521" s="58" t="str">
        <f t="shared" si="183"/>
        <v>سایر</v>
      </c>
      <c r="M521" s="58" t="str">
        <f t="shared" si="184"/>
        <v>---</v>
      </c>
      <c r="N521" s="56">
        <v>1</v>
      </c>
      <c r="O521" s="58" t="str">
        <f t="shared" si="170"/>
        <v>*</v>
      </c>
      <c r="P521" s="58" t="str">
        <f t="shared" si="171"/>
        <v>---</v>
      </c>
      <c r="Q521" s="56" t="str">
        <f t="shared" si="172"/>
        <v>---</v>
      </c>
      <c r="R521" s="56" t="str">
        <f t="shared" si="173"/>
        <v>---</v>
      </c>
      <c r="S521" s="56" t="str">
        <f t="shared" si="174"/>
        <v>---</v>
      </c>
      <c r="T521" s="56" t="str">
        <f t="shared" si="175"/>
        <v>---</v>
      </c>
      <c r="U521" s="56" t="str">
        <f t="shared" si="176"/>
        <v>---</v>
      </c>
      <c r="V521" s="56" t="str">
        <f t="shared" si="177"/>
        <v>---</v>
      </c>
      <c r="W521" s="56" t="str">
        <f t="shared" si="178"/>
        <v>---</v>
      </c>
      <c r="X521" s="56"/>
      <c r="Y521" s="58" t="e">
        <f t="shared" si="179"/>
        <v>#N/A</v>
      </c>
      <c r="Z521" s="58" t="e">
        <f t="shared" si="180"/>
        <v>#N/A</v>
      </c>
      <c r="AA521" s="59"/>
      <c r="AB521" s="65"/>
    </row>
    <row r="522" spans="2:28" ht="21.75">
      <c r="B522" s="57">
        <v>516</v>
      </c>
      <c r="C522" s="69" t="s">
        <v>1225</v>
      </c>
      <c r="D522" s="68" t="s">
        <v>1049</v>
      </c>
      <c r="E522" s="68" t="s">
        <v>531</v>
      </c>
      <c r="F522" s="68" t="s">
        <v>974</v>
      </c>
      <c r="G522" s="68" t="s">
        <v>1226</v>
      </c>
      <c r="H522" s="56"/>
      <c r="I522" s="56">
        <v>57</v>
      </c>
      <c r="J522" s="58" t="str">
        <f t="shared" si="181"/>
        <v>ادبیات</v>
      </c>
      <c r="K522" s="58" t="str">
        <f t="shared" si="182"/>
        <v>دیوان شعرا و ادبا</v>
      </c>
      <c r="L522" s="58" t="str">
        <f t="shared" si="183"/>
        <v>سایر</v>
      </c>
      <c r="M522" s="58" t="str">
        <f t="shared" si="184"/>
        <v>---</v>
      </c>
      <c r="N522" s="56">
        <v>1</v>
      </c>
      <c r="O522" s="58" t="str">
        <f t="shared" si="170"/>
        <v>*</v>
      </c>
      <c r="P522" s="58" t="str">
        <f t="shared" si="171"/>
        <v>---</v>
      </c>
      <c r="Q522" s="56" t="str">
        <f t="shared" si="172"/>
        <v>---</v>
      </c>
      <c r="R522" s="56" t="str">
        <f t="shared" si="173"/>
        <v>---</v>
      </c>
      <c r="S522" s="56" t="str">
        <f t="shared" si="174"/>
        <v>---</v>
      </c>
      <c r="T522" s="56" t="str">
        <f t="shared" si="175"/>
        <v>---</v>
      </c>
      <c r="U522" s="56" t="str">
        <f t="shared" si="176"/>
        <v>---</v>
      </c>
      <c r="V522" s="56" t="str">
        <f t="shared" si="177"/>
        <v>---</v>
      </c>
      <c r="W522" s="56" t="str">
        <f t="shared" si="178"/>
        <v>---</v>
      </c>
      <c r="X522" s="56"/>
      <c r="Y522" s="58" t="e">
        <f t="shared" si="179"/>
        <v>#N/A</v>
      </c>
      <c r="Z522" s="58" t="e">
        <f t="shared" si="180"/>
        <v>#N/A</v>
      </c>
      <c r="AA522" s="59"/>
      <c r="AB522" s="65"/>
    </row>
    <row r="523" spans="2:28" ht="21.75">
      <c r="B523" s="57">
        <v>517</v>
      </c>
      <c r="C523" s="69" t="s">
        <v>1227</v>
      </c>
      <c r="D523" s="68" t="s">
        <v>1228</v>
      </c>
      <c r="E523" s="68" t="s">
        <v>531</v>
      </c>
      <c r="F523" s="68" t="s">
        <v>1180</v>
      </c>
      <c r="G523" s="68" t="s">
        <v>1229</v>
      </c>
      <c r="H523" s="56"/>
      <c r="I523" s="56">
        <v>57</v>
      </c>
      <c r="J523" s="58" t="str">
        <f t="shared" si="181"/>
        <v>ادبیات</v>
      </c>
      <c r="K523" s="58" t="str">
        <f t="shared" si="182"/>
        <v>دیوان شعرا و ادبا</v>
      </c>
      <c r="L523" s="58" t="str">
        <f t="shared" si="183"/>
        <v>سایر</v>
      </c>
      <c r="M523" s="58" t="str">
        <f t="shared" si="184"/>
        <v>---</v>
      </c>
      <c r="N523" s="56">
        <v>1</v>
      </c>
      <c r="O523" s="58" t="str">
        <f t="shared" si="170"/>
        <v>*</v>
      </c>
      <c r="P523" s="58" t="str">
        <f t="shared" si="171"/>
        <v>---</v>
      </c>
      <c r="Q523" s="56" t="str">
        <f t="shared" si="172"/>
        <v>---</v>
      </c>
      <c r="R523" s="56" t="str">
        <f t="shared" si="173"/>
        <v>---</v>
      </c>
      <c r="S523" s="56" t="str">
        <f t="shared" si="174"/>
        <v>---</v>
      </c>
      <c r="T523" s="56" t="str">
        <f t="shared" si="175"/>
        <v>---</v>
      </c>
      <c r="U523" s="56" t="str">
        <f t="shared" si="176"/>
        <v>---</v>
      </c>
      <c r="V523" s="56" t="str">
        <f t="shared" si="177"/>
        <v>---</v>
      </c>
      <c r="W523" s="56" t="str">
        <f t="shared" si="178"/>
        <v>---</v>
      </c>
      <c r="X523" s="56"/>
      <c r="Y523" s="58" t="e">
        <f t="shared" si="179"/>
        <v>#N/A</v>
      </c>
      <c r="Z523" s="58" t="e">
        <f t="shared" si="180"/>
        <v>#N/A</v>
      </c>
      <c r="AA523" s="59"/>
      <c r="AB523" s="65"/>
    </row>
    <row r="524" spans="2:28" ht="21.75">
      <c r="B524" s="57">
        <v>518</v>
      </c>
      <c r="C524" s="69" t="s">
        <v>1230</v>
      </c>
      <c r="D524" s="68" t="s">
        <v>1228</v>
      </c>
      <c r="E524" s="68" t="s">
        <v>531</v>
      </c>
      <c r="F524" s="68" t="s">
        <v>1180</v>
      </c>
      <c r="G524" s="68" t="s">
        <v>1231</v>
      </c>
      <c r="H524" s="56"/>
      <c r="I524" s="56">
        <v>57</v>
      </c>
      <c r="J524" s="58" t="str">
        <f t="shared" si="181"/>
        <v>ادبیات</v>
      </c>
      <c r="K524" s="58" t="str">
        <f t="shared" si="182"/>
        <v>دیوان شعرا و ادبا</v>
      </c>
      <c r="L524" s="58" t="str">
        <f t="shared" si="183"/>
        <v>سایر</v>
      </c>
      <c r="M524" s="58" t="str">
        <f t="shared" si="184"/>
        <v>---</v>
      </c>
      <c r="N524" s="56">
        <v>1</v>
      </c>
      <c r="O524" s="58" t="str">
        <f t="shared" si="170"/>
        <v>*</v>
      </c>
      <c r="P524" s="58" t="str">
        <f t="shared" si="171"/>
        <v>---</v>
      </c>
      <c r="Q524" s="56" t="str">
        <f t="shared" si="172"/>
        <v>---</v>
      </c>
      <c r="R524" s="56" t="str">
        <f t="shared" si="173"/>
        <v>---</v>
      </c>
      <c r="S524" s="56" t="str">
        <f t="shared" si="174"/>
        <v>---</v>
      </c>
      <c r="T524" s="56" t="str">
        <f t="shared" si="175"/>
        <v>---</v>
      </c>
      <c r="U524" s="56" t="str">
        <f t="shared" si="176"/>
        <v>---</v>
      </c>
      <c r="V524" s="56" t="str">
        <f t="shared" si="177"/>
        <v>---</v>
      </c>
      <c r="W524" s="56" t="str">
        <f t="shared" si="178"/>
        <v>---</v>
      </c>
      <c r="X524" s="56"/>
      <c r="Y524" s="58" t="e">
        <f t="shared" si="179"/>
        <v>#N/A</v>
      </c>
      <c r="Z524" s="58" t="e">
        <f t="shared" si="180"/>
        <v>#N/A</v>
      </c>
      <c r="AA524" s="59"/>
      <c r="AB524" s="65"/>
    </row>
    <row r="525" spans="2:28" ht="21.75">
      <c r="B525" s="57">
        <v>519</v>
      </c>
      <c r="C525" s="69" t="s">
        <v>1232</v>
      </c>
      <c r="D525" s="68" t="s">
        <v>1228</v>
      </c>
      <c r="E525" s="68" t="s">
        <v>531</v>
      </c>
      <c r="F525" s="68" t="s">
        <v>1180</v>
      </c>
      <c r="G525" s="68" t="s">
        <v>1233</v>
      </c>
      <c r="H525" s="56"/>
      <c r="I525" s="56">
        <v>57</v>
      </c>
      <c r="J525" s="58" t="str">
        <f t="shared" si="181"/>
        <v>ادبیات</v>
      </c>
      <c r="K525" s="58" t="str">
        <f t="shared" si="182"/>
        <v>دیوان شعرا و ادبا</v>
      </c>
      <c r="L525" s="58" t="str">
        <f t="shared" si="183"/>
        <v>سایر</v>
      </c>
      <c r="M525" s="58" t="str">
        <f t="shared" si="184"/>
        <v>---</v>
      </c>
      <c r="N525" s="56">
        <v>1</v>
      </c>
      <c r="O525" s="58" t="str">
        <f t="shared" si="170"/>
        <v>*</v>
      </c>
      <c r="P525" s="58" t="str">
        <f t="shared" si="171"/>
        <v>---</v>
      </c>
      <c r="Q525" s="56" t="str">
        <f t="shared" si="172"/>
        <v>---</v>
      </c>
      <c r="R525" s="56" t="str">
        <f t="shared" si="173"/>
        <v>---</v>
      </c>
      <c r="S525" s="56" t="str">
        <f t="shared" si="174"/>
        <v>---</v>
      </c>
      <c r="T525" s="56" t="str">
        <f t="shared" si="175"/>
        <v>---</v>
      </c>
      <c r="U525" s="56" t="str">
        <f t="shared" si="176"/>
        <v>---</v>
      </c>
      <c r="V525" s="56" t="str">
        <f t="shared" si="177"/>
        <v>---</v>
      </c>
      <c r="W525" s="56" t="str">
        <f t="shared" si="178"/>
        <v>---</v>
      </c>
      <c r="X525" s="56"/>
      <c r="Y525" s="58" t="e">
        <f t="shared" si="179"/>
        <v>#N/A</v>
      </c>
      <c r="Z525" s="58" t="e">
        <f t="shared" si="180"/>
        <v>#N/A</v>
      </c>
      <c r="AA525" s="59"/>
      <c r="AB525" s="65"/>
    </row>
    <row r="526" spans="2:28" ht="21.75">
      <c r="B526" s="57">
        <v>520</v>
      </c>
      <c r="C526" s="69" t="s">
        <v>1234</v>
      </c>
      <c r="D526" s="68" t="s">
        <v>1228</v>
      </c>
      <c r="E526" s="68" t="s">
        <v>531</v>
      </c>
      <c r="F526" s="68" t="s">
        <v>1180</v>
      </c>
      <c r="G526" s="68" t="s">
        <v>1235</v>
      </c>
      <c r="H526" s="56"/>
      <c r="I526" s="56">
        <v>57</v>
      </c>
      <c r="J526" s="58" t="str">
        <f t="shared" si="181"/>
        <v>ادبیات</v>
      </c>
      <c r="K526" s="58" t="str">
        <f t="shared" si="182"/>
        <v>دیوان شعرا و ادبا</v>
      </c>
      <c r="L526" s="58" t="str">
        <f t="shared" si="183"/>
        <v>سایر</v>
      </c>
      <c r="M526" s="58" t="str">
        <f t="shared" si="184"/>
        <v>---</v>
      </c>
      <c r="N526" s="56">
        <v>1</v>
      </c>
      <c r="O526" s="58" t="str">
        <f t="shared" si="170"/>
        <v>*</v>
      </c>
      <c r="P526" s="58" t="str">
        <f t="shared" si="171"/>
        <v>---</v>
      </c>
      <c r="Q526" s="56" t="str">
        <f t="shared" si="172"/>
        <v>---</v>
      </c>
      <c r="R526" s="56" t="str">
        <f t="shared" si="173"/>
        <v>---</v>
      </c>
      <c r="S526" s="56" t="str">
        <f t="shared" si="174"/>
        <v>---</v>
      </c>
      <c r="T526" s="56" t="str">
        <f t="shared" si="175"/>
        <v>---</v>
      </c>
      <c r="U526" s="56" t="str">
        <f t="shared" si="176"/>
        <v>---</v>
      </c>
      <c r="V526" s="56" t="str">
        <f t="shared" si="177"/>
        <v>---</v>
      </c>
      <c r="W526" s="56" t="str">
        <f t="shared" si="178"/>
        <v>---</v>
      </c>
      <c r="X526" s="56"/>
      <c r="Y526" s="58" t="e">
        <f t="shared" si="179"/>
        <v>#N/A</v>
      </c>
      <c r="Z526" s="58" t="e">
        <f t="shared" si="180"/>
        <v>#N/A</v>
      </c>
      <c r="AA526" s="59"/>
      <c r="AB526" s="65"/>
    </row>
    <row r="527" spans="2:28" ht="21.75">
      <c r="B527" s="57">
        <v>521</v>
      </c>
      <c r="C527" s="69" t="s">
        <v>1236</v>
      </c>
      <c r="D527" s="68" t="s">
        <v>1228</v>
      </c>
      <c r="E527" s="68" t="s">
        <v>531</v>
      </c>
      <c r="F527" s="68" t="s">
        <v>1180</v>
      </c>
      <c r="G527" s="68" t="s">
        <v>1237</v>
      </c>
      <c r="H527" s="56"/>
      <c r="I527" s="56">
        <v>57</v>
      </c>
      <c r="J527" s="58" t="str">
        <f t="shared" si="181"/>
        <v>ادبیات</v>
      </c>
      <c r="K527" s="58" t="str">
        <f t="shared" si="182"/>
        <v>دیوان شعرا و ادبا</v>
      </c>
      <c r="L527" s="58" t="str">
        <f t="shared" si="183"/>
        <v>سایر</v>
      </c>
      <c r="M527" s="58" t="str">
        <f t="shared" si="184"/>
        <v>---</v>
      </c>
      <c r="N527" s="56">
        <v>1</v>
      </c>
      <c r="O527" s="58" t="str">
        <f t="shared" si="170"/>
        <v>*</v>
      </c>
      <c r="P527" s="58" t="str">
        <f t="shared" si="171"/>
        <v>---</v>
      </c>
      <c r="Q527" s="56" t="str">
        <f t="shared" si="172"/>
        <v>---</v>
      </c>
      <c r="R527" s="56" t="str">
        <f t="shared" si="173"/>
        <v>---</v>
      </c>
      <c r="S527" s="56" t="str">
        <f t="shared" si="174"/>
        <v>---</v>
      </c>
      <c r="T527" s="56" t="str">
        <f t="shared" si="175"/>
        <v>---</v>
      </c>
      <c r="U527" s="56" t="str">
        <f t="shared" si="176"/>
        <v>---</v>
      </c>
      <c r="V527" s="56" t="str">
        <f t="shared" si="177"/>
        <v>---</v>
      </c>
      <c r="W527" s="56" t="str">
        <f t="shared" si="178"/>
        <v>---</v>
      </c>
      <c r="X527" s="56"/>
      <c r="Y527" s="58" t="e">
        <f t="shared" si="179"/>
        <v>#N/A</v>
      </c>
      <c r="Z527" s="58" t="e">
        <f t="shared" si="180"/>
        <v>#N/A</v>
      </c>
      <c r="AA527" s="59"/>
      <c r="AB527" s="65"/>
    </row>
    <row r="528" spans="2:28" ht="21.75">
      <c r="B528" s="57">
        <v>522</v>
      </c>
      <c r="C528" s="69" t="s">
        <v>1238</v>
      </c>
      <c r="D528" s="68" t="s">
        <v>1228</v>
      </c>
      <c r="E528" s="68" t="s">
        <v>531</v>
      </c>
      <c r="F528" s="68" t="s">
        <v>1180</v>
      </c>
      <c r="G528" s="68" t="s">
        <v>1239</v>
      </c>
      <c r="H528" s="56"/>
      <c r="I528" s="56">
        <v>57</v>
      </c>
      <c r="J528" s="58" t="str">
        <f t="shared" si="181"/>
        <v>ادبیات</v>
      </c>
      <c r="K528" s="58" t="str">
        <f t="shared" si="182"/>
        <v>دیوان شعرا و ادبا</v>
      </c>
      <c r="L528" s="58" t="str">
        <f t="shared" si="183"/>
        <v>سایر</v>
      </c>
      <c r="M528" s="58" t="str">
        <f t="shared" si="184"/>
        <v>---</v>
      </c>
      <c r="N528" s="56">
        <v>1</v>
      </c>
      <c r="O528" s="58" t="str">
        <f t="shared" si="170"/>
        <v>*</v>
      </c>
      <c r="P528" s="58" t="str">
        <f t="shared" si="171"/>
        <v>---</v>
      </c>
      <c r="Q528" s="56" t="str">
        <f t="shared" si="172"/>
        <v>---</v>
      </c>
      <c r="R528" s="56" t="str">
        <f t="shared" si="173"/>
        <v>---</v>
      </c>
      <c r="S528" s="56" t="str">
        <f t="shared" si="174"/>
        <v>---</v>
      </c>
      <c r="T528" s="56" t="str">
        <f t="shared" si="175"/>
        <v>---</v>
      </c>
      <c r="U528" s="56" t="str">
        <f t="shared" si="176"/>
        <v>---</v>
      </c>
      <c r="V528" s="56" t="str">
        <f t="shared" si="177"/>
        <v>---</v>
      </c>
      <c r="W528" s="56" t="str">
        <f t="shared" si="178"/>
        <v>---</v>
      </c>
      <c r="X528" s="56"/>
      <c r="Y528" s="58" t="e">
        <f t="shared" si="179"/>
        <v>#N/A</v>
      </c>
      <c r="Z528" s="58" t="e">
        <f t="shared" si="180"/>
        <v>#N/A</v>
      </c>
      <c r="AA528" s="59"/>
      <c r="AB528" s="65"/>
    </row>
    <row r="529" spans="1:68" ht="21.75">
      <c r="B529" s="57">
        <v>523</v>
      </c>
      <c r="C529" s="69" t="s">
        <v>1240</v>
      </c>
      <c r="D529" s="68" t="s">
        <v>1241</v>
      </c>
      <c r="E529" s="68" t="s">
        <v>531</v>
      </c>
      <c r="F529" s="68" t="s">
        <v>974</v>
      </c>
      <c r="G529" s="68" t="s">
        <v>1242</v>
      </c>
      <c r="H529" s="56"/>
      <c r="I529" s="56">
        <v>57</v>
      </c>
      <c r="J529" s="58" t="str">
        <f t="shared" si="181"/>
        <v>ادبیات</v>
      </c>
      <c r="K529" s="58" t="str">
        <f t="shared" si="182"/>
        <v>دیوان شعرا و ادبا</v>
      </c>
      <c r="L529" s="58" t="str">
        <f t="shared" si="183"/>
        <v>سایر</v>
      </c>
      <c r="M529" s="58" t="str">
        <f t="shared" si="184"/>
        <v>---</v>
      </c>
      <c r="N529" s="56">
        <v>1</v>
      </c>
      <c r="O529" s="58" t="str">
        <f t="shared" si="170"/>
        <v>*</v>
      </c>
      <c r="P529" s="58" t="str">
        <f t="shared" si="171"/>
        <v>---</v>
      </c>
      <c r="Q529" s="56" t="str">
        <f t="shared" si="172"/>
        <v>---</v>
      </c>
      <c r="R529" s="56" t="str">
        <f t="shared" si="173"/>
        <v>---</v>
      </c>
      <c r="S529" s="56" t="str">
        <f t="shared" si="174"/>
        <v>---</v>
      </c>
      <c r="T529" s="56" t="str">
        <f t="shared" si="175"/>
        <v>---</v>
      </c>
      <c r="U529" s="56" t="str">
        <f t="shared" si="176"/>
        <v>---</v>
      </c>
      <c r="V529" s="56" t="str">
        <f t="shared" si="177"/>
        <v>---</v>
      </c>
      <c r="W529" s="56" t="str">
        <f t="shared" si="178"/>
        <v>---</v>
      </c>
      <c r="X529" s="56"/>
      <c r="Y529" s="58" t="e">
        <f t="shared" si="179"/>
        <v>#N/A</v>
      </c>
      <c r="Z529" s="58" t="e">
        <f t="shared" si="180"/>
        <v>#N/A</v>
      </c>
      <c r="AA529" s="59"/>
      <c r="AB529" s="65"/>
    </row>
    <row r="530" spans="1:68" ht="21.75">
      <c r="B530" s="57">
        <v>524</v>
      </c>
      <c r="C530" s="69" t="s">
        <v>1243</v>
      </c>
      <c r="D530" s="68" t="s">
        <v>1163</v>
      </c>
      <c r="E530" s="68" t="s">
        <v>531</v>
      </c>
      <c r="F530" s="68" t="s">
        <v>1073</v>
      </c>
      <c r="G530" s="68" t="s">
        <v>1244</v>
      </c>
      <c r="H530" s="56"/>
      <c r="I530" s="56">
        <v>57</v>
      </c>
      <c r="J530" s="58" t="str">
        <f t="shared" si="181"/>
        <v>ادبیات</v>
      </c>
      <c r="K530" s="58" t="str">
        <f t="shared" si="182"/>
        <v>دیوان شعرا و ادبا</v>
      </c>
      <c r="L530" s="58" t="str">
        <f t="shared" si="183"/>
        <v>سایر</v>
      </c>
      <c r="M530" s="58" t="str">
        <f t="shared" si="184"/>
        <v>---</v>
      </c>
      <c r="N530" s="56">
        <v>1</v>
      </c>
      <c r="O530" s="58" t="str">
        <f t="shared" si="170"/>
        <v>*</v>
      </c>
      <c r="P530" s="58" t="str">
        <f t="shared" si="171"/>
        <v>---</v>
      </c>
      <c r="Q530" s="56" t="str">
        <f t="shared" si="172"/>
        <v>---</v>
      </c>
      <c r="R530" s="56" t="str">
        <f t="shared" si="173"/>
        <v>---</v>
      </c>
      <c r="S530" s="56" t="str">
        <f t="shared" si="174"/>
        <v>---</v>
      </c>
      <c r="T530" s="56" t="str">
        <f t="shared" si="175"/>
        <v>---</v>
      </c>
      <c r="U530" s="56" t="str">
        <f t="shared" si="176"/>
        <v>---</v>
      </c>
      <c r="V530" s="56" t="str">
        <f t="shared" si="177"/>
        <v>---</v>
      </c>
      <c r="W530" s="56" t="str">
        <f t="shared" si="178"/>
        <v>---</v>
      </c>
      <c r="X530" s="56"/>
      <c r="Y530" s="58" t="e">
        <f t="shared" si="179"/>
        <v>#N/A</v>
      </c>
      <c r="Z530" s="58" t="e">
        <f t="shared" si="180"/>
        <v>#N/A</v>
      </c>
      <c r="AA530" s="59"/>
      <c r="AB530" s="65"/>
    </row>
    <row r="531" spans="1:68" ht="21.75">
      <c r="B531" s="57">
        <v>525</v>
      </c>
      <c r="C531" s="69" t="s">
        <v>1245</v>
      </c>
      <c r="D531" s="68" t="s">
        <v>1246</v>
      </c>
      <c r="E531" s="68" t="s">
        <v>531</v>
      </c>
      <c r="F531" s="68" t="s">
        <v>1247</v>
      </c>
      <c r="G531" s="68" t="s">
        <v>1248</v>
      </c>
      <c r="H531" s="56"/>
      <c r="I531" s="56">
        <v>57</v>
      </c>
      <c r="J531" s="58" t="str">
        <f t="shared" si="181"/>
        <v>ادبیات</v>
      </c>
      <c r="K531" s="58" t="str">
        <f t="shared" si="182"/>
        <v>دیوان شعرا و ادبا</v>
      </c>
      <c r="L531" s="58" t="str">
        <f t="shared" si="183"/>
        <v>سایر</v>
      </c>
      <c r="M531" s="58" t="str">
        <f t="shared" si="184"/>
        <v>---</v>
      </c>
      <c r="N531" s="56">
        <v>1</v>
      </c>
      <c r="O531" s="58" t="str">
        <f t="shared" si="170"/>
        <v>*</v>
      </c>
      <c r="P531" s="58" t="str">
        <f t="shared" si="171"/>
        <v>---</v>
      </c>
      <c r="Q531" s="56" t="str">
        <f t="shared" si="172"/>
        <v>---</v>
      </c>
      <c r="R531" s="56" t="str">
        <f t="shared" si="173"/>
        <v>---</v>
      </c>
      <c r="S531" s="56" t="str">
        <f t="shared" si="174"/>
        <v>---</v>
      </c>
      <c r="T531" s="56" t="str">
        <f t="shared" si="175"/>
        <v>---</v>
      </c>
      <c r="U531" s="56" t="str">
        <f t="shared" si="176"/>
        <v>---</v>
      </c>
      <c r="V531" s="56" t="str">
        <f t="shared" si="177"/>
        <v>---</v>
      </c>
      <c r="W531" s="56" t="str">
        <f t="shared" si="178"/>
        <v>---</v>
      </c>
      <c r="X531" s="56"/>
      <c r="Y531" s="58" t="e">
        <f t="shared" si="179"/>
        <v>#N/A</v>
      </c>
      <c r="Z531" s="58" t="e">
        <f t="shared" si="180"/>
        <v>#N/A</v>
      </c>
      <c r="AA531" s="59"/>
      <c r="AB531" s="65"/>
    </row>
    <row r="532" spans="1:68" ht="21.75">
      <c r="B532" s="57">
        <v>526</v>
      </c>
      <c r="C532" s="69" t="s">
        <v>1245</v>
      </c>
      <c r="D532" s="68" t="s">
        <v>1246</v>
      </c>
      <c r="E532" s="68" t="s">
        <v>531</v>
      </c>
      <c r="F532" s="68" t="s">
        <v>1247</v>
      </c>
      <c r="G532" s="68" t="s">
        <v>1249</v>
      </c>
      <c r="H532" s="56"/>
      <c r="I532" s="56">
        <v>57</v>
      </c>
      <c r="J532" s="58" t="str">
        <f t="shared" si="181"/>
        <v>ادبیات</v>
      </c>
      <c r="K532" s="58" t="str">
        <f t="shared" si="182"/>
        <v>دیوان شعرا و ادبا</v>
      </c>
      <c r="L532" s="58" t="str">
        <f t="shared" si="183"/>
        <v>سایر</v>
      </c>
      <c r="M532" s="58" t="str">
        <f t="shared" si="184"/>
        <v>---</v>
      </c>
      <c r="N532" s="56">
        <v>1</v>
      </c>
      <c r="O532" s="58" t="str">
        <f t="shared" si="170"/>
        <v>*</v>
      </c>
      <c r="P532" s="58" t="str">
        <f t="shared" si="171"/>
        <v>---</v>
      </c>
      <c r="Q532" s="56" t="str">
        <f t="shared" si="172"/>
        <v>---</v>
      </c>
      <c r="R532" s="56" t="str">
        <f t="shared" si="173"/>
        <v>---</v>
      </c>
      <c r="S532" s="56" t="str">
        <f t="shared" si="174"/>
        <v>---</v>
      </c>
      <c r="T532" s="56" t="str">
        <f t="shared" si="175"/>
        <v>---</v>
      </c>
      <c r="U532" s="56" t="str">
        <f t="shared" si="176"/>
        <v>---</v>
      </c>
      <c r="V532" s="56" t="str">
        <f t="shared" si="177"/>
        <v>---</v>
      </c>
      <c r="W532" s="56" t="str">
        <f t="shared" si="178"/>
        <v>---</v>
      </c>
      <c r="X532" s="56"/>
      <c r="Y532" s="58" t="e">
        <f t="shared" si="179"/>
        <v>#N/A</v>
      </c>
      <c r="Z532" s="58" t="e">
        <f t="shared" si="180"/>
        <v>#N/A</v>
      </c>
      <c r="AA532" s="59"/>
      <c r="AB532" s="65"/>
    </row>
    <row r="533" spans="1:68" ht="21.75">
      <c r="B533" s="57">
        <v>527</v>
      </c>
      <c r="C533" s="69" t="s">
        <v>1250</v>
      </c>
      <c r="D533" s="68" t="s">
        <v>1251</v>
      </c>
      <c r="E533" s="68" t="s">
        <v>531</v>
      </c>
      <c r="F533" s="68" t="s">
        <v>1252</v>
      </c>
      <c r="G533" s="68" t="s">
        <v>1253</v>
      </c>
      <c r="H533" s="56"/>
      <c r="I533" s="56">
        <v>57</v>
      </c>
      <c r="J533" s="58" t="str">
        <f t="shared" si="181"/>
        <v>ادبیات</v>
      </c>
      <c r="K533" s="58" t="str">
        <f t="shared" si="182"/>
        <v>دیوان شعرا و ادبا</v>
      </c>
      <c r="L533" s="58" t="str">
        <f t="shared" si="183"/>
        <v>سایر</v>
      </c>
      <c r="M533" s="58" t="str">
        <f t="shared" si="184"/>
        <v>---</v>
      </c>
      <c r="N533" s="56">
        <v>1</v>
      </c>
      <c r="O533" s="58" t="str">
        <f t="shared" si="170"/>
        <v>*</v>
      </c>
      <c r="P533" s="58" t="str">
        <f t="shared" si="171"/>
        <v>---</v>
      </c>
      <c r="Q533" s="56" t="str">
        <f t="shared" si="172"/>
        <v>---</v>
      </c>
      <c r="R533" s="56" t="str">
        <f t="shared" si="173"/>
        <v>---</v>
      </c>
      <c r="S533" s="56" t="str">
        <f t="shared" si="174"/>
        <v>---</v>
      </c>
      <c r="T533" s="56" t="str">
        <f t="shared" si="175"/>
        <v>---</v>
      </c>
      <c r="U533" s="56" t="str">
        <f t="shared" si="176"/>
        <v>---</v>
      </c>
      <c r="V533" s="56" t="str">
        <f t="shared" si="177"/>
        <v>---</v>
      </c>
      <c r="W533" s="56" t="str">
        <f t="shared" si="178"/>
        <v>---</v>
      </c>
      <c r="X533" s="56"/>
      <c r="Y533" s="58" t="e">
        <f t="shared" si="179"/>
        <v>#N/A</v>
      </c>
      <c r="Z533" s="58" t="e">
        <f t="shared" si="180"/>
        <v>#N/A</v>
      </c>
      <c r="AA533" s="59"/>
      <c r="AB533" s="65"/>
    </row>
    <row r="534" spans="1:68" ht="21.75">
      <c r="B534" s="57">
        <v>528</v>
      </c>
      <c r="C534" s="69" t="s">
        <v>1254</v>
      </c>
      <c r="D534" s="68" t="s">
        <v>1255</v>
      </c>
      <c r="E534" s="68"/>
      <c r="F534" s="68" t="s">
        <v>1256</v>
      </c>
      <c r="G534" s="68" t="s">
        <v>1257</v>
      </c>
      <c r="H534" s="56"/>
      <c r="I534" s="56">
        <v>57</v>
      </c>
      <c r="J534" s="58" t="str">
        <f t="shared" si="181"/>
        <v>ادبیات</v>
      </c>
      <c r="K534" s="58" t="str">
        <f t="shared" si="182"/>
        <v>دیوان شعرا و ادبا</v>
      </c>
      <c r="L534" s="58" t="str">
        <f t="shared" si="183"/>
        <v>سایر</v>
      </c>
      <c r="M534" s="58" t="str">
        <f t="shared" si="184"/>
        <v>---</v>
      </c>
      <c r="N534" s="56">
        <v>1</v>
      </c>
      <c r="O534" s="58" t="str">
        <f t="shared" si="170"/>
        <v>*</v>
      </c>
      <c r="P534" s="58" t="str">
        <f t="shared" si="171"/>
        <v>---</v>
      </c>
      <c r="Q534" s="56" t="str">
        <f t="shared" si="172"/>
        <v>---</v>
      </c>
      <c r="R534" s="56" t="str">
        <f t="shared" si="173"/>
        <v>---</v>
      </c>
      <c r="S534" s="56" t="str">
        <f t="shared" si="174"/>
        <v>---</v>
      </c>
      <c r="T534" s="56" t="str">
        <f t="shared" si="175"/>
        <v>---</v>
      </c>
      <c r="U534" s="56" t="str">
        <f t="shared" si="176"/>
        <v>---</v>
      </c>
      <c r="V534" s="56" t="str">
        <f t="shared" si="177"/>
        <v>---</v>
      </c>
      <c r="W534" s="56" t="str">
        <f t="shared" si="178"/>
        <v>---</v>
      </c>
      <c r="X534" s="56"/>
      <c r="Y534" s="58" t="e">
        <f t="shared" si="179"/>
        <v>#N/A</v>
      </c>
      <c r="Z534" s="58" t="e">
        <f t="shared" si="180"/>
        <v>#N/A</v>
      </c>
      <c r="AA534" s="59"/>
      <c r="AB534" s="65"/>
    </row>
    <row r="535" spans="1:68" s="51" customFormat="1">
      <c r="A535" s="45"/>
      <c r="B535" s="57">
        <v>529</v>
      </c>
      <c r="C535" s="56"/>
      <c r="D535" s="56"/>
      <c r="E535" s="56"/>
      <c r="F535" s="56"/>
      <c r="G535" s="56"/>
      <c r="H535" s="56"/>
      <c r="I535" s="56"/>
      <c r="J535" s="58" t="e">
        <f t="shared" si="181"/>
        <v>#N/A</v>
      </c>
      <c r="K535" s="58" t="e">
        <f t="shared" si="182"/>
        <v>#N/A</v>
      </c>
      <c r="L535" s="58" t="e">
        <f t="shared" si="183"/>
        <v>#N/A</v>
      </c>
      <c r="M535" s="58" t="e">
        <f t="shared" si="184"/>
        <v>#N/A</v>
      </c>
      <c r="N535" s="56">
        <v>1</v>
      </c>
      <c r="O535" s="58" t="str">
        <f t="shared" si="170"/>
        <v>---</v>
      </c>
      <c r="P535" s="58" t="str">
        <f t="shared" si="171"/>
        <v>---</v>
      </c>
      <c r="Q535" s="56" t="str">
        <f t="shared" si="172"/>
        <v>---</v>
      </c>
      <c r="R535" s="56" t="str">
        <f t="shared" si="173"/>
        <v>---</v>
      </c>
      <c r="S535" s="56" t="str">
        <f t="shared" si="174"/>
        <v>---</v>
      </c>
      <c r="T535" s="56" t="str">
        <f t="shared" si="175"/>
        <v>---</v>
      </c>
      <c r="U535" s="56" t="str">
        <f t="shared" si="176"/>
        <v>---</v>
      </c>
      <c r="V535" s="56" t="str">
        <f t="shared" si="177"/>
        <v>---</v>
      </c>
      <c r="W535" s="56" t="str">
        <f t="shared" si="178"/>
        <v>---</v>
      </c>
      <c r="X535" s="56"/>
      <c r="Y535" s="58" t="e">
        <f t="shared" si="179"/>
        <v>#N/A</v>
      </c>
      <c r="Z535" s="58" t="e">
        <f t="shared" si="180"/>
        <v>#N/A</v>
      </c>
      <c r="AA535" s="59"/>
      <c r="AB535" s="65"/>
      <c r="AC535" s="45"/>
      <c r="AD535" s="45"/>
      <c r="AE535" s="45"/>
      <c r="AF535" s="45"/>
      <c r="AG535" s="45"/>
      <c r="AH535" s="45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</row>
    <row r="536" spans="1:68" ht="21">
      <c r="B536" s="57">
        <v>530</v>
      </c>
      <c r="C536" s="71" t="s">
        <v>1258</v>
      </c>
      <c r="D536" s="68" t="s">
        <v>1259</v>
      </c>
      <c r="E536" s="68"/>
      <c r="F536" s="68" t="s">
        <v>1260</v>
      </c>
      <c r="G536" s="68" t="s">
        <v>1261</v>
      </c>
      <c r="H536" s="56" t="s">
        <v>2832</v>
      </c>
      <c r="I536" s="56">
        <v>44</v>
      </c>
      <c r="J536" s="58" t="str">
        <f t="shared" si="181"/>
        <v>هنر وسرگرمی</v>
      </c>
      <c r="K536" s="58" t="str">
        <f t="shared" si="182"/>
        <v>سایر</v>
      </c>
      <c r="L536" s="58" t="str">
        <f t="shared" si="183"/>
        <v>---</v>
      </c>
      <c r="M536" s="58" t="str">
        <f t="shared" si="184"/>
        <v>---</v>
      </c>
      <c r="N536" s="56">
        <v>1</v>
      </c>
      <c r="O536" s="58" t="str">
        <f t="shared" si="170"/>
        <v>*</v>
      </c>
      <c r="P536" s="58" t="str">
        <f t="shared" si="171"/>
        <v>---</v>
      </c>
      <c r="Q536" s="56" t="str">
        <f t="shared" si="172"/>
        <v>---</v>
      </c>
      <c r="R536" s="56" t="str">
        <f t="shared" si="173"/>
        <v>---</v>
      </c>
      <c r="S536" s="56" t="str">
        <f t="shared" si="174"/>
        <v>---</v>
      </c>
      <c r="T536" s="56" t="str">
        <f t="shared" si="175"/>
        <v>---</v>
      </c>
      <c r="U536" s="56" t="str">
        <f t="shared" si="176"/>
        <v>---</v>
      </c>
      <c r="V536" s="56" t="str">
        <f t="shared" si="177"/>
        <v>---</v>
      </c>
      <c r="W536" s="56" t="str">
        <f t="shared" si="178"/>
        <v>---</v>
      </c>
      <c r="X536" s="56"/>
      <c r="Y536" s="58" t="e">
        <f t="shared" si="179"/>
        <v>#N/A</v>
      </c>
      <c r="Z536" s="58" t="e">
        <f t="shared" si="180"/>
        <v>#N/A</v>
      </c>
      <c r="AA536" s="59">
        <v>1389</v>
      </c>
      <c r="AB536" s="65" t="s">
        <v>2820</v>
      </c>
    </row>
    <row r="537" spans="1:68" ht="21.75">
      <c r="B537" s="57">
        <v>531</v>
      </c>
      <c r="C537" s="69" t="s">
        <v>1262</v>
      </c>
      <c r="D537" s="68" t="s">
        <v>1263</v>
      </c>
      <c r="E537" s="68"/>
      <c r="F537" s="68" t="s">
        <v>1264</v>
      </c>
      <c r="G537" s="68" t="s">
        <v>1265</v>
      </c>
      <c r="H537" s="56" t="s">
        <v>2832</v>
      </c>
      <c r="I537" s="56">
        <v>43</v>
      </c>
      <c r="J537" s="58" t="str">
        <f t="shared" si="181"/>
        <v>هنر وسرگرمی</v>
      </c>
      <c r="K537" s="58" t="str">
        <f t="shared" si="182"/>
        <v>آشپزی</v>
      </c>
      <c r="L537" s="58" t="str">
        <f t="shared" si="183"/>
        <v>---</v>
      </c>
      <c r="M537" s="58" t="str">
        <f t="shared" si="184"/>
        <v>---</v>
      </c>
      <c r="N537" s="56">
        <v>1</v>
      </c>
      <c r="O537" s="58" t="str">
        <f t="shared" si="170"/>
        <v>*</v>
      </c>
      <c r="P537" s="58" t="str">
        <f t="shared" si="171"/>
        <v>---</v>
      </c>
      <c r="Q537" s="56" t="str">
        <f t="shared" si="172"/>
        <v>---</v>
      </c>
      <c r="R537" s="56" t="str">
        <f t="shared" si="173"/>
        <v>---</v>
      </c>
      <c r="S537" s="56" t="str">
        <f t="shared" si="174"/>
        <v>---</v>
      </c>
      <c r="T537" s="56" t="str">
        <f t="shared" si="175"/>
        <v>---</v>
      </c>
      <c r="U537" s="56" t="str">
        <f t="shared" si="176"/>
        <v>---</v>
      </c>
      <c r="V537" s="56" t="str">
        <f t="shared" si="177"/>
        <v>---</v>
      </c>
      <c r="W537" s="56" t="str">
        <f t="shared" si="178"/>
        <v>---</v>
      </c>
      <c r="X537" s="56"/>
      <c r="Y537" s="58" t="e">
        <f t="shared" si="179"/>
        <v>#N/A</v>
      </c>
      <c r="Z537" s="58" t="e">
        <f t="shared" si="180"/>
        <v>#N/A</v>
      </c>
      <c r="AA537" s="59">
        <v>1391</v>
      </c>
      <c r="AB537" s="65" t="s">
        <v>2820</v>
      </c>
    </row>
    <row r="538" spans="1:68" ht="21.75">
      <c r="B538" s="57">
        <v>532</v>
      </c>
      <c r="C538" s="69" t="s">
        <v>1266</v>
      </c>
      <c r="D538" s="68" t="s">
        <v>1267</v>
      </c>
      <c r="E538" s="68"/>
      <c r="F538" s="68" t="s">
        <v>75</v>
      </c>
      <c r="G538" s="68" t="s">
        <v>1268</v>
      </c>
      <c r="H538" s="56" t="s">
        <v>2832</v>
      </c>
      <c r="I538" s="56">
        <v>44</v>
      </c>
      <c r="J538" s="58" t="str">
        <f t="shared" si="181"/>
        <v>هنر وسرگرمی</v>
      </c>
      <c r="K538" s="58" t="str">
        <f t="shared" si="182"/>
        <v>سایر</v>
      </c>
      <c r="L538" s="58" t="str">
        <f t="shared" si="183"/>
        <v>---</v>
      </c>
      <c r="M538" s="58" t="str">
        <f t="shared" si="184"/>
        <v>---</v>
      </c>
      <c r="N538" s="56">
        <v>1</v>
      </c>
      <c r="O538" s="58" t="str">
        <f t="shared" si="170"/>
        <v>*</v>
      </c>
      <c r="P538" s="58" t="str">
        <f t="shared" si="171"/>
        <v>---</v>
      </c>
      <c r="Q538" s="56" t="str">
        <f t="shared" si="172"/>
        <v>---</v>
      </c>
      <c r="R538" s="56" t="str">
        <f t="shared" si="173"/>
        <v>---</v>
      </c>
      <c r="S538" s="56" t="str">
        <f t="shared" si="174"/>
        <v>---</v>
      </c>
      <c r="T538" s="56" t="str">
        <f t="shared" si="175"/>
        <v>---</v>
      </c>
      <c r="U538" s="56" t="str">
        <f t="shared" si="176"/>
        <v>---</v>
      </c>
      <c r="V538" s="56" t="str">
        <f t="shared" si="177"/>
        <v>---</v>
      </c>
      <c r="W538" s="56" t="str">
        <f t="shared" si="178"/>
        <v>---</v>
      </c>
      <c r="X538" s="56"/>
      <c r="Y538" s="58" t="e">
        <f t="shared" si="179"/>
        <v>#N/A</v>
      </c>
      <c r="Z538" s="58" t="e">
        <f t="shared" si="180"/>
        <v>#N/A</v>
      </c>
      <c r="AA538" s="59">
        <v>1391</v>
      </c>
      <c r="AB538" s="65" t="s">
        <v>2818</v>
      </c>
    </row>
    <row r="539" spans="1:68" ht="21.75">
      <c r="B539" s="57">
        <v>533</v>
      </c>
      <c r="C539" s="69" t="s">
        <v>1269</v>
      </c>
      <c r="D539" s="68" t="s">
        <v>1270</v>
      </c>
      <c r="E539" s="68"/>
      <c r="F539" s="68" t="s">
        <v>1271</v>
      </c>
      <c r="G539" s="68" t="s">
        <v>1272</v>
      </c>
      <c r="H539" s="56" t="s">
        <v>2832</v>
      </c>
      <c r="I539" s="56">
        <v>43</v>
      </c>
      <c r="J539" s="58" t="str">
        <f t="shared" si="181"/>
        <v>هنر وسرگرمی</v>
      </c>
      <c r="K539" s="58" t="str">
        <f t="shared" si="182"/>
        <v>آشپزی</v>
      </c>
      <c r="L539" s="58" t="str">
        <f t="shared" si="183"/>
        <v>---</v>
      </c>
      <c r="M539" s="58" t="str">
        <f t="shared" si="184"/>
        <v>---</v>
      </c>
      <c r="N539" s="56">
        <v>1</v>
      </c>
      <c r="O539" s="58" t="str">
        <f t="shared" si="170"/>
        <v>*</v>
      </c>
      <c r="P539" s="58" t="str">
        <f t="shared" si="171"/>
        <v>---</v>
      </c>
      <c r="Q539" s="56" t="str">
        <f t="shared" si="172"/>
        <v>---</v>
      </c>
      <c r="R539" s="56" t="str">
        <f t="shared" si="173"/>
        <v>---</v>
      </c>
      <c r="S539" s="56" t="str">
        <f t="shared" si="174"/>
        <v>---</v>
      </c>
      <c r="T539" s="56" t="str">
        <f t="shared" si="175"/>
        <v>---</v>
      </c>
      <c r="U539" s="56" t="str">
        <f t="shared" si="176"/>
        <v>---</v>
      </c>
      <c r="V539" s="56" t="str">
        <f t="shared" si="177"/>
        <v>---</v>
      </c>
      <c r="W539" s="56" t="str">
        <f t="shared" si="178"/>
        <v>---</v>
      </c>
      <c r="X539" s="56"/>
      <c r="Y539" s="58" t="e">
        <f t="shared" si="179"/>
        <v>#N/A</v>
      </c>
      <c r="Z539" s="58" t="e">
        <f t="shared" si="180"/>
        <v>#N/A</v>
      </c>
      <c r="AA539" s="59">
        <v>1389</v>
      </c>
      <c r="AB539" s="65" t="s">
        <v>2820</v>
      </c>
    </row>
    <row r="540" spans="1:68" ht="21.75">
      <c r="B540" s="57">
        <v>534</v>
      </c>
      <c r="C540" s="69" t="s">
        <v>1273</v>
      </c>
      <c r="D540" s="68" t="s">
        <v>1274</v>
      </c>
      <c r="E540" s="68"/>
      <c r="F540" s="68" t="s">
        <v>1264</v>
      </c>
      <c r="G540" s="68" t="s">
        <v>1275</v>
      </c>
      <c r="H540" s="56" t="s">
        <v>2832</v>
      </c>
      <c r="I540" s="56">
        <v>43</v>
      </c>
      <c r="J540" s="58" t="str">
        <f t="shared" si="181"/>
        <v>هنر وسرگرمی</v>
      </c>
      <c r="K540" s="58" t="str">
        <f t="shared" si="182"/>
        <v>آشپزی</v>
      </c>
      <c r="L540" s="58" t="str">
        <f t="shared" si="183"/>
        <v>---</v>
      </c>
      <c r="M540" s="58" t="str">
        <f t="shared" si="184"/>
        <v>---</v>
      </c>
      <c r="N540" s="56">
        <v>1</v>
      </c>
      <c r="O540" s="58" t="str">
        <f t="shared" si="170"/>
        <v>*</v>
      </c>
      <c r="P540" s="58" t="str">
        <f t="shared" si="171"/>
        <v>---</v>
      </c>
      <c r="Q540" s="56" t="str">
        <f t="shared" si="172"/>
        <v>---</v>
      </c>
      <c r="R540" s="56" t="str">
        <f t="shared" si="173"/>
        <v>---</v>
      </c>
      <c r="S540" s="56" t="str">
        <f t="shared" si="174"/>
        <v>---</v>
      </c>
      <c r="T540" s="56" t="str">
        <f t="shared" si="175"/>
        <v>---</v>
      </c>
      <c r="U540" s="56" t="str">
        <f t="shared" si="176"/>
        <v>---</v>
      </c>
      <c r="V540" s="56" t="str">
        <f t="shared" si="177"/>
        <v>---</v>
      </c>
      <c r="W540" s="56" t="str">
        <f t="shared" si="178"/>
        <v>---</v>
      </c>
      <c r="X540" s="56"/>
      <c r="Y540" s="58" t="e">
        <f t="shared" si="179"/>
        <v>#N/A</v>
      </c>
      <c r="Z540" s="58" t="e">
        <f t="shared" si="180"/>
        <v>#N/A</v>
      </c>
      <c r="AA540" s="59">
        <v>1390</v>
      </c>
      <c r="AB540" s="65" t="s">
        <v>2818</v>
      </c>
    </row>
    <row r="541" spans="1:68" ht="21.75">
      <c r="B541" s="57">
        <v>535</v>
      </c>
      <c r="C541" s="69" t="s">
        <v>1276</v>
      </c>
      <c r="D541" s="68" t="s">
        <v>1263</v>
      </c>
      <c r="E541" s="68"/>
      <c r="F541" s="68" t="s">
        <v>1264</v>
      </c>
      <c r="G541" s="68" t="s">
        <v>1277</v>
      </c>
      <c r="H541" s="56" t="s">
        <v>2832</v>
      </c>
      <c r="I541" s="56">
        <v>43</v>
      </c>
      <c r="J541" s="58" t="str">
        <f t="shared" si="181"/>
        <v>هنر وسرگرمی</v>
      </c>
      <c r="K541" s="58" t="str">
        <f t="shared" si="182"/>
        <v>آشپزی</v>
      </c>
      <c r="L541" s="58" t="str">
        <f t="shared" si="183"/>
        <v>---</v>
      </c>
      <c r="M541" s="58" t="str">
        <f t="shared" si="184"/>
        <v>---</v>
      </c>
      <c r="N541" s="56">
        <v>1</v>
      </c>
      <c r="O541" s="58" t="str">
        <f t="shared" ref="O541:O604" si="185">VLOOKUP($N570,qwert,2,FALSE)</f>
        <v>*</v>
      </c>
      <c r="P541" s="58" t="str">
        <f t="shared" ref="P541:P604" si="186">VLOOKUP($N541,qwert1,3,FALSE)</f>
        <v>---</v>
      </c>
      <c r="Q541" s="56" t="str">
        <f t="shared" ref="Q541:Q604" si="187">VLOOKUP($N541,qwert1,4,FALSE)</f>
        <v>---</v>
      </c>
      <c r="R541" s="56" t="str">
        <f t="shared" ref="R541:R604" si="188">VLOOKUP($N541,qwert1,5,FALSE)</f>
        <v>---</v>
      </c>
      <c r="S541" s="56" t="str">
        <f t="shared" ref="S541:S604" si="189">VLOOKUP($N541,qwert1,6,FALSE)</f>
        <v>---</v>
      </c>
      <c r="T541" s="56" t="str">
        <f t="shared" ref="T541:T604" si="190">VLOOKUP($N541,qwert1,7,FALSE)</f>
        <v>---</v>
      </c>
      <c r="U541" s="56" t="str">
        <f t="shared" ref="U541:U604" si="191">VLOOKUP($N541,qwert1,8,FALSE)</f>
        <v>---</v>
      </c>
      <c r="V541" s="56" t="str">
        <f t="shared" ref="V541:V604" si="192">VLOOKUP($N541,qwert1,9,FALSE)</f>
        <v>---</v>
      </c>
      <c r="W541" s="56" t="str">
        <f t="shared" ref="W541:W604" si="193">VLOOKUP($N541,qwert1,10,FALSE)</f>
        <v>---</v>
      </c>
      <c r="X541" s="56"/>
      <c r="Y541" s="58" t="e">
        <f t="shared" ref="Y541:Y604" si="194">VLOOKUP(X541,qwer,2,FALSE)</f>
        <v>#N/A</v>
      </c>
      <c r="Z541" s="58" t="e">
        <f t="shared" ref="Z541:Z604" si="195">VLOOKUP(X541,qwer,3,FALSE)</f>
        <v>#N/A</v>
      </c>
      <c r="AA541" s="59">
        <v>1386</v>
      </c>
      <c r="AB541" s="65" t="s">
        <v>2818</v>
      </c>
    </row>
    <row r="542" spans="1:68" ht="21.75">
      <c r="B542" s="57">
        <v>536</v>
      </c>
      <c r="C542" s="69" t="s">
        <v>1278</v>
      </c>
      <c r="D542" s="68" t="s">
        <v>1263</v>
      </c>
      <c r="E542" s="68"/>
      <c r="F542" s="68" t="s">
        <v>1279</v>
      </c>
      <c r="G542" s="68" t="s">
        <v>1280</v>
      </c>
      <c r="H542" s="56" t="s">
        <v>2832</v>
      </c>
      <c r="I542" s="56">
        <v>43</v>
      </c>
      <c r="J542" s="58" t="str">
        <f t="shared" si="181"/>
        <v>هنر وسرگرمی</v>
      </c>
      <c r="K542" s="58" t="str">
        <f t="shared" si="182"/>
        <v>آشپزی</v>
      </c>
      <c r="L542" s="58" t="str">
        <f t="shared" si="183"/>
        <v>---</v>
      </c>
      <c r="M542" s="58" t="str">
        <f t="shared" si="184"/>
        <v>---</v>
      </c>
      <c r="N542" s="56">
        <v>1</v>
      </c>
      <c r="O542" s="58" t="str">
        <f t="shared" si="185"/>
        <v>*</v>
      </c>
      <c r="P542" s="58" t="str">
        <f t="shared" si="186"/>
        <v>---</v>
      </c>
      <c r="Q542" s="56" t="str">
        <f t="shared" si="187"/>
        <v>---</v>
      </c>
      <c r="R542" s="56" t="str">
        <f t="shared" si="188"/>
        <v>---</v>
      </c>
      <c r="S542" s="56" t="str">
        <f t="shared" si="189"/>
        <v>---</v>
      </c>
      <c r="T542" s="56" t="str">
        <f t="shared" si="190"/>
        <v>---</v>
      </c>
      <c r="U542" s="56" t="str">
        <f t="shared" si="191"/>
        <v>---</v>
      </c>
      <c r="V542" s="56" t="str">
        <f t="shared" si="192"/>
        <v>---</v>
      </c>
      <c r="W542" s="56" t="str">
        <f t="shared" si="193"/>
        <v>---</v>
      </c>
      <c r="X542" s="56"/>
      <c r="Y542" s="58" t="e">
        <f t="shared" si="194"/>
        <v>#N/A</v>
      </c>
      <c r="Z542" s="58" t="e">
        <f t="shared" si="195"/>
        <v>#N/A</v>
      </c>
      <c r="AA542" s="59">
        <v>1391</v>
      </c>
      <c r="AB542" s="65" t="s">
        <v>2818</v>
      </c>
    </row>
    <row r="543" spans="1:68" ht="21.75">
      <c r="B543" s="57">
        <v>537</v>
      </c>
      <c r="C543" s="69" t="s">
        <v>1281</v>
      </c>
      <c r="D543" s="68" t="s">
        <v>1263</v>
      </c>
      <c r="E543" s="68"/>
      <c r="F543" s="68" t="s">
        <v>1279</v>
      </c>
      <c r="G543" s="68" t="s">
        <v>1282</v>
      </c>
      <c r="H543" s="56" t="s">
        <v>2832</v>
      </c>
      <c r="I543" s="56">
        <v>43</v>
      </c>
      <c r="J543" s="58" t="str">
        <f t="shared" si="181"/>
        <v>هنر وسرگرمی</v>
      </c>
      <c r="K543" s="58" t="str">
        <f t="shared" si="182"/>
        <v>آشپزی</v>
      </c>
      <c r="L543" s="58" t="str">
        <f t="shared" si="183"/>
        <v>---</v>
      </c>
      <c r="M543" s="58" t="str">
        <f t="shared" si="184"/>
        <v>---</v>
      </c>
      <c r="N543" s="56">
        <v>1</v>
      </c>
      <c r="O543" s="58" t="str">
        <f t="shared" si="185"/>
        <v>*</v>
      </c>
      <c r="P543" s="58" t="str">
        <f t="shared" si="186"/>
        <v>---</v>
      </c>
      <c r="Q543" s="56" t="str">
        <f t="shared" si="187"/>
        <v>---</v>
      </c>
      <c r="R543" s="56" t="str">
        <f t="shared" si="188"/>
        <v>---</v>
      </c>
      <c r="S543" s="56" t="str">
        <f t="shared" si="189"/>
        <v>---</v>
      </c>
      <c r="T543" s="56" t="str">
        <f t="shared" si="190"/>
        <v>---</v>
      </c>
      <c r="U543" s="56" t="str">
        <f t="shared" si="191"/>
        <v>---</v>
      </c>
      <c r="V543" s="56" t="str">
        <f t="shared" si="192"/>
        <v>---</v>
      </c>
      <c r="W543" s="56" t="str">
        <f t="shared" si="193"/>
        <v>---</v>
      </c>
      <c r="X543" s="56"/>
      <c r="Y543" s="58" t="e">
        <f t="shared" si="194"/>
        <v>#N/A</v>
      </c>
      <c r="Z543" s="58" t="e">
        <f t="shared" si="195"/>
        <v>#N/A</v>
      </c>
      <c r="AA543" s="59">
        <v>1391</v>
      </c>
      <c r="AB543" s="65" t="s">
        <v>2817</v>
      </c>
    </row>
    <row r="544" spans="1:68" ht="21.75">
      <c r="B544" s="57">
        <v>538</v>
      </c>
      <c r="C544" s="69" t="s">
        <v>1283</v>
      </c>
      <c r="D544" s="68" t="s">
        <v>1284</v>
      </c>
      <c r="E544" s="68"/>
      <c r="F544" s="68" t="s">
        <v>653</v>
      </c>
      <c r="G544" s="68" t="s">
        <v>1285</v>
      </c>
      <c r="H544" s="56" t="s">
        <v>2832</v>
      </c>
      <c r="I544" s="56">
        <v>43</v>
      </c>
      <c r="J544" s="58" t="str">
        <f t="shared" si="181"/>
        <v>هنر وسرگرمی</v>
      </c>
      <c r="K544" s="58" t="str">
        <f t="shared" si="182"/>
        <v>آشپزی</v>
      </c>
      <c r="L544" s="58" t="str">
        <f t="shared" si="183"/>
        <v>---</v>
      </c>
      <c r="M544" s="58" t="str">
        <f t="shared" si="184"/>
        <v>---</v>
      </c>
      <c r="N544" s="56">
        <v>1</v>
      </c>
      <c r="O544" s="58" t="str">
        <f t="shared" si="185"/>
        <v>*</v>
      </c>
      <c r="P544" s="58" t="str">
        <f t="shared" si="186"/>
        <v>---</v>
      </c>
      <c r="Q544" s="56" t="str">
        <f t="shared" si="187"/>
        <v>---</v>
      </c>
      <c r="R544" s="56" t="str">
        <f t="shared" si="188"/>
        <v>---</v>
      </c>
      <c r="S544" s="56" t="str">
        <f t="shared" si="189"/>
        <v>---</v>
      </c>
      <c r="T544" s="56" t="str">
        <f t="shared" si="190"/>
        <v>---</v>
      </c>
      <c r="U544" s="56" t="str">
        <f t="shared" si="191"/>
        <v>---</v>
      </c>
      <c r="V544" s="56" t="str">
        <f t="shared" si="192"/>
        <v>---</v>
      </c>
      <c r="W544" s="56" t="str">
        <f t="shared" si="193"/>
        <v>---</v>
      </c>
      <c r="X544" s="56"/>
      <c r="Y544" s="58" t="e">
        <f t="shared" si="194"/>
        <v>#N/A</v>
      </c>
      <c r="Z544" s="58" t="e">
        <f t="shared" si="195"/>
        <v>#N/A</v>
      </c>
      <c r="AA544" s="59">
        <v>1390</v>
      </c>
      <c r="AB544" s="65" t="s">
        <v>2820</v>
      </c>
    </row>
    <row r="545" spans="2:28" ht="21.75">
      <c r="B545" s="57">
        <v>539</v>
      </c>
      <c r="C545" s="69" t="s">
        <v>1286</v>
      </c>
      <c r="D545" s="68" t="s">
        <v>732</v>
      </c>
      <c r="E545" s="68"/>
      <c r="F545" s="68" t="s">
        <v>653</v>
      </c>
      <c r="G545" s="68" t="s">
        <v>1287</v>
      </c>
      <c r="H545" s="56" t="s">
        <v>2832</v>
      </c>
      <c r="I545" s="56">
        <v>43</v>
      </c>
      <c r="J545" s="58" t="str">
        <f t="shared" si="181"/>
        <v>هنر وسرگرمی</v>
      </c>
      <c r="K545" s="58" t="str">
        <f t="shared" si="182"/>
        <v>آشپزی</v>
      </c>
      <c r="L545" s="58" t="str">
        <f t="shared" si="183"/>
        <v>---</v>
      </c>
      <c r="M545" s="58" t="str">
        <f t="shared" si="184"/>
        <v>---</v>
      </c>
      <c r="N545" s="56">
        <v>1</v>
      </c>
      <c r="O545" s="58" t="str">
        <f t="shared" si="185"/>
        <v>*</v>
      </c>
      <c r="P545" s="58" t="str">
        <f t="shared" si="186"/>
        <v>---</v>
      </c>
      <c r="Q545" s="56" t="str">
        <f t="shared" si="187"/>
        <v>---</v>
      </c>
      <c r="R545" s="56" t="str">
        <f t="shared" si="188"/>
        <v>---</v>
      </c>
      <c r="S545" s="56" t="str">
        <f t="shared" si="189"/>
        <v>---</v>
      </c>
      <c r="T545" s="56" t="str">
        <f t="shared" si="190"/>
        <v>---</v>
      </c>
      <c r="U545" s="56" t="str">
        <f t="shared" si="191"/>
        <v>---</v>
      </c>
      <c r="V545" s="56" t="str">
        <f t="shared" si="192"/>
        <v>---</v>
      </c>
      <c r="W545" s="56" t="str">
        <f t="shared" si="193"/>
        <v>---</v>
      </c>
      <c r="X545" s="56"/>
      <c r="Y545" s="58" t="e">
        <f t="shared" si="194"/>
        <v>#N/A</v>
      </c>
      <c r="Z545" s="58" t="e">
        <f t="shared" si="195"/>
        <v>#N/A</v>
      </c>
      <c r="AA545" s="59">
        <v>1391</v>
      </c>
      <c r="AB545" s="65" t="s">
        <v>2820</v>
      </c>
    </row>
    <row r="546" spans="2:28" ht="21.75">
      <c r="B546" s="57">
        <v>540</v>
      </c>
      <c r="C546" s="69" t="s">
        <v>1288</v>
      </c>
      <c r="D546" s="68" t="s">
        <v>1274</v>
      </c>
      <c r="E546" s="68"/>
      <c r="F546" s="68" t="s">
        <v>1264</v>
      </c>
      <c r="G546" s="68" t="s">
        <v>1289</v>
      </c>
      <c r="H546" s="56" t="s">
        <v>2832</v>
      </c>
      <c r="I546" s="56">
        <v>43</v>
      </c>
      <c r="J546" s="58" t="str">
        <f t="shared" si="181"/>
        <v>هنر وسرگرمی</v>
      </c>
      <c r="K546" s="58" t="str">
        <f t="shared" si="182"/>
        <v>آشپزی</v>
      </c>
      <c r="L546" s="58" t="str">
        <f t="shared" si="183"/>
        <v>---</v>
      </c>
      <c r="M546" s="58" t="str">
        <f t="shared" si="184"/>
        <v>---</v>
      </c>
      <c r="N546" s="56">
        <v>1</v>
      </c>
      <c r="O546" s="58" t="str">
        <f t="shared" si="185"/>
        <v>*</v>
      </c>
      <c r="P546" s="58" t="str">
        <f t="shared" si="186"/>
        <v>---</v>
      </c>
      <c r="Q546" s="56" t="str">
        <f t="shared" si="187"/>
        <v>---</v>
      </c>
      <c r="R546" s="56" t="str">
        <f t="shared" si="188"/>
        <v>---</v>
      </c>
      <c r="S546" s="56" t="str">
        <f t="shared" si="189"/>
        <v>---</v>
      </c>
      <c r="T546" s="56" t="str">
        <f t="shared" si="190"/>
        <v>---</v>
      </c>
      <c r="U546" s="56" t="str">
        <f t="shared" si="191"/>
        <v>---</v>
      </c>
      <c r="V546" s="56" t="str">
        <f t="shared" si="192"/>
        <v>---</v>
      </c>
      <c r="W546" s="56" t="str">
        <f t="shared" si="193"/>
        <v>---</v>
      </c>
      <c r="X546" s="56"/>
      <c r="Y546" s="58" t="e">
        <f t="shared" si="194"/>
        <v>#N/A</v>
      </c>
      <c r="Z546" s="58" t="e">
        <f t="shared" si="195"/>
        <v>#N/A</v>
      </c>
      <c r="AA546" s="59">
        <v>1391</v>
      </c>
      <c r="AB546" s="65" t="s">
        <v>2820</v>
      </c>
    </row>
    <row r="547" spans="2:28" ht="21.75">
      <c r="B547" s="57">
        <v>541</v>
      </c>
      <c r="C547" s="69" t="s">
        <v>1290</v>
      </c>
      <c r="D547" s="68" t="s">
        <v>1274</v>
      </c>
      <c r="E547" s="68"/>
      <c r="F547" s="68" t="s">
        <v>1264</v>
      </c>
      <c r="G547" s="68" t="s">
        <v>1291</v>
      </c>
      <c r="H547" s="56" t="s">
        <v>2832</v>
      </c>
      <c r="I547" s="56">
        <v>43</v>
      </c>
      <c r="J547" s="58" t="str">
        <f t="shared" si="181"/>
        <v>هنر وسرگرمی</v>
      </c>
      <c r="K547" s="58" t="str">
        <f t="shared" si="182"/>
        <v>آشپزی</v>
      </c>
      <c r="L547" s="58" t="str">
        <f t="shared" si="183"/>
        <v>---</v>
      </c>
      <c r="M547" s="58" t="str">
        <f t="shared" si="184"/>
        <v>---</v>
      </c>
      <c r="N547" s="56">
        <v>1</v>
      </c>
      <c r="O547" s="58" t="str">
        <f t="shared" si="185"/>
        <v>*</v>
      </c>
      <c r="P547" s="58" t="str">
        <f t="shared" si="186"/>
        <v>---</v>
      </c>
      <c r="Q547" s="56" t="str">
        <f t="shared" si="187"/>
        <v>---</v>
      </c>
      <c r="R547" s="56" t="str">
        <f t="shared" si="188"/>
        <v>---</v>
      </c>
      <c r="S547" s="56" t="str">
        <f t="shared" si="189"/>
        <v>---</v>
      </c>
      <c r="T547" s="56" t="str">
        <f t="shared" si="190"/>
        <v>---</v>
      </c>
      <c r="U547" s="56" t="str">
        <f t="shared" si="191"/>
        <v>---</v>
      </c>
      <c r="V547" s="56" t="str">
        <f t="shared" si="192"/>
        <v>---</v>
      </c>
      <c r="W547" s="56" t="str">
        <f t="shared" si="193"/>
        <v>---</v>
      </c>
      <c r="X547" s="56"/>
      <c r="Y547" s="58" t="e">
        <f t="shared" si="194"/>
        <v>#N/A</v>
      </c>
      <c r="Z547" s="58" t="e">
        <f t="shared" si="195"/>
        <v>#N/A</v>
      </c>
      <c r="AA547" s="59">
        <v>1390</v>
      </c>
      <c r="AB547" s="65" t="s">
        <v>2818</v>
      </c>
    </row>
    <row r="548" spans="2:28" ht="21.75">
      <c r="B548" s="57">
        <v>542</v>
      </c>
      <c r="C548" s="69" t="s">
        <v>1292</v>
      </c>
      <c r="D548" s="68" t="s">
        <v>1293</v>
      </c>
      <c r="E548" s="68"/>
      <c r="F548" s="68" t="s">
        <v>1264</v>
      </c>
      <c r="G548" s="68" t="s">
        <v>1294</v>
      </c>
      <c r="H548" s="56" t="s">
        <v>2832</v>
      </c>
      <c r="I548" s="56">
        <v>43</v>
      </c>
      <c r="J548" s="58" t="str">
        <f t="shared" si="181"/>
        <v>هنر وسرگرمی</v>
      </c>
      <c r="K548" s="58" t="str">
        <f t="shared" si="182"/>
        <v>آشپزی</v>
      </c>
      <c r="L548" s="58" t="str">
        <f t="shared" si="183"/>
        <v>---</v>
      </c>
      <c r="M548" s="58" t="str">
        <f t="shared" si="184"/>
        <v>---</v>
      </c>
      <c r="N548" s="56">
        <v>1</v>
      </c>
      <c r="O548" s="58" t="str">
        <f t="shared" si="185"/>
        <v>*</v>
      </c>
      <c r="P548" s="58" t="str">
        <f t="shared" si="186"/>
        <v>---</v>
      </c>
      <c r="Q548" s="56" t="str">
        <f t="shared" si="187"/>
        <v>---</v>
      </c>
      <c r="R548" s="56" t="str">
        <f t="shared" si="188"/>
        <v>---</v>
      </c>
      <c r="S548" s="56" t="str">
        <f t="shared" si="189"/>
        <v>---</v>
      </c>
      <c r="T548" s="56" t="str">
        <f t="shared" si="190"/>
        <v>---</v>
      </c>
      <c r="U548" s="56" t="str">
        <f t="shared" si="191"/>
        <v>---</v>
      </c>
      <c r="V548" s="56" t="str">
        <f t="shared" si="192"/>
        <v>---</v>
      </c>
      <c r="W548" s="56" t="str">
        <f t="shared" si="193"/>
        <v>---</v>
      </c>
      <c r="X548" s="56"/>
      <c r="Y548" s="58" t="e">
        <f t="shared" si="194"/>
        <v>#N/A</v>
      </c>
      <c r="Z548" s="58" t="e">
        <f t="shared" si="195"/>
        <v>#N/A</v>
      </c>
      <c r="AA548" s="59">
        <v>1392</v>
      </c>
      <c r="AB548" s="65" t="s">
        <v>2820</v>
      </c>
    </row>
    <row r="549" spans="2:28" ht="21.75">
      <c r="B549" s="57">
        <v>543</v>
      </c>
      <c r="C549" s="69" t="s">
        <v>1295</v>
      </c>
      <c r="D549" s="68" t="s">
        <v>1274</v>
      </c>
      <c r="E549" s="68"/>
      <c r="F549" s="68" t="s">
        <v>1264</v>
      </c>
      <c r="G549" s="68" t="s">
        <v>1296</v>
      </c>
      <c r="H549" s="56" t="s">
        <v>2832</v>
      </c>
      <c r="I549" s="56">
        <v>43</v>
      </c>
      <c r="J549" s="58" t="str">
        <f t="shared" si="181"/>
        <v>هنر وسرگرمی</v>
      </c>
      <c r="K549" s="58" t="str">
        <f t="shared" si="182"/>
        <v>آشپزی</v>
      </c>
      <c r="L549" s="58" t="str">
        <f t="shared" si="183"/>
        <v>---</v>
      </c>
      <c r="M549" s="58" t="str">
        <f t="shared" si="184"/>
        <v>---</v>
      </c>
      <c r="N549" s="56">
        <v>1</v>
      </c>
      <c r="O549" s="58" t="str">
        <f t="shared" si="185"/>
        <v>*</v>
      </c>
      <c r="P549" s="58" t="str">
        <f t="shared" si="186"/>
        <v>---</v>
      </c>
      <c r="Q549" s="56" t="str">
        <f t="shared" si="187"/>
        <v>---</v>
      </c>
      <c r="R549" s="56" t="str">
        <f t="shared" si="188"/>
        <v>---</v>
      </c>
      <c r="S549" s="56" t="str">
        <f t="shared" si="189"/>
        <v>---</v>
      </c>
      <c r="T549" s="56" t="str">
        <f t="shared" si="190"/>
        <v>---</v>
      </c>
      <c r="U549" s="56" t="str">
        <f t="shared" si="191"/>
        <v>---</v>
      </c>
      <c r="V549" s="56" t="str">
        <f t="shared" si="192"/>
        <v>---</v>
      </c>
      <c r="W549" s="56" t="str">
        <f t="shared" si="193"/>
        <v>---</v>
      </c>
      <c r="X549" s="56"/>
      <c r="Y549" s="58" t="e">
        <f t="shared" si="194"/>
        <v>#N/A</v>
      </c>
      <c r="Z549" s="58" t="e">
        <f t="shared" si="195"/>
        <v>#N/A</v>
      </c>
      <c r="AA549" s="59">
        <v>1390</v>
      </c>
      <c r="AB549" s="65" t="s">
        <v>2818</v>
      </c>
    </row>
    <row r="550" spans="2:28" ht="21.75">
      <c r="B550" s="57">
        <v>544</v>
      </c>
      <c r="C550" s="69" t="s">
        <v>1297</v>
      </c>
      <c r="D550" s="68" t="s">
        <v>1274</v>
      </c>
      <c r="E550" s="68"/>
      <c r="F550" s="68" t="s">
        <v>1264</v>
      </c>
      <c r="G550" s="68" t="s">
        <v>1298</v>
      </c>
      <c r="H550" s="56" t="s">
        <v>2832</v>
      </c>
      <c r="I550" s="56">
        <v>43</v>
      </c>
      <c r="J550" s="58" t="str">
        <f t="shared" si="181"/>
        <v>هنر وسرگرمی</v>
      </c>
      <c r="K550" s="58" t="str">
        <f t="shared" si="182"/>
        <v>آشپزی</v>
      </c>
      <c r="L550" s="58" t="str">
        <f t="shared" si="183"/>
        <v>---</v>
      </c>
      <c r="M550" s="58" t="str">
        <f t="shared" si="184"/>
        <v>---</v>
      </c>
      <c r="N550" s="56">
        <v>1</v>
      </c>
      <c r="O550" s="58" t="str">
        <f t="shared" si="185"/>
        <v>*</v>
      </c>
      <c r="P550" s="58" t="str">
        <f t="shared" si="186"/>
        <v>---</v>
      </c>
      <c r="Q550" s="56" t="str">
        <f t="shared" si="187"/>
        <v>---</v>
      </c>
      <c r="R550" s="56" t="str">
        <f t="shared" si="188"/>
        <v>---</v>
      </c>
      <c r="S550" s="56" t="str">
        <f t="shared" si="189"/>
        <v>---</v>
      </c>
      <c r="T550" s="56" t="str">
        <f t="shared" si="190"/>
        <v>---</v>
      </c>
      <c r="U550" s="56" t="str">
        <f t="shared" si="191"/>
        <v>---</v>
      </c>
      <c r="V550" s="56" t="str">
        <f t="shared" si="192"/>
        <v>---</v>
      </c>
      <c r="W550" s="56" t="str">
        <f t="shared" si="193"/>
        <v>---</v>
      </c>
      <c r="X550" s="56"/>
      <c r="Y550" s="58" t="e">
        <f t="shared" si="194"/>
        <v>#N/A</v>
      </c>
      <c r="Z550" s="58" t="e">
        <f t="shared" si="195"/>
        <v>#N/A</v>
      </c>
      <c r="AA550" s="59">
        <v>1389</v>
      </c>
      <c r="AB550" s="65" t="s">
        <v>2818</v>
      </c>
    </row>
    <row r="551" spans="2:28" ht="21.75">
      <c r="B551" s="57">
        <v>545</v>
      </c>
      <c r="C551" s="69" t="s">
        <v>1299</v>
      </c>
      <c r="D551" s="68" t="s">
        <v>1274</v>
      </c>
      <c r="E551" s="68"/>
      <c r="F551" s="68" t="s">
        <v>1264</v>
      </c>
      <c r="G551" s="68" t="s">
        <v>1300</v>
      </c>
      <c r="H551" s="56" t="s">
        <v>2832</v>
      </c>
      <c r="I551" s="56">
        <v>43</v>
      </c>
      <c r="J551" s="58" t="str">
        <f t="shared" si="181"/>
        <v>هنر وسرگرمی</v>
      </c>
      <c r="K551" s="58" t="str">
        <f t="shared" si="182"/>
        <v>آشپزی</v>
      </c>
      <c r="L551" s="58" t="str">
        <f t="shared" si="183"/>
        <v>---</v>
      </c>
      <c r="M551" s="58" t="str">
        <f t="shared" si="184"/>
        <v>---</v>
      </c>
      <c r="N551" s="56">
        <v>1</v>
      </c>
      <c r="O551" s="58" t="str">
        <f t="shared" si="185"/>
        <v>*</v>
      </c>
      <c r="P551" s="58" t="str">
        <f t="shared" si="186"/>
        <v>---</v>
      </c>
      <c r="Q551" s="56" t="str">
        <f t="shared" si="187"/>
        <v>---</v>
      </c>
      <c r="R551" s="56" t="str">
        <f t="shared" si="188"/>
        <v>---</v>
      </c>
      <c r="S551" s="56" t="str">
        <f t="shared" si="189"/>
        <v>---</v>
      </c>
      <c r="T551" s="56" t="str">
        <f t="shared" si="190"/>
        <v>---</v>
      </c>
      <c r="U551" s="56" t="str">
        <f t="shared" si="191"/>
        <v>---</v>
      </c>
      <c r="V551" s="56" t="str">
        <f t="shared" si="192"/>
        <v>---</v>
      </c>
      <c r="W551" s="56" t="str">
        <f t="shared" si="193"/>
        <v>---</v>
      </c>
      <c r="X551" s="56"/>
      <c r="Y551" s="58" t="e">
        <f t="shared" si="194"/>
        <v>#N/A</v>
      </c>
      <c r="Z551" s="58" t="e">
        <f t="shared" si="195"/>
        <v>#N/A</v>
      </c>
      <c r="AA551" s="59">
        <v>1387</v>
      </c>
      <c r="AB551" s="65" t="s">
        <v>2818</v>
      </c>
    </row>
    <row r="552" spans="2:28" ht="21.75">
      <c r="B552" s="57">
        <v>546</v>
      </c>
      <c r="C552" s="69" t="s">
        <v>1301</v>
      </c>
      <c r="D552" s="68" t="s">
        <v>1263</v>
      </c>
      <c r="E552" s="68"/>
      <c r="F552" s="68" t="s">
        <v>1264</v>
      </c>
      <c r="G552" s="68" t="s">
        <v>1302</v>
      </c>
      <c r="H552" s="56" t="s">
        <v>2832</v>
      </c>
      <c r="I552" s="56">
        <v>43</v>
      </c>
      <c r="J552" s="58" t="str">
        <f t="shared" si="181"/>
        <v>هنر وسرگرمی</v>
      </c>
      <c r="K552" s="58" t="str">
        <f t="shared" si="182"/>
        <v>آشپزی</v>
      </c>
      <c r="L552" s="58" t="str">
        <f t="shared" si="183"/>
        <v>---</v>
      </c>
      <c r="M552" s="58" t="str">
        <f t="shared" si="184"/>
        <v>---</v>
      </c>
      <c r="N552" s="56">
        <v>1</v>
      </c>
      <c r="O552" s="58" t="str">
        <f t="shared" si="185"/>
        <v>*</v>
      </c>
      <c r="P552" s="58" t="str">
        <f t="shared" si="186"/>
        <v>---</v>
      </c>
      <c r="Q552" s="56" t="str">
        <f t="shared" si="187"/>
        <v>---</v>
      </c>
      <c r="R552" s="56" t="str">
        <f t="shared" si="188"/>
        <v>---</v>
      </c>
      <c r="S552" s="56" t="str">
        <f t="shared" si="189"/>
        <v>---</v>
      </c>
      <c r="T552" s="56" t="str">
        <f t="shared" si="190"/>
        <v>---</v>
      </c>
      <c r="U552" s="56" t="str">
        <f t="shared" si="191"/>
        <v>---</v>
      </c>
      <c r="V552" s="56" t="str">
        <f t="shared" si="192"/>
        <v>---</v>
      </c>
      <c r="W552" s="56" t="str">
        <f t="shared" si="193"/>
        <v>---</v>
      </c>
      <c r="X552" s="56"/>
      <c r="Y552" s="58" t="e">
        <f t="shared" si="194"/>
        <v>#N/A</v>
      </c>
      <c r="Z552" s="58" t="e">
        <f t="shared" si="195"/>
        <v>#N/A</v>
      </c>
      <c r="AA552" s="59">
        <v>1391</v>
      </c>
      <c r="AB552" s="65" t="s">
        <v>2819</v>
      </c>
    </row>
    <row r="553" spans="2:28" ht="21.75">
      <c r="B553" s="57">
        <v>547</v>
      </c>
      <c r="C553" s="69" t="s">
        <v>1303</v>
      </c>
      <c r="D553" s="68" t="s">
        <v>1274</v>
      </c>
      <c r="E553" s="68"/>
      <c r="F553" s="68" t="s">
        <v>1264</v>
      </c>
      <c r="G553" s="68" t="s">
        <v>1304</v>
      </c>
      <c r="H553" s="56" t="s">
        <v>2832</v>
      </c>
      <c r="I553" s="56">
        <v>43</v>
      </c>
      <c r="J553" s="58" t="str">
        <f t="shared" si="181"/>
        <v>هنر وسرگرمی</v>
      </c>
      <c r="K553" s="58" t="str">
        <f t="shared" si="182"/>
        <v>آشپزی</v>
      </c>
      <c r="L553" s="58" t="str">
        <f t="shared" si="183"/>
        <v>---</v>
      </c>
      <c r="M553" s="58" t="str">
        <f t="shared" si="184"/>
        <v>---</v>
      </c>
      <c r="N553" s="56">
        <v>1</v>
      </c>
      <c r="O553" s="58" t="str">
        <f t="shared" si="185"/>
        <v>*</v>
      </c>
      <c r="P553" s="58" t="str">
        <f t="shared" si="186"/>
        <v>---</v>
      </c>
      <c r="Q553" s="56" t="str">
        <f t="shared" si="187"/>
        <v>---</v>
      </c>
      <c r="R553" s="56" t="str">
        <f t="shared" si="188"/>
        <v>---</v>
      </c>
      <c r="S553" s="56" t="str">
        <f t="shared" si="189"/>
        <v>---</v>
      </c>
      <c r="T553" s="56" t="str">
        <f t="shared" si="190"/>
        <v>---</v>
      </c>
      <c r="U553" s="56" t="str">
        <f t="shared" si="191"/>
        <v>---</v>
      </c>
      <c r="V553" s="56" t="str">
        <f t="shared" si="192"/>
        <v>---</v>
      </c>
      <c r="W553" s="56" t="str">
        <f t="shared" si="193"/>
        <v>---</v>
      </c>
      <c r="X553" s="56"/>
      <c r="Y553" s="58" t="e">
        <f t="shared" si="194"/>
        <v>#N/A</v>
      </c>
      <c r="Z553" s="58" t="e">
        <f t="shared" si="195"/>
        <v>#N/A</v>
      </c>
      <c r="AA553" s="59">
        <v>1387</v>
      </c>
      <c r="AB553" s="65" t="s">
        <v>2818</v>
      </c>
    </row>
    <row r="554" spans="2:28" ht="21.75">
      <c r="B554" s="57">
        <v>548</v>
      </c>
      <c r="C554" s="69" t="s">
        <v>1305</v>
      </c>
      <c r="D554" s="68" t="s">
        <v>1274</v>
      </c>
      <c r="E554" s="68"/>
      <c r="F554" s="68" t="s">
        <v>1264</v>
      </c>
      <c r="G554" s="68" t="s">
        <v>1306</v>
      </c>
      <c r="H554" s="56" t="s">
        <v>2832</v>
      </c>
      <c r="I554" s="56">
        <v>43</v>
      </c>
      <c r="J554" s="58" t="str">
        <f t="shared" si="181"/>
        <v>هنر وسرگرمی</v>
      </c>
      <c r="K554" s="58" t="str">
        <f t="shared" si="182"/>
        <v>آشپزی</v>
      </c>
      <c r="L554" s="58" t="str">
        <f t="shared" si="183"/>
        <v>---</v>
      </c>
      <c r="M554" s="58" t="str">
        <f t="shared" si="184"/>
        <v>---</v>
      </c>
      <c r="N554" s="56">
        <v>1</v>
      </c>
      <c r="O554" s="58" t="str">
        <f t="shared" si="185"/>
        <v>*</v>
      </c>
      <c r="P554" s="58" t="str">
        <f t="shared" si="186"/>
        <v>---</v>
      </c>
      <c r="Q554" s="56" t="str">
        <f t="shared" si="187"/>
        <v>---</v>
      </c>
      <c r="R554" s="56" t="str">
        <f t="shared" si="188"/>
        <v>---</v>
      </c>
      <c r="S554" s="56" t="str">
        <f t="shared" si="189"/>
        <v>---</v>
      </c>
      <c r="T554" s="56" t="str">
        <f t="shared" si="190"/>
        <v>---</v>
      </c>
      <c r="U554" s="56" t="str">
        <f t="shared" si="191"/>
        <v>---</v>
      </c>
      <c r="V554" s="56" t="str">
        <f t="shared" si="192"/>
        <v>---</v>
      </c>
      <c r="W554" s="56" t="str">
        <f t="shared" si="193"/>
        <v>---</v>
      </c>
      <c r="X554" s="56"/>
      <c r="Y554" s="58" t="e">
        <f t="shared" si="194"/>
        <v>#N/A</v>
      </c>
      <c r="Z554" s="58" t="e">
        <f t="shared" si="195"/>
        <v>#N/A</v>
      </c>
      <c r="AA554" s="59">
        <v>1390</v>
      </c>
      <c r="AB554" s="65" t="s">
        <v>2820</v>
      </c>
    </row>
    <row r="555" spans="2:28" ht="21.75">
      <c r="B555" s="57">
        <v>549</v>
      </c>
      <c r="C555" s="69" t="s">
        <v>1307</v>
      </c>
      <c r="D555" s="68" t="s">
        <v>1274</v>
      </c>
      <c r="E555" s="68"/>
      <c r="F555" s="68" t="s">
        <v>1308</v>
      </c>
      <c r="G555" s="68" t="s">
        <v>1309</v>
      </c>
      <c r="H555" s="56" t="s">
        <v>2832</v>
      </c>
      <c r="I555" s="56">
        <v>43</v>
      </c>
      <c r="J555" s="58" t="str">
        <f t="shared" si="181"/>
        <v>هنر وسرگرمی</v>
      </c>
      <c r="K555" s="58" t="str">
        <f t="shared" si="182"/>
        <v>آشپزی</v>
      </c>
      <c r="L555" s="58" t="str">
        <f t="shared" si="183"/>
        <v>---</v>
      </c>
      <c r="M555" s="58" t="str">
        <f t="shared" si="184"/>
        <v>---</v>
      </c>
      <c r="N555" s="56">
        <v>1</v>
      </c>
      <c r="O555" s="58" t="str">
        <f t="shared" si="185"/>
        <v>*</v>
      </c>
      <c r="P555" s="58" t="str">
        <f t="shared" si="186"/>
        <v>---</v>
      </c>
      <c r="Q555" s="56" t="str">
        <f t="shared" si="187"/>
        <v>---</v>
      </c>
      <c r="R555" s="56" t="str">
        <f t="shared" si="188"/>
        <v>---</v>
      </c>
      <c r="S555" s="56" t="str">
        <f t="shared" si="189"/>
        <v>---</v>
      </c>
      <c r="T555" s="56" t="str">
        <f t="shared" si="190"/>
        <v>---</v>
      </c>
      <c r="U555" s="56" t="str">
        <f t="shared" si="191"/>
        <v>---</v>
      </c>
      <c r="V555" s="56" t="str">
        <f t="shared" si="192"/>
        <v>---</v>
      </c>
      <c r="W555" s="56" t="str">
        <f t="shared" si="193"/>
        <v>---</v>
      </c>
      <c r="X555" s="56"/>
      <c r="Y555" s="58" t="e">
        <f t="shared" si="194"/>
        <v>#N/A</v>
      </c>
      <c r="Z555" s="58" t="e">
        <f t="shared" si="195"/>
        <v>#N/A</v>
      </c>
      <c r="AA555" s="59">
        <v>1389</v>
      </c>
      <c r="AB555" s="65" t="s">
        <v>2818</v>
      </c>
    </row>
    <row r="556" spans="2:28" ht="21.75">
      <c r="B556" s="57">
        <v>550</v>
      </c>
      <c r="C556" s="69" t="s">
        <v>1310</v>
      </c>
      <c r="D556" s="68" t="s">
        <v>1263</v>
      </c>
      <c r="E556" s="68"/>
      <c r="F556" s="68" t="s">
        <v>1279</v>
      </c>
      <c r="G556" s="68" t="s">
        <v>1311</v>
      </c>
      <c r="H556" s="56" t="s">
        <v>2832</v>
      </c>
      <c r="I556" s="56">
        <v>43</v>
      </c>
      <c r="J556" s="58" t="str">
        <f t="shared" si="181"/>
        <v>هنر وسرگرمی</v>
      </c>
      <c r="K556" s="58" t="str">
        <f t="shared" si="182"/>
        <v>آشپزی</v>
      </c>
      <c r="L556" s="58" t="str">
        <f t="shared" si="183"/>
        <v>---</v>
      </c>
      <c r="M556" s="58" t="str">
        <f t="shared" si="184"/>
        <v>---</v>
      </c>
      <c r="N556" s="56">
        <v>1</v>
      </c>
      <c r="O556" s="58" t="str">
        <f t="shared" si="185"/>
        <v>*</v>
      </c>
      <c r="P556" s="58" t="str">
        <f t="shared" si="186"/>
        <v>---</v>
      </c>
      <c r="Q556" s="56" t="str">
        <f t="shared" si="187"/>
        <v>---</v>
      </c>
      <c r="R556" s="56" t="str">
        <f t="shared" si="188"/>
        <v>---</v>
      </c>
      <c r="S556" s="56" t="str">
        <f t="shared" si="189"/>
        <v>---</v>
      </c>
      <c r="T556" s="56" t="str">
        <f t="shared" si="190"/>
        <v>---</v>
      </c>
      <c r="U556" s="56" t="str">
        <f t="shared" si="191"/>
        <v>---</v>
      </c>
      <c r="V556" s="56" t="str">
        <f t="shared" si="192"/>
        <v>---</v>
      </c>
      <c r="W556" s="56" t="str">
        <f t="shared" si="193"/>
        <v>---</v>
      </c>
      <c r="X556" s="56"/>
      <c r="Y556" s="58" t="e">
        <f t="shared" si="194"/>
        <v>#N/A</v>
      </c>
      <c r="Z556" s="58" t="e">
        <f t="shared" si="195"/>
        <v>#N/A</v>
      </c>
      <c r="AA556" s="59">
        <v>1389</v>
      </c>
      <c r="AB556" s="65" t="s">
        <v>2818</v>
      </c>
    </row>
    <row r="557" spans="2:28" ht="21.75">
      <c r="B557" s="57">
        <v>551</v>
      </c>
      <c r="C557" s="69" t="s">
        <v>1312</v>
      </c>
      <c r="D557" s="68" t="s">
        <v>1274</v>
      </c>
      <c r="E557" s="68"/>
      <c r="F557" s="68" t="s">
        <v>1264</v>
      </c>
      <c r="G557" s="68" t="s">
        <v>1313</v>
      </c>
      <c r="H557" s="56" t="s">
        <v>2832</v>
      </c>
      <c r="I557" s="56">
        <v>43</v>
      </c>
      <c r="J557" s="58" t="str">
        <f t="shared" si="181"/>
        <v>هنر وسرگرمی</v>
      </c>
      <c r="K557" s="58" t="str">
        <f t="shared" si="182"/>
        <v>آشپزی</v>
      </c>
      <c r="L557" s="58" t="str">
        <f t="shared" si="183"/>
        <v>---</v>
      </c>
      <c r="M557" s="58" t="str">
        <f t="shared" si="184"/>
        <v>---</v>
      </c>
      <c r="N557" s="56">
        <v>1</v>
      </c>
      <c r="O557" s="58" t="str">
        <f t="shared" si="185"/>
        <v>*</v>
      </c>
      <c r="P557" s="58" t="str">
        <f t="shared" si="186"/>
        <v>---</v>
      </c>
      <c r="Q557" s="56" t="str">
        <f t="shared" si="187"/>
        <v>---</v>
      </c>
      <c r="R557" s="56" t="str">
        <f t="shared" si="188"/>
        <v>---</v>
      </c>
      <c r="S557" s="56" t="str">
        <f t="shared" si="189"/>
        <v>---</v>
      </c>
      <c r="T557" s="56" t="str">
        <f t="shared" si="190"/>
        <v>---</v>
      </c>
      <c r="U557" s="56" t="str">
        <f t="shared" si="191"/>
        <v>---</v>
      </c>
      <c r="V557" s="56" t="str">
        <f t="shared" si="192"/>
        <v>---</v>
      </c>
      <c r="W557" s="56" t="str">
        <f t="shared" si="193"/>
        <v>---</v>
      </c>
      <c r="X557" s="56"/>
      <c r="Y557" s="58" t="e">
        <f t="shared" si="194"/>
        <v>#N/A</v>
      </c>
      <c r="Z557" s="58" t="e">
        <f t="shared" si="195"/>
        <v>#N/A</v>
      </c>
      <c r="AA557" s="59">
        <v>1389</v>
      </c>
      <c r="AB557" s="65" t="s">
        <v>2818</v>
      </c>
    </row>
    <row r="558" spans="2:28" ht="21.75">
      <c r="B558" s="57">
        <v>552</v>
      </c>
      <c r="C558" s="69" t="s">
        <v>1314</v>
      </c>
      <c r="D558" s="68" t="s">
        <v>1263</v>
      </c>
      <c r="E558" s="68"/>
      <c r="F558" s="68" t="s">
        <v>1279</v>
      </c>
      <c r="G558" s="68" t="s">
        <v>1315</v>
      </c>
      <c r="H558" s="56" t="s">
        <v>2832</v>
      </c>
      <c r="I558" s="56">
        <v>43</v>
      </c>
      <c r="J558" s="58" t="str">
        <f t="shared" si="181"/>
        <v>هنر وسرگرمی</v>
      </c>
      <c r="K558" s="58" t="str">
        <f t="shared" si="182"/>
        <v>آشپزی</v>
      </c>
      <c r="L558" s="58" t="str">
        <f t="shared" si="183"/>
        <v>---</v>
      </c>
      <c r="M558" s="58" t="str">
        <f t="shared" si="184"/>
        <v>---</v>
      </c>
      <c r="N558" s="56">
        <v>1</v>
      </c>
      <c r="O558" s="58" t="str">
        <f t="shared" si="185"/>
        <v>*</v>
      </c>
      <c r="P558" s="58" t="str">
        <f t="shared" si="186"/>
        <v>---</v>
      </c>
      <c r="Q558" s="56" t="str">
        <f t="shared" si="187"/>
        <v>---</v>
      </c>
      <c r="R558" s="56" t="str">
        <f t="shared" si="188"/>
        <v>---</v>
      </c>
      <c r="S558" s="56" t="str">
        <f t="shared" si="189"/>
        <v>---</v>
      </c>
      <c r="T558" s="56" t="str">
        <f t="shared" si="190"/>
        <v>---</v>
      </c>
      <c r="U558" s="56" t="str">
        <f t="shared" si="191"/>
        <v>---</v>
      </c>
      <c r="V558" s="56" t="str">
        <f t="shared" si="192"/>
        <v>---</v>
      </c>
      <c r="W558" s="56" t="str">
        <f t="shared" si="193"/>
        <v>---</v>
      </c>
      <c r="X558" s="56"/>
      <c r="Y558" s="58" t="e">
        <f t="shared" si="194"/>
        <v>#N/A</v>
      </c>
      <c r="Z558" s="58" t="e">
        <f t="shared" si="195"/>
        <v>#N/A</v>
      </c>
      <c r="AA558" s="59">
        <v>1389</v>
      </c>
      <c r="AB558" s="65" t="s">
        <v>2818</v>
      </c>
    </row>
    <row r="559" spans="2:28" ht="21.75">
      <c r="B559" s="57">
        <v>553</v>
      </c>
      <c r="C559" s="69" t="s">
        <v>1316</v>
      </c>
      <c r="D559" s="68" t="s">
        <v>1274</v>
      </c>
      <c r="E559" s="68"/>
      <c r="F559" s="68" t="s">
        <v>1264</v>
      </c>
      <c r="G559" s="68" t="s">
        <v>1317</v>
      </c>
      <c r="H559" s="56" t="s">
        <v>2832</v>
      </c>
      <c r="I559" s="56">
        <v>43</v>
      </c>
      <c r="J559" s="58" t="str">
        <f t="shared" si="181"/>
        <v>هنر وسرگرمی</v>
      </c>
      <c r="K559" s="58" t="str">
        <f t="shared" si="182"/>
        <v>آشپزی</v>
      </c>
      <c r="L559" s="58" t="str">
        <f t="shared" si="183"/>
        <v>---</v>
      </c>
      <c r="M559" s="58" t="str">
        <f t="shared" si="184"/>
        <v>---</v>
      </c>
      <c r="N559" s="56">
        <v>1</v>
      </c>
      <c r="O559" s="58" t="str">
        <f t="shared" si="185"/>
        <v>*</v>
      </c>
      <c r="P559" s="58" t="str">
        <f t="shared" si="186"/>
        <v>---</v>
      </c>
      <c r="Q559" s="56" t="str">
        <f t="shared" si="187"/>
        <v>---</v>
      </c>
      <c r="R559" s="56" t="str">
        <f t="shared" si="188"/>
        <v>---</v>
      </c>
      <c r="S559" s="56" t="str">
        <f t="shared" si="189"/>
        <v>---</v>
      </c>
      <c r="T559" s="56" t="str">
        <f t="shared" si="190"/>
        <v>---</v>
      </c>
      <c r="U559" s="56" t="str">
        <f t="shared" si="191"/>
        <v>---</v>
      </c>
      <c r="V559" s="56" t="str">
        <f t="shared" si="192"/>
        <v>---</v>
      </c>
      <c r="W559" s="56" t="str">
        <f t="shared" si="193"/>
        <v>---</v>
      </c>
      <c r="X559" s="56"/>
      <c r="Y559" s="58" t="e">
        <f t="shared" si="194"/>
        <v>#N/A</v>
      </c>
      <c r="Z559" s="58" t="e">
        <f t="shared" si="195"/>
        <v>#N/A</v>
      </c>
      <c r="AA559" s="59">
        <v>1391</v>
      </c>
      <c r="AB559" s="65" t="s">
        <v>2820</v>
      </c>
    </row>
    <row r="560" spans="2:28" ht="21.75">
      <c r="B560" s="57">
        <v>554</v>
      </c>
      <c r="C560" s="69" t="s">
        <v>1318</v>
      </c>
      <c r="D560" s="68" t="s">
        <v>1274</v>
      </c>
      <c r="E560" s="68"/>
      <c r="F560" s="68" t="s">
        <v>1264</v>
      </c>
      <c r="G560" s="68" t="s">
        <v>1319</v>
      </c>
      <c r="H560" s="56" t="s">
        <v>2832</v>
      </c>
      <c r="I560" s="56">
        <v>44</v>
      </c>
      <c r="J560" s="58" t="str">
        <f t="shared" si="181"/>
        <v>هنر وسرگرمی</v>
      </c>
      <c r="K560" s="58" t="str">
        <f t="shared" si="182"/>
        <v>سایر</v>
      </c>
      <c r="L560" s="58" t="str">
        <f t="shared" si="183"/>
        <v>---</v>
      </c>
      <c r="M560" s="58" t="str">
        <f t="shared" si="184"/>
        <v>---</v>
      </c>
      <c r="N560" s="56">
        <v>1</v>
      </c>
      <c r="O560" s="58" t="str">
        <f t="shared" si="185"/>
        <v>*</v>
      </c>
      <c r="P560" s="58" t="str">
        <f t="shared" si="186"/>
        <v>---</v>
      </c>
      <c r="Q560" s="56" t="str">
        <f t="shared" si="187"/>
        <v>---</v>
      </c>
      <c r="R560" s="56" t="str">
        <f t="shared" si="188"/>
        <v>---</v>
      </c>
      <c r="S560" s="56" t="str">
        <f t="shared" si="189"/>
        <v>---</v>
      </c>
      <c r="T560" s="56" t="str">
        <f t="shared" si="190"/>
        <v>---</v>
      </c>
      <c r="U560" s="56" t="str">
        <f t="shared" si="191"/>
        <v>---</v>
      </c>
      <c r="V560" s="56" t="str">
        <f t="shared" si="192"/>
        <v>---</v>
      </c>
      <c r="W560" s="56" t="str">
        <f t="shared" si="193"/>
        <v>---</v>
      </c>
      <c r="X560" s="56"/>
      <c r="Y560" s="58" t="e">
        <f t="shared" si="194"/>
        <v>#N/A</v>
      </c>
      <c r="Z560" s="58" t="e">
        <f t="shared" si="195"/>
        <v>#N/A</v>
      </c>
      <c r="AA560" s="59">
        <v>1390</v>
      </c>
      <c r="AB560" s="65" t="s">
        <v>2820</v>
      </c>
    </row>
    <row r="561" spans="2:28" ht="21.75">
      <c r="B561" s="57">
        <v>555</v>
      </c>
      <c r="C561" s="69" t="s">
        <v>1320</v>
      </c>
      <c r="D561" s="68" t="s">
        <v>1274</v>
      </c>
      <c r="E561" s="68"/>
      <c r="F561" s="68" t="s">
        <v>1264</v>
      </c>
      <c r="G561" s="68" t="s">
        <v>1321</v>
      </c>
      <c r="H561" s="56" t="s">
        <v>2832</v>
      </c>
      <c r="I561" s="56">
        <v>44</v>
      </c>
      <c r="J561" s="58" t="str">
        <f t="shared" ref="J561:J624" si="196">VLOOKUP(I561,titel,2,FALSE)</f>
        <v>هنر وسرگرمی</v>
      </c>
      <c r="K561" s="58" t="str">
        <f t="shared" ref="K561:K624" si="197">VLOOKUP(I561,titel,3,FALSE)</f>
        <v>سایر</v>
      </c>
      <c r="L561" s="58" t="str">
        <f t="shared" ref="L561:L624" si="198">VLOOKUP(I561,titel,4,FALSE)</f>
        <v>---</v>
      </c>
      <c r="M561" s="58" t="str">
        <f t="shared" ref="M561:M624" si="199">VLOOKUP(I561,titel,5,FALSE)</f>
        <v>---</v>
      </c>
      <c r="N561" s="56">
        <v>1</v>
      </c>
      <c r="O561" s="58" t="str">
        <f t="shared" si="185"/>
        <v>*</v>
      </c>
      <c r="P561" s="58" t="str">
        <f t="shared" si="186"/>
        <v>---</v>
      </c>
      <c r="Q561" s="56" t="str">
        <f t="shared" si="187"/>
        <v>---</v>
      </c>
      <c r="R561" s="56" t="str">
        <f t="shared" si="188"/>
        <v>---</v>
      </c>
      <c r="S561" s="56" t="str">
        <f t="shared" si="189"/>
        <v>---</v>
      </c>
      <c r="T561" s="56" t="str">
        <f t="shared" si="190"/>
        <v>---</v>
      </c>
      <c r="U561" s="56" t="str">
        <f t="shared" si="191"/>
        <v>---</v>
      </c>
      <c r="V561" s="56" t="str">
        <f t="shared" si="192"/>
        <v>---</v>
      </c>
      <c r="W561" s="56" t="str">
        <f t="shared" si="193"/>
        <v>---</v>
      </c>
      <c r="X561" s="56"/>
      <c r="Y561" s="58" t="e">
        <f t="shared" si="194"/>
        <v>#N/A</v>
      </c>
      <c r="Z561" s="58" t="e">
        <f t="shared" si="195"/>
        <v>#N/A</v>
      </c>
      <c r="AA561" s="59">
        <v>1391</v>
      </c>
      <c r="AB561" s="65" t="s">
        <v>2818</v>
      </c>
    </row>
    <row r="562" spans="2:28" ht="21.75">
      <c r="B562" s="57">
        <v>556</v>
      </c>
      <c r="C562" s="69" t="s">
        <v>1322</v>
      </c>
      <c r="D562" s="68" t="s">
        <v>1263</v>
      </c>
      <c r="E562" s="68"/>
      <c r="F562" s="68" t="s">
        <v>1264</v>
      </c>
      <c r="G562" s="68" t="s">
        <v>1323</v>
      </c>
      <c r="H562" s="56" t="s">
        <v>2832</v>
      </c>
      <c r="I562" s="56">
        <v>44</v>
      </c>
      <c r="J562" s="58" t="str">
        <f t="shared" si="196"/>
        <v>هنر وسرگرمی</v>
      </c>
      <c r="K562" s="58" t="str">
        <f t="shared" si="197"/>
        <v>سایر</v>
      </c>
      <c r="L562" s="58" t="str">
        <f t="shared" si="198"/>
        <v>---</v>
      </c>
      <c r="M562" s="58" t="str">
        <f t="shared" si="199"/>
        <v>---</v>
      </c>
      <c r="N562" s="56">
        <v>1</v>
      </c>
      <c r="O562" s="58" t="str">
        <f t="shared" si="185"/>
        <v>*</v>
      </c>
      <c r="P562" s="58" t="str">
        <f t="shared" si="186"/>
        <v>---</v>
      </c>
      <c r="Q562" s="56" t="str">
        <f t="shared" si="187"/>
        <v>---</v>
      </c>
      <c r="R562" s="56" t="str">
        <f t="shared" si="188"/>
        <v>---</v>
      </c>
      <c r="S562" s="56" t="str">
        <f t="shared" si="189"/>
        <v>---</v>
      </c>
      <c r="T562" s="56" t="str">
        <f t="shared" si="190"/>
        <v>---</v>
      </c>
      <c r="U562" s="56" t="str">
        <f t="shared" si="191"/>
        <v>---</v>
      </c>
      <c r="V562" s="56" t="str">
        <f t="shared" si="192"/>
        <v>---</v>
      </c>
      <c r="W562" s="56" t="str">
        <f t="shared" si="193"/>
        <v>---</v>
      </c>
      <c r="X562" s="56"/>
      <c r="Y562" s="58" t="e">
        <f t="shared" si="194"/>
        <v>#N/A</v>
      </c>
      <c r="Z562" s="58" t="e">
        <f t="shared" si="195"/>
        <v>#N/A</v>
      </c>
      <c r="AA562" s="59">
        <v>1390</v>
      </c>
      <c r="AB562" s="65" t="s">
        <v>2818</v>
      </c>
    </row>
    <row r="563" spans="2:28" ht="21.75">
      <c r="B563" s="57">
        <v>557</v>
      </c>
      <c r="C563" s="69" t="s">
        <v>1324</v>
      </c>
      <c r="D563" s="68" t="s">
        <v>1274</v>
      </c>
      <c r="E563" s="68"/>
      <c r="F563" s="68" t="s">
        <v>1264</v>
      </c>
      <c r="G563" s="68" t="s">
        <v>1325</v>
      </c>
      <c r="H563" s="56" t="s">
        <v>2832</v>
      </c>
      <c r="I563" s="56">
        <v>44</v>
      </c>
      <c r="J563" s="58" t="str">
        <f t="shared" si="196"/>
        <v>هنر وسرگرمی</v>
      </c>
      <c r="K563" s="58" t="str">
        <f t="shared" si="197"/>
        <v>سایر</v>
      </c>
      <c r="L563" s="58" t="str">
        <f t="shared" si="198"/>
        <v>---</v>
      </c>
      <c r="M563" s="58" t="str">
        <f t="shared" si="199"/>
        <v>---</v>
      </c>
      <c r="N563" s="56">
        <v>1</v>
      </c>
      <c r="O563" s="58" t="str">
        <f t="shared" si="185"/>
        <v>*</v>
      </c>
      <c r="P563" s="58" t="str">
        <f t="shared" si="186"/>
        <v>---</v>
      </c>
      <c r="Q563" s="56" t="str">
        <f t="shared" si="187"/>
        <v>---</v>
      </c>
      <c r="R563" s="56" t="str">
        <f t="shared" si="188"/>
        <v>---</v>
      </c>
      <c r="S563" s="56" t="str">
        <f t="shared" si="189"/>
        <v>---</v>
      </c>
      <c r="T563" s="56" t="str">
        <f t="shared" si="190"/>
        <v>---</v>
      </c>
      <c r="U563" s="56" t="str">
        <f t="shared" si="191"/>
        <v>---</v>
      </c>
      <c r="V563" s="56" t="str">
        <f t="shared" si="192"/>
        <v>---</v>
      </c>
      <c r="W563" s="56" t="str">
        <f t="shared" si="193"/>
        <v>---</v>
      </c>
      <c r="X563" s="56"/>
      <c r="Y563" s="58" t="e">
        <f t="shared" si="194"/>
        <v>#N/A</v>
      </c>
      <c r="Z563" s="58" t="e">
        <f t="shared" si="195"/>
        <v>#N/A</v>
      </c>
      <c r="AA563" s="59">
        <v>1391</v>
      </c>
      <c r="AB563" s="65" t="s">
        <v>2818</v>
      </c>
    </row>
    <row r="564" spans="2:28" ht="21.75">
      <c r="B564" s="57">
        <v>558</v>
      </c>
      <c r="C564" s="69" t="s">
        <v>1326</v>
      </c>
      <c r="D564" s="68" t="s">
        <v>1274</v>
      </c>
      <c r="E564" s="68"/>
      <c r="F564" s="68" t="s">
        <v>1264</v>
      </c>
      <c r="G564" s="68" t="s">
        <v>1327</v>
      </c>
      <c r="H564" s="56" t="s">
        <v>2832</v>
      </c>
      <c r="I564" s="56">
        <v>44</v>
      </c>
      <c r="J564" s="58" t="str">
        <f t="shared" si="196"/>
        <v>هنر وسرگرمی</v>
      </c>
      <c r="K564" s="58" t="str">
        <f t="shared" si="197"/>
        <v>سایر</v>
      </c>
      <c r="L564" s="58" t="str">
        <f t="shared" si="198"/>
        <v>---</v>
      </c>
      <c r="M564" s="58" t="str">
        <f t="shared" si="199"/>
        <v>---</v>
      </c>
      <c r="N564" s="56">
        <v>3</v>
      </c>
      <c r="O564" s="58" t="str">
        <f t="shared" si="185"/>
        <v>*</v>
      </c>
      <c r="P564" s="58" t="str">
        <f t="shared" si="186"/>
        <v>---</v>
      </c>
      <c r="Q564" s="56">
        <f t="shared" si="187"/>
        <v>0</v>
      </c>
      <c r="R564" s="56">
        <f t="shared" si="188"/>
        <v>0</v>
      </c>
      <c r="S564" s="56">
        <f t="shared" si="189"/>
        <v>0</v>
      </c>
      <c r="T564" s="56">
        <f t="shared" si="190"/>
        <v>0</v>
      </c>
      <c r="U564" s="56">
        <f t="shared" si="191"/>
        <v>0</v>
      </c>
      <c r="V564" s="56">
        <f t="shared" si="192"/>
        <v>0</v>
      </c>
      <c r="W564" s="56">
        <f t="shared" si="193"/>
        <v>0</v>
      </c>
      <c r="X564" s="56"/>
      <c r="Y564" s="58" t="e">
        <f t="shared" si="194"/>
        <v>#N/A</v>
      </c>
      <c r="Z564" s="58" t="e">
        <f t="shared" si="195"/>
        <v>#N/A</v>
      </c>
      <c r="AA564" s="59">
        <v>1391</v>
      </c>
      <c r="AB564" s="65" t="s">
        <v>2818</v>
      </c>
    </row>
    <row r="565" spans="2:28" ht="21.75">
      <c r="B565" s="57">
        <v>559</v>
      </c>
      <c r="C565" s="69" t="s">
        <v>1328</v>
      </c>
      <c r="D565" s="68" t="s">
        <v>1263</v>
      </c>
      <c r="E565" s="68"/>
      <c r="F565" s="68" t="s">
        <v>1264</v>
      </c>
      <c r="G565" s="68" t="s">
        <v>1329</v>
      </c>
      <c r="H565" s="56" t="s">
        <v>2832</v>
      </c>
      <c r="I565" s="56">
        <v>44</v>
      </c>
      <c r="J565" s="58" t="str">
        <f t="shared" si="196"/>
        <v>هنر وسرگرمی</v>
      </c>
      <c r="K565" s="58" t="str">
        <f t="shared" si="197"/>
        <v>سایر</v>
      </c>
      <c r="L565" s="58" t="str">
        <f t="shared" si="198"/>
        <v>---</v>
      </c>
      <c r="M565" s="58" t="str">
        <f t="shared" si="199"/>
        <v>---</v>
      </c>
      <c r="N565" s="56">
        <v>1</v>
      </c>
      <c r="O565" s="58" t="str">
        <f t="shared" si="185"/>
        <v>*</v>
      </c>
      <c r="P565" s="58" t="str">
        <f t="shared" si="186"/>
        <v>---</v>
      </c>
      <c r="Q565" s="56" t="str">
        <f t="shared" si="187"/>
        <v>---</v>
      </c>
      <c r="R565" s="56" t="str">
        <f t="shared" si="188"/>
        <v>---</v>
      </c>
      <c r="S565" s="56" t="str">
        <f t="shared" si="189"/>
        <v>---</v>
      </c>
      <c r="T565" s="56" t="str">
        <f t="shared" si="190"/>
        <v>---</v>
      </c>
      <c r="U565" s="56" t="str">
        <f t="shared" si="191"/>
        <v>---</v>
      </c>
      <c r="V565" s="56" t="str">
        <f t="shared" si="192"/>
        <v>---</v>
      </c>
      <c r="W565" s="56" t="str">
        <f t="shared" si="193"/>
        <v>---</v>
      </c>
      <c r="X565" s="56"/>
      <c r="Y565" s="58" t="e">
        <f t="shared" si="194"/>
        <v>#N/A</v>
      </c>
      <c r="Z565" s="58" t="e">
        <f t="shared" si="195"/>
        <v>#N/A</v>
      </c>
      <c r="AA565" s="59">
        <v>1386</v>
      </c>
      <c r="AB565" s="65" t="s">
        <v>2820</v>
      </c>
    </row>
    <row r="566" spans="2:28" ht="21.75">
      <c r="B566" s="57">
        <v>560</v>
      </c>
      <c r="C566" s="69" t="s">
        <v>1330</v>
      </c>
      <c r="D566" s="68" t="s">
        <v>1274</v>
      </c>
      <c r="E566" s="68"/>
      <c r="F566" s="68" t="s">
        <v>1264</v>
      </c>
      <c r="G566" s="68" t="s">
        <v>1331</v>
      </c>
      <c r="H566" s="56" t="s">
        <v>2832</v>
      </c>
      <c r="I566" s="56">
        <v>44</v>
      </c>
      <c r="J566" s="58" t="str">
        <f t="shared" si="196"/>
        <v>هنر وسرگرمی</v>
      </c>
      <c r="K566" s="58" t="str">
        <f t="shared" si="197"/>
        <v>سایر</v>
      </c>
      <c r="L566" s="58" t="str">
        <f t="shared" si="198"/>
        <v>---</v>
      </c>
      <c r="M566" s="58" t="str">
        <f t="shared" si="199"/>
        <v>---</v>
      </c>
      <c r="N566" s="56">
        <v>1</v>
      </c>
      <c r="O566" s="58" t="str">
        <f t="shared" si="185"/>
        <v>*</v>
      </c>
      <c r="P566" s="58" t="str">
        <f t="shared" si="186"/>
        <v>---</v>
      </c>
      <c r="Q566" s="56" t="str">
        <f t="shared" si="187"/>
        <v>---</v>
      </c>
      <c r="R566" s="56" t="str">
        <f t="shared" si="188"/>
        <v>---</v>
      </c>
      <c r="S566" s="56" t="str">
        <f t="shared" si="189"/>
        <v>---</v>
      </c>
      <c r="T566" s="56" t="str">
        <f t="shared" si="190"/>
        <v>---</v>
      </c>
      <c r="U566" s="56" t="str">
        <f t="shared" si="191"/>
        <v>---</v>
      </c>
      <c r="V566" s="56" t="str">
        <f t="shared" si="192"/>
        <v>---</v>
      </c>
      <c r="W566" s="56" t="str">
        <f t="shared" si="193"/>
        <v>---</v>
      </c>
      <c r="X566" s="56"/>
      <c r="Y566" s="58" t="e">
        <f t="shared" si="194"/>
        <v>#N/A</v>
      </c>
      <c r="Z566" s="58" t="e">
        <f t="shared" si="195"/>
        <v>#N/A</v>
      </c>
      <c r="AA566" s="59">
        <v>1388</v>
      </c>
      <c r="AB566" s="65" t="s">
        <v>2820</v>
      </c>
    </row>
    <row r="567" spans="2:28" ht="21.75">
      <c r="B567" s="57">
        <v>561</v>
      </c>
      <c r="C567" s="69" t="s">
        <v>1332</v>
      </c>
      <c r="D567" s="68" t="s">
        <v>1274</v>
      </c>
      <c r="E567" s="68"/>
      <c r="F567" s="68" t="s">
        <v>1264</v>
      </c>
      <c r="G567" s="68" t="s">
        <v>1333</v>
      </c>
      <c r="H567" s="56" t="s">
        <v>2832</v>
      </c>
      <c r="I567" s="56">
        <v>44</v>
      </c>
      <c r="J567" s="58" t="str">
        <f t="shared" si="196"/>
        <v>هنر وسرگرمی</v>
      </c>
      <c r="K567" s="58" t="str">
        <f t="shared" si="197"/>
        <v>سایر</v>
      </c>
      <c r="L567" s="58" t="str">
        <f t="shared" si="198"/>
        <v>---</v>
      </c>
      <c r="M567" s="58" t="str">
        <f t="shared" si="199"/>
        <v>---</v>
      </c>
      <c r="N567" s="56">
        <v>1</v>
      </c>
      <c r="O567" s="58" t="str">
        <f t="shared" si="185"/>
        <v>*</v>
      </c>
      <c r="P567" s="58" t="str">
        <f t="shared" si="186"/>
        <v>---</v>
      </c>
      <c r="Q567" s="56" t="str">
        <f t="shared" si="187"/>
        <v>---</v>
      </c>
      <c r="R567" s="56" t="str">
        <f t="shared" si="188"/>
        <v>---</v>
      </c>
      <c r="S567" s="56" t="str">
        <f t="shared" si="189"/>
        <v>---</v>
      </c>
      <c r="T567" s="56" t="str">
        <f t="shared" si="190"/>
        <v>---</v>
      </c>
      <c r="U567" s="56" t="str">
        <f t="shared" si="191"/>
        <v>---</v>
      </c>
      <c r="V567" s="56" t="str">
        <f t="shared" si="192"/>
        <v>---</v>
      </c>
      <c r="W567" s="56" t="str">
        <f t="shared" si="193"/>
        <v>---</v>
      </c>
      <c r="X567" s="56"/>
      <c r="Y567" s="58" t="e">
        <f t="shared" si="194"/>
        <v>#N/A</v>
      </c>
      <c r="Z567" s="58" t="e">
        <f t="shared" si="195"/>
        <v>#N/A</v>
      </c>
      <c r="AA567" s="59">
        <v>1389</v>
      </c>
      <c r="AB567" s="65" t="s">
        <v>2818</v>
      </c>
    </row>
    <row r="568" spans="2:28" ht="21.75">
      <c r="B568" s="57">
        <v>562</v>
      </c>
      <c r="C568" s="69" t="s">
        <v>1334</v>
      </c>
      <c r="D568" s="68" t="s">
        <v>1274</v>
      </c>
      <c r="E568" s="68"/>
      <c r="F568" s="68" t="s">
        <v>1264</v>
      </c>
      <c r="G568" s="68" t="s">
        <v>1335</v>
      </c>
      <c r="H568" s="56" t="s">
        <v>2832</v>
      </c>
      <c r="I568" s="56">
        <v>44</v>
      </c>
      <c r="J568" s="58" t="str">
        <f t="shared" si="196"/>
        <v>هنر وسرگرمی</v>
      </c>
      <c r="K568" s="58" t="str">
        <f t="shared" si="197"/>
        <v>سایر</v>
      </c>
      <c r="L568" s="58" t="str">
        <f t="shared" si="198"/>
        <v>---</v>
      </c>
      <c r="M568" s="58" t="str">
        <f t="shared" si="199"/>
        <v>---</v>
      </c>
      <c r="N568" s="56">
        <v>1</v>
      </c>
      <c r="O568" s="58" t="str">
        <f t="shared" si="185"/>
        <v>*</v>
      </c>
      <c r="P568" s="58" t="str">
        <f t="shared" si="186"/>
        <v>---</v>
      </c>
      <c r="Q568" s="56" t="str">
        <f t="shared" si="187"/>
        <v>---</v>
      </c>
      <c r="R568" s="56" t="str">
        <f t="shared" si="188"/>
        <v>---</v>
      </c>
      <c r="S568" s="56" t="str">
        <f t="shared" si="189"/>
        <v>---</v>
      </c>
      <c r="T568" s="56" t="str">
        <f t="shared" si="190"/>
        <v>---</v>
      </c>
      <c r="U568" s="56" t="str">
        <f t="shared" si="191"/>
        <v>---</v>
      </c>
      <c r="V568" s="56" t="str">
        <f t="shared" si="192"/>
        <v>---</v>
      </c>
      <c r="W568" s="56" t="str">
        <f t="shared" si="193"/>
        <v>---</v>
      </c>
      <c r="X568" s="56"/>
      <c r="Y568" s="58" t="e">
        <f t="shared" si="194"/>
        <v>#N/A</v>
      </c>
      <c r="Z568" s="58" t="e">
        <f t="shared" si="195"/>
        <v>#N/A</v>
      </c>
      <c r="AA568" s="59">
        <v>1389</v>
      </c>
      <c r="AB568" s="65" t="s">
        <v>2818</v>
      </c>
    </row>
    <row r="569" spans="2:28" ht="21.75">
      <c r="B569" s="57">
        <v>563</v>
      </c>
      <c r="C569" s="69" t="s">
        <v>1336</v>
      </c>
      <c r="D569" s="68" t="s">
        <v>1337</v>
      </c>
      <c r="E569" s="68"/>
      <c r="F569" s="68" t="s">
        <v>1264</v>
      </c>
      <c r="G569" s="68" t="s">
        <v>1338</v>
      </c>
      <c r="H569" s="56" t="s">
        <v>2832</v>
      </c>
      <c r="I569" s="56">
        <v>44</v>
      </c>
      <c r="J569" s="58" t="str">
        <f t="shared" si="196"/>
        <v>هنر وسرگرمی</v>
      </c>
      <c r="K569" s="58" t="str">
        <f t="shared" si="197"/>
        <v>سایر</v>
      </c>
      <c r="L569" s="58" t="str">
        <f t="shared" si="198"/>
        <v>---</v>
      </c>
      <c r="M569" s="58" t="str">
        <f t="shared" si="199"/>
        <v>---</v>
      </c>
      <c r="N569" s="56">
        <v>1</v>
      </c>
      <c r="O569" s="58" t="str">
        <f t="shared" si="185"/>
        <v>*</v>
      </c>
      <c r="P569" s="58" t="str">
        <f t="shared" si="186"/>
        <v>---</v>
      </c>
      <c r="Q569" s="56" t="str">
        <f t="shared" si="187"/>
        <v>---</v>
      </c>
      <c r="R569" s="56" t="str">
        <f t="shared" si="188"/>
        <v>---</v>
      </c>
      <c r="S569" s="56" t="str">
        <f t="shared" si="189"/>
        <v>---</v>
      </c>
      <c r="T569" s="56" t="str">
        <f t="shared" si="190"/>
        <v>---</v>
      </c>
      <c r="U569" s="56" t="str">
        <f t="shared" si="191"/>
        <v>---</v>
      </c>
      <c r="V569" s="56" t="str">
        <f t="shared" si="192"/>
        <v>---</v>
      </c>
      <c r="W569" s="56" t="str">
        <f t="shared" si="193"/>
        <v>---</v>
      </c>
      <c r="X569" s="56"/>
      <c r="Y569" s="58" t="e">
        <f t="shared" si="194"/>
        <v>#N/A</v>
      </c>
      <c r="Z569" s="58" t="e">
        <f t="shared" si="195"/>
        <v>#N/A</v>
      </c>
      <c r="AA569" s="59">
        <v>1389</v>
      </c>
      <c r="AB569" s="65" t="s">
        <v>2818</v>
      </c>
    </row>
    <row r="570" spans="2:28" ht="21.75">
      <c r="B570" s="57">
        <v>564</v>
      </c>
      <c r="C570" s="69" t="s">
        <v>1339</v>
      </c>
      <c r="D570" s="68" t="s">
        <v>1263</v>
      </c>
      <c r="E570" s="68"/>
      <c r="F570" s="68" t="s">
        <v>1279</v>
      </c>
      <c r="G570" s="68" t="s">
        <v>1340</v>
      </c>
      <c r="H570" s="56" t="s">
        <v>2832</v>
      </c>
      <c r="I570" s="56">
        <v>43</v>
      </c>
      <c r="J570" s="58" t="str">
        <f t="shared" si="196"/>
        <v>هنر وسرگرمی</v>
      </c>
      <c r="K570" s="58" t="str">
        <f t="shared" si="197"/>
        <v>آشپزی</v>
      </c>
      <c r="L570" s="58" t="str">
        <f t="shared" si="198"/>
        <v>---</v>
      </c>
      <c r="M570" s="58" t="str">
        <f t="shared" si="199"/>
        <v>---</v>
      </c>
      <c r="N570" s="56">
        <v>1</v>
      </c>
      <c r="O570" s="58" t="str">
        <f t="shared" si="185"/>
        <v>*</v>
      </c>
      <c r="P570" s="58" t="str">
        <f t="shared" si="186"/>
        <v>---</v>
      </c>
      <c r="Q570" s="56" t="str">
        <f t="shared" si="187"/>
        <v>---</v>
      </c>
      <c r="R570" s="56" t="str">
        <f t="shared" si="188"/>
        <v>---</v>
      </c>
      <c r="S570" s="56" t="str">
        <f t="shared" si="189"/>
        <v>---</v>
      </c>
      <c r="T570" s="56" t="str">
        <f t="shared" si="190"/>
        <v>---</v>
      </c>
      <c r="U570" s="56" t="str">
        <f t="shared" si="191"/>
        <v>---</v>
      </c>
      <c r="V570" s="56" t="str">
        <f t="shared" si="192"/>
        <v>---</v>
      </c>
      <c r="W570" s="56" t="str">
        <f t="shared" si="193"/>
        <v>---</v>
      </c>
      <c r="X570" s="56"/>
      <c r="Y570" s="58" t="e">
        <f t="shared" si="194"/>
        <v>#N/A</v>
      </c>
      <c r="Z570" s="58" t="e">
        <f t="shared" si="195"/>
        <v>#N/A</v>
      </c>
      <c r="AA570" s="59">
        <v>1355</v>
      </c>
      <c r="AB570" s="65" t="s">
        <v>2818</v>
      </c>
    </row>
    <row r="571" spans="2:28" ht="21.75">
      <c r="B571" s="57">
        <v>565</v>
      </c>
      <c r="C571" s="69" t="s">
        <v>1341</v>
      </c>
      <c r="D571" s="68" t="s">
        <v>1274</v>
      </c>
      <c r="E571" s="68"/>
      <c r="F571" s="68" t="s">
        <v>1264</v>
      </c>
      <c r="G571" s="68" t="s">
        <v>1342</v>
      </c>
      <c r="H571" s="56" t="s">
        <v>2832</v>
      </c>
      <c r="I571" s="56">
        <v>43</v>
      </c>
      <c r="J571" s="58" t="str">
        <f t="shared" si="196"/>
        <v>هنر وسرگرمی</v>
      </c>
      <c r="K571" s="58" t="str">
        <f t="shared" si="197"/>
        <v>آشپزی</v>
      </c>
      <c r="L571" s="58" t="str">
        <f t="shared" si="198"/>
        <v>---</v>
      </c>
      <c r="M571" s="58" t="str">
        <f t="shared" si="199"/>
        <v>---</v>
      </c>
      <c r="N571" s="56">
        <v>1</v>
      </c>
      <c r="O571" s="58" t="str">
        <f t="shared" si="185"/>
        <v>*</v>
      </c>
      <c r="P571" s="58" t="str">
        <f t="shared" si="186"/>
        <v>---</v>
      </c>
      <c r="Q571" s="56" t="str">
        <f t="shared" si="187"/>
        <v>---</v>
      </c>
      <c r="R571" s="56" t="str">
        <f t="shared" si="188"/>
        <v>---</v>
      </c>
      <c r="S571" s="56" t="str">
        <f t="shared" si="189"/>
        <v>---</v>
      </c>
      <c r="T571" s="56" t="str">
        <f t="shared" si="190"/>
        <v>---</v>
      </c>
      <c r="U571" s="56" t="str">
        <f t="shared" si="191"/>
        <v>---</v>
      </c>
      <c r="V571" s="56" t="str">
        <f t="shared" si="192"/>
        <v>---</v>
      </c>
      <c r="W571" s="56" t="str">
        <f t="shared" si="193"/>
        <v>---</v>
      </c>
      <c r="X571" s="56"/>
      <c r="Y571" s="58" t="e">
        <f t="shared" si="194"/>
        <v>#N/A</v>
      </c>
      <c r="Z571" s="58" t="e">
        <f t="shared" si="195"/>
        <v>#N/A</v>
      </c>
      <c r="AA571" s="59">
        <v>1390</v>
      </c>
      <c r="AB571" s="65" t="s">
        <v>2818</v>
      </c>
    </row>
    <row r="572" spans="2:28" ht="21.75">
      <c r="B572" s="57">
        <v>566</v>
      </c>
      <c r="C572" s="69" t="s">
        <v>1343</v>
      </c>
      <c r="D572" s="68" t="s">
        <v>1274</v>
      </c>
      <c r="E572" s="68"/>
      <c r="F572" s="68" t="s">
        <v>1264</v>
      </c>
      <c r="G572" s="68" t="s">
        <v>1344</v>
      </c>
      <c r="H572" s="56" t="s">
        <v>2832</v>
      </c>
      <c r="I572" s="56">
        <v>43</v>
      </c>
      <c r="J572" s="58" t="str">
        <f t="shared" si="196"/>
        <v>هنر وسرگرمی</v>
      </c>
      <c r="K572" s="58" t="str">
        <f t="shared" si="197"/>
        <v>آشپزی</v>
      </c>
      <c r="L572" s="58" t="str">
        <f t="shared" si="198"/>
        <v>---</v>
      </c>
      <c r="M572" s="58" t="str">
        <f t="shared" si="199"/>
        <v>---</v>
      </c>
      <c r="N572" s="56">
        <v>1</v>
      </c>
      <c r="O572" s="58" t="str">
        <f t="shared" si="185"/>
        <v>*</v>
      </c>
      <c r="P572" s="58" t="str">
        <f t="shared" si="186"/>
        <v>---</v>
      </c>
      <c r="Q572" s="56" t="str">
        <f t="shared" si="187"/>
        <v>---</v>
      </c>
      <c r="R572" s="56" t="str">
        <f t="shared" si="188"/>
        <v>---</v>
      </c>
      <c r="S572" s="56" t="str">
        <f t="shared" si="189"/>
        <v>---</v>
      </c>
      <c r="T572" s="56" t="str">
        <f t="shared" si="190"/>
        <v>---</v>
      </c>
      <c r="U572" s="56" t="str">
        <f t="shared" si="191"/>
        <v>---</v>
      </c>
      <c r="V572" s="56" t="str">
        <f t="shared" si="192"/>
        <v>---</v>
      </c>
      <c r="W572" s="56" t="str">
        <f t="shared" si="193"/>
        <v>---</v>
      </c>
      <c r="X572" s="56"/>
      <c r="Y572" s="58" t="e">
        <f t="shared" si="194"/>
        <v>#N/A</v>
      </c>
      <c r="Z572" s="58" t="e">
        <f t="shared" si="195"/>
        <v>#N/A</v>
      </c>
      <c r="AA572" s="59">
        <v>1391</v>
      </c>
      <c r="AB572" s="65" t="s">
        <v>2818</v>
      </c>
    </row>
    <row r="573" spans="2:28" ht="21.75">
      <c r="B573" s="57">
        <v>567</v>
      </c>
      <c r="C573" s="69" t="s">
        <v>1345</v>
      </c>
      <c r="D573" s="68" t="s">
        <v>1263</v>
      </c>
      <c r="E573" s="68"/>
      <c r="F573" s="68" t="s">
        <v>1346</v>
      </c>
      <c r="G573" s="68" t="s">
        <v>1347</v>
      </c>
      <c r="H573" s="56" t="s">
        <v>2832</v>
      </c>
      <c r="I573" s="56">
        <v>43</v>
      </c>
      <c r="J573" s="58" t="str">
        <f t="shared" si="196"/>
        <v>هنر وسرگرمی</v>
      </c>
      <c r="K573" s="58" t="str">
        <f t="shared" si="197"/>
        <v>آشپزی</v>
      </c>
      <c r="L573" s="58" t="str">
        <f t="shared" si="198"/>
        <v>---</v>
      </c>
      <c r="M573" s="58" t="str">
        <f t="shared" si="199"/>
        <v>---</v>
      </c>
      <c r="N573" s="56">
        <v>1</v>
      </c>
      <c r="O573" s="58" t="str">
        <f t="shared" si="185"/>
        <v>*</v>
      </c>
      <c r="P573" s="58" t="str">
        <f t="shared" si="186"/>
        <v>---</v>
      </c>
      <c r="Q573" s="56" t="str">
        <f t="shared" si="187"/>
        <v>---</v>
      </c>
      <c r="R573" s="56" t="str">
        <f t="shared" si="188"/>
        <v>---</v>
      </c>
      <c r="S573" s="56" t="str">
        <f t="shared" si="189"/>
        <v>---</v>
      </c>
      <c r="T573" s="56" t="str">
        <f t="shared" si="190"/>
        <v>---</v>
      </c>
      <c r="U573" s="56" t="str">
        <f t="shared" si="191"/>
        <v>---</v>
      </c>
      <c r="V573" s="56" t="str">
        <f t="shared" si="192"/>
        <v>---</v>
      </c>
      <c r="W573" s="56" t="str">
        <f t="shared" si="193"/>
        <v>---</v>
      </c>
      <c r="X573" s="56"/>
      <c r="Y573" s="58" t="e">
        <f t="shared" si="194"/>
        <v>#N/A</v>
      </c>
      <c r="Z573" s="58" t="e">
        <f t="shared" si="195"/>
        <v>#N/A</v>
      </c>
      <c r="AA573" s="59">
        <v>1391</v>
      </c>
      <c r="AB573" s="65" t="s">
        <v>2817</v>
      </c>
    </row>
    <row r="574" spans="2:28" ht="21.75">
      <c r="B574" s="57">
        <v>568</v>
      </c>
      <c r="C574" s="69" t="s">
        <v>1348</v>
      </c>
      <c r="D574" s="68" t="s">
        <v>1274</v>
      </c>
      <c r="E574" s="68"/>
      <c r="F574" s="68" t="s">
        <v>1264</v>
      </c>
      <c r="G574" s="68" t="s">
        <v>1349</v>
      </c>
      <c r="H574" s="56" t="s">
        <v>2832</v>
      </c>
      <c r="I574" s="56">
        <v>43</v>
      </c>
      <c r="J574" s="58" t="str">
        <f t="shared" si="196"/>
        <v>هنر وسرگرمی</v>
      </c>
      <c r="K574" s="58" t="str">
        <f t="shared" si="197"/>
        <v>آشپزی</v>
      </c>
      <c r="L574" s="58" t="str">
        <f t="shared" si="198"/>
        <v>---</v>
      </c>
      <c r="M574" s="58" t="str">
        <f t="shared" si="199"/>
        <v>---</v>
      </c>
      <c r="N574" s="56">
        <v>1</v>
      </c>
      <c r="O574" s="58" t="str">
        <f t="shared" si="185"/>
        <v>*</v>
      </c>
      <c r="P574" s="58" t="str">
        <f t="shared" si="186"/>
        <v>---</v>
      </c>
      <c r="Q574" s="56" t="str">
        <f t="shared" si="187"/>
        <v>---</v>
      </c>
      <c r="R574" s="56" t="str">
        <f t="shared" si="188"/>
        <v>---</v>
      </c>
      <c r="S574" s="56" t="str">
        <f t="shared" si="189"/>
        <v>---</v>
      </c>
      <c r="T574" s="56" t="str">
        <f t="shared" si="190"/>
        <v>---</v>
      </c>
      <c r="U574" s="56" t="str">
        <f t="shared" si="191"/>
        <v>---</v>
      </c>
      <c r="V574" s="56" t="str">
        <f t="shared" si="192"/>
        <v>---</v>
      </c>
      <c r="W574" s="56" t="str">
        <f t="shared" si="193"/>
        <v>---</v>
      </c>
      <c r="X574" s="56"/>
      <c r="Y574" s="58" t="e">
        <f t="shared" si="194"/>
        <v>#N/A</v>
      </c>
      <c r="Z574" s="58" t="e">
        <f t="shared" si="195"/>
        <v>#N/A</v>
      </c>
      <c r="AA574" s="59">
        <v>1390</v>
      </c>
      <c r="AB574" s="65" t="s">
        <v>2818</v>
      </c>
    </row>
    <row r="575" spans="2:28" ht="21.75">
      <c r="B575" s="57">
        <v>569</v>
      </c>
      <c r="C575" s="69" t="s">
        <v>1350</v>
      </c>
      <c r="D575" s="68" t="s">
        <v>1263</v>
      </c>
      <c r="E575" s="68"/>
      <c r="F575" s="68" t="s">
        <v>1264</v>
      </c>
      <c r="G575" s="68" t="s">
        <v>1351</v>
      </c>
      <c r="H575" s="56" t="s">
        <v>2832</v>
      </c>
      <c r="I575" s="56">
        <v>43</v>
      </c>
      <c r="J575" s="58" t="str">
        <f t="shared" si="196"/>
        <v>هنر وسرگرمی</v>
      </c>
      <c r="K575" s="58" t="str">
        <f t="shared" si="197"/>
        <v>آشپزی</v>
      </c>
      <c r="L575" s="58" t="str">
        <f t="shared" si="198"/>
        <v>---</v>
      </c>
      <c r="M575" s="58" t="str">
        <f t="shared" si="199"/>
        <v>---</v>
      </c>
      <c r="N575" s="56">
        <v>1</v>
      </c>
      <c r="O575" s="58" t="str">
        <f t="shared" si="185"/>
        <v>*</v>
      </c>
      <c r="P575" s="58" t="str">
        <f t="shared" si="186"/>
        <v>---</v>
      </c>
      <c r="Q575" s="56" t="str">
        <f t="shared" si="187"/>
        <v>---</v>
      </c>
      <c r="R575" s="56" t="str">
        <f t="shared" si="188"/>
        <v>---</v>
      </c>
      <c r="S575" s="56" t="str">
        <f t="shared" si="189"/>
        <v>---</v>
      </c>
      <c r="T575" s="56" t="str">
        <f t="shared" si="190"/>
        <v>---</v>
      </c>
      <c r="U575" s="56" t="str">
        <f t="shared" si="191"/>
        <v>---</v>
      </c>
      <c r="V575" s="56" t="str">
        <f t="shared" si="192"/>
        <v>---</v>
      </c>
      <c r="W575" s="56" t="str">
        <f t="shared" si="193"/>
        <v>---</v>
      </c>
      <c r="X575" s="56"/>
      <c r="Y575" s="58" t="e">
        <f t="shared" si="194"/>
        <v>#N/A</v>
      </c>
      <c r="Z575" s="58" t="e">
        <f t="shared" si="195"/>
        <v>#N/A</v>
      </c>
      <c r="AA575" s="59">
        <v>1389</v>
      </c>
      <c r="AB575" s="65" t="s">
        <v>2818</v>
      </c>
    </row>
    <row r="576" spans="2:28" ht="21.75">
      <c r="B576" s="57">
        <v>570</v>
      </c>
      <c r="C576" s="69" t="s">
        <v>1352</v>
      </c>
      <c r="D576" s="68" t="s">
        <v>1263</v>
      </c>
      <c r="E576" s="68"/>
      <c r="F576" s="68" t="s">
        <v>1264</v>
      </c>
      <c r="G576" s="68" t="s">
        <v>1353</v>
      </c>
      <c r="H576" s="56" t="s">
        <v>2832</v>
      </c>
      <c r="I576" s="56">
        <v>43</v>
      </c>
      <c r="J576" s="58" t="str">
        <f t="shared" si="196"/>
        <v>هنر وسرگرمی</v>
      </c>
      <c r="K576" s="58" t="str">
        <f t="shared" si="197"/>
        <v>آشپزی</v>
      </c>
      <c r="L576" s="58" t="str">
        <f t="shared" si="198"/>
        <v>---</v>
      </c>
      <c r="M576" s="58" t="str">
        <f t="shared" si="199"/>
        <v>---</v>
      </c>
      <c r="N576" s="56">
        <v>1</v>
      </c>
      <c r="O576" s="58" t="str">
        <f t="shared" si="185"/>
        <v>*</v>
      </c>
      <c r="P576" s="58" t="str">
        <f t="shared" si="186"/>
        <v>---</v>
      </c>
      <c r="Q576" s="56" t="str">
        <f t="shared" si="187"/>
        <v>---</v>
      </c>
      <c r="R576" s="56" t="str">
        <f t="shared" si="188"/>
        <v>---</v>
      </c>
      <c r="S576" s="56" t="str">
        <f t="shared" si="189"/>
        <v>---</v>
      </c>
      <c r="T576" s="56" t="str">
        <f t="shared" si="190"/>
        <v>---</v>
      </c>
      <c r="U576" s="56" t="str">
        <f t="shared" si="191"/>
        <v>---</v>
      </c>
      <c r="V576" s="56" t="str">
        <f t="shared" si="192"/>
        <v>---</v>
      </c>
      <c r="W576" s="56" t="str">
        <f t="shared" si="193"/>
        <v>---</v>
      </c>
      <c r="X576" s="56"/>
      <c r="Y576" s="58" t="e">
        <f t="shared" si="194"/>
        <v>#N/A</v>
      </c>
      <c r="Z576" s="58" t="e">
        <f t="shared" si="195"/>
        <v>#N/A</v>
      </c>
      <c r="AA576" s="59">
        <v>1388</v>
      </c>
      <c r="AB576" s="65" t="s">
        <v>2820</v>
      </c>
    </row>
    <row r="577" spans="2:28" ht="21.75">
      <c r="B577" s="57">
        <v>571</v>
      </c>
      <c r="C577" s="69" t="s">
        <v>1354</v>
      </c>
      <c r="D577" s="68" t="s">
        <v>1274</v>
      </c>
      <c r="E577" s="68"/>
      <c r="F577" s="68" t="s">
        <v>1264</v>
      </c>
      <c r="G577" s="68" t="s">
        <v>1355</v>
      </c>
      <c r="H577" s="56" t="s">
        <v>2832</v>
      </c>
      <c r="I577" s="56">
        <v>44</v>
      </c>
      <c r="J577" s="58" t="str">
        <f t="shared" si="196"/>
        <v>هنر وسرگرمی</v>
      </c>
      <c r="K577" s="58" t="str">
        <f t="shared" si="197"/>
        <v>سایر</v>
      </c>
      <c r="L577" s="58" t="str">
        <f t="shared" si="198"/>
        <v>---</v>
      </c>
      <c r="M577" s="58" t="str">
        <f t="shared" si="199"/>
        <v>---</v>
      </c>
      <c r="N577" s="56">
        <v>1</v>
      </c>
      <c r="O577" s="58" t="str">
        <f t="shared" si="185"/>
        <v>*</v>
      </c>
      <c r="P577" s="58" t="str">
        <f t="shared" si="186"/>
        <v>---</v>
      </c>
      <c r="Q577" s="56" t="str">
        <f t="shared" si="187"/>
        <v>---</v>
      </c>
      <c r="R577" s="56" t="str">
        <f t="shared" si="188"/>
        <v>---</v>
      </c>
      <c r="S577" s="56" t="str">
        <f t="shared" si="189"/>
        <v>---</v>
      </c>
      <c r="T577" s="56" t="str">
        <f t="shared" si="190"/>
        <v>---</v>
      </c>
      <c r="U577" s="56" t="str">
        <f t="shared" si="191"/>
        <v>---</v>
      </c>
      <c r="V577" s="56" t="str">
        <f t="shared" si="192"/>
        <v>---</v>
      </c>
      <c r="W577" s="56" t="str">
        <f t="shared" si="193"/>
        <v>---</v>
      </c>
      <c r="X577" s="56"/>
      <c r="Y577" s="58" t="e">
        <f t="shared" si="194"/>
        <v>#N/A</v>
      </c>
      <c r="Z577" s="58" t="e">
        <f t="shared" si="195"/>
        <v>#N/A</v>
      </c>
      <c r="AA577" s="59">
        <v>1390</v>
      </c>
      <c r="AB577" s="65" t="s">
        <v>2817</v>
      </c>
    </row>
    <row r="578" spans="2:28" ht="21.75">
      <c r="B578" s="57">
        <v>572</v>
      </c>
      <c r="C578" s="69" t="s">
        <v>1356</v>
      </c>
      <c r="D578" s="68"/>
      <c r="E578" s="68" t="s">
        <v>1357</v>
      </c>
      <c r="F578" s="68" t="s">
        <v>1279</v>
      </c>
      <c r="G578" s="68" t="s">
        <v>1358</v>
      </c>
      <c r="H578" s="56" t="s">
        <v>2832</v>
      </c>
      <c r="I578" s="56">
        <v>44</v>
      </c>
      <c r="J578" s="58" t="str">
        <f t="shared" si="196"/>
        <v>هنر وسرگرمی</v>
      </c>
      <c r="K578" s="58" t="str">
        <f t="shared" si="197"/>
        <v>سایر</v>
      </c>
      <c r="L578" s="58" t="str">
        <f t="shared" si="198"/>
        <v>---</v>
      </c>
      <c r="M578" s="58" t="str">
        <f t="shared" si="199"/>
        <v>---</v>
      </c>
      <c r="N578" s="56">
        <v>1</v>
      </c>
      <c r="O578" s="58" t="str">
        <f t="shared" si="185"/>
        <v>*</v>
      </c>
      <c r="P578" s="58" t="str">
        <f t="shared" si="186"/>
        <v>---</v>
      </c>
      <c r="Q578" s="56" t="str">
        <f t="shared" si="187"/>
        <v>---</v>
      </c>
      <c r="R578" s="56" t="str">
        <f t="shared" si="188"/>
        <v>---</v>
      </c>
      <c r="S578" s="56" t="str">
        <f t="shared" si="189"/>
        <v>---</v>
      </c>
      <c r="T578" s="56" t="str">
        <f t="shared" si="190"/>
        <v>---</v>
      </c>
      <c r="U578" s="56" t="str">
        <f t="shared" si="191"/>
        <v>---</v>
      </c>
      <c r="V578" s="56" t="str">
        <f t="shared" si="192"/>
        <v>---</v>
      </c>
      <c r="W578" s="56" t="str">
        <f t="shared" si="193"/>
        <v>---</v>
      </c>
      <c r="X578" s="56"/>
      <c r="Y578" s="58" t="e">
        <f t="shared" si="194"/>
        <v>#N/A</v>
      </c>
      <c r="Z578" s="58" t="e">
        <f t="shared" si="195"/>
        <v>#N/A</v>
      </c>
      <c r="AA578" s="59">
        <v>1387</v>
      </c>
      <c r="AB578" s="65" t="s">
        <v>2819</v>
      </c>
    </row>
    <row r="579" spans="2:28" ht="21.75">
      <c r="B579" s="57">
        <v>573</v>
      </c>
      <c r="C579" s="69" t="s">
        <v>1359</v>
      </c>
      <c r="D579" s="68" t="s">
        <v>1274</v>
      </c>
      <c r="E579" s="68"/>
      <c r="F579" s="68" t="s">
        <v>1264</v>
      </c>
      <c r="G579" s="68" t="s">
        <v>1360</v>
      </c>
      <c r="H579" s="56" t="s">
        <v>2832</v>
      </c>
      <c r="I579" s="56">
        <v>44</v>
      </c>
      <c r="J579" s="58" t="str">
        <f t="shared" si="196"/>
        <v>هنر وسرگرمی</v>
      </c>
      <c r="K579" s="58" t="str">
        <f t="shared" si="197"/>
        <v>سایر</v>
      </c>
      <c r="L579" s="58" t="str">
        <f t="shared" si="198"/>
        <v>---</v>
      </c>
      <c r="M579" s="58" t="str">
        <f t="shared" si="199"/>
        <v>---</v>
      </c>
      <c r="N579" s="56">
        <v>1</v>
      </c>
      <c r="O579" s="58" t="str">
        <f t="shared" si="185"/>
        <v>*</v>
      </c>
      <c r="P579" s="58" t="str">
        <f t="shared" si="186"/>
        <v>---</v>
      </c>
      <c r="Q579" s="56" t="str">
        <f t="shared" si="187"/>
        <v>---</v>
      </c>
      <c r="R579" s="56" t="str">
        <f t="shared" si="188"/>
        <v>---</v>
      </c>
      <c r="S579" s="56" t="str">
        <f t="shared" si="189"/>
        <v>---</v>
      </c>
      <c r="T579" s="56" t="str">
        <f t="shared" si="190"/>
        <v>---</v>
      </c>
      <c r="U579" s="56" t="str">
        <f t="shared" si="191"/>
        <v>---</v>
      </c>
      <c r="V579" s="56" t="str">
        <f t="shared" si="192"/>
        <v>---</v>
      </c>
      <c r="W579" s="56" t="str">
        <f t="shared" si="193"/>
        <v>---</v>
      </c>
      <c r="X579" s="56"/>
      <c r="Y579" s="58" t="e">
        <f t="shared" si="194"/>
        <v>#N/A</v>
      </c>
      <c r="Z579" s="58" t="e">
        <f t="shared" si="195"/>
        <v>#N/A</v>
      </c>
      <c r="AA579" s="59">
        <v>1390</v>
      </c>
      <c r="AB579" s="65" t="s">
        <v>2817</v>
      </c>
    </row>
    <row r="580" spans="2:28" ht="21.75">
      <c r="B580" s="57">
        <v>574</v>
      </c>
      <c r="C580" s="69" t="s">
        <v>1361</v>
      </c>
      <c r="D580" s="68" t="s">
        <v>1274</v>
      </c>
      <c r="E580" s="68"/>
      <c r="F580" s="68" t="s">
        <v>1264</v>
      </c>
      <c r="G580" s="68" t="s">
        <v>1362</v>
      </c>
      <c r="H580" s="56" t="s">
        <v>2832</v>
      </c>
      <c r="I580" s="56">
        <v>44</v>
      </c>
      <c r="J580" s="58" t="str">
        <f t="shared" si="196"/>
        <v>هنر وسرگرمی</v>
      </c>
      <c r="K580" s="58" t="str">
        <f t="shared" si="197"/>
        <v>سایر</v>
      </c>
      <c r="L580" s="58" t="str">
        <f t="shared" si="198"/>
        <v>---</v>
      </c>
      <c r="M580" s="58" t="str">
        <f t="shared" si="199"/>
        <v>---</v>
      </c>
      <c r="N580" s="56">
        <v>1</v>
      </c>
      <c r="O580" s="58" t="str">
        <f t="shared" si="185"/>
        <v>*</v>
      </c>
      <c r="P580" s="58" t="str">
        <f t="shared" si="186"/>
        <v>---</v>
      </c>
      <c r="Q580" s="56" t="str">
        <f t="shared" si="187"/>
        <v>---</v>
      </c>
      <c r="R580" s="56" t="str">
        <f t="shared" si="188"/>
        <v>---</v>
      </c>
      <c r="S580" s="56" t="str">
        <f t="shared" si="189"/>
        <v>---</v>
      </c>
      <c r="T580" s="56" t="str">
        <f t="shared" si="190"/>
        <v>---</v>
      </c>
      <c r="U580" s="56" t="str">
        <f t="shared" si="191"/>
        <v>---</v>
      </c>
      <c r="V580" s="56" t="str">
        <f t="shared" si="192"/>
        <v>---</v>
      </c>
      <c r="W580" s="56" t="str">
        <f t="shared" si="193"/>
        <v>---</v>
      </c>
      <c r="X580" s="56"/>
      <c r="Y580" s="58" t="e">
        <f t="shared" si="194"/>
        <v>#N/A</v>
      </c>
      <c r="Z580" s="58" t="e">
        <f t="shared" si="195"/>
        <v>#N/A</v>
      </c>
      <c r="AA580" s="59">
        <v>1389</v>
      </c>
      <c r="AB580" s="65" t="s">
        <v>2817</v>
      </c>
    </row>
    <row r="581" spans="2:28" ht="21.75">
      <c r="B581" s="57">
        <v>575</v>
      </c>
      <c r="C581" s="69" t="s">
        <v>1363</v>
      </c>
      <c r="D581" s="68"/>
      <c r="E581" s="68" t="s">
        <v>1357</v>
      </c>
      <c r="F581" s="68" t="s">
        <v>1264</v>
      </c>
      <c r="G581" s="68" t="s">
        <v>1364</v>
      </c>
      <c r="H581" s="56" t="s">
        <v>2832</v>
      </c>
      <c r="I581" s="56">
        <v>44</v>
      </c>
      <c r="J581" s="58" t="str">
        <f t="shared" si="196"/>
        <v>هنر وسرگرمی</v>
      </c>
      <c r="K581" s="58" t="str">
        <f t="shared" si="197"/>
        <v>سایر</v>
      </c>
      <c r="L581" s="58" t="str">
        <f t="shared" si="198"/>
        <v>---</v>
      </c>
      <c r="M581" s="58" t="str">
        <f t="shared" si="199"/>
        <v>---</v>
      </c>
      <c r="N581" s="56">
        <v>1</v>
      </c>
      <c r="O581" s="58" t="str">
        <f t="shared" si="185"/>
        <v>*</v>
      </c>
      <c r="P581" s="58" t="str">
        <f t="shared" si="186"/>
        <v>---</v>
      </c>
      <c r="Q581" s="56" t="str">
        <f t="shared" si="187"/>
        <v>---</v>
      </c>
      <c r="R581" s="56" t="str">
        <f t="shared" si="188"/>
        <v>---</v>
      </c>
      <c r="S581" s="56" t="str">
        <f t="shared" si="189"/>
        <v>---</v>
      </c>
      <c r="T581" s="56" t="str">
        <f t="shared" si="190"/>
        <v>---</v>
      </c>
      <c r="U581" s="56" t="str">
        <f t="shared" si="191"/>
        <v>---</v>
      </c>
      <c r="V581" s="56" t="str">
        <f t="shared" si="192"/>
        <v>---</v>
      </c>
      <c r="W581" s="56" t="str">
        <f t="shared" si="193"/>
        <v>---</v>
      </c>
      <c r="X581" s="56"/>
      <c r="Y581" s="58" t="e">
        <f t="shared" si="194"/>
        <v>#N/A</v>
      </c>
      <c r="Z581" s="58" t="e">
        <f t="shared" si="195"/>
        <v>#N/A</v>
      </c>
      <c r="AA581" s="59">
        <v>1390</v>
      </c>
      <c r="AB581" s="65" t="s">
        <v>2823</v>
      </c>
    </row>
    <row r="582" spans="2:28" ht="21.75">
      <c r="B582" s="57">
        <v>576</v>
      </c>
      <c r="C582" s="69" t="s">
        <v>1365</v>
      </c>
      <c r="D582" s="68"/>
      <c r="E582" s="68" t="s">
        <v>1274</v>
      </c>
      <c r="F582" s="68" t="s">
        <v>1264</v>
      </c>
      <c r="G582" s="68" t="s">
        <v>1366</v>
      </c>
      <c r="H582" s="56" t="s">
        <v>2832</v>
      </c>
      <c r="I582" s="56">
        <v>44</v>
      </c>
      <c r="J582" s="58" t="str">
        <f t="shared" si="196"/>
        <v>هنر وسرگرمی</v>
      </c>
      <c r="K582" s="58" t="str">
        <f t="shared" si="197"/>
        <v>سایر</v>
      </c>
      <c r="L582" s="58" t="str">
        <f t="shared" si="198"/>
        <v>---</v>
      </c>
      <c r="M582" s="58" t="str">
        <f t="shared" si="199"/>
        <v>---</v>
      </c>
      <c r="N582" s="56">
        <v>1</v>
      </c>
      <c r="O582" s="58" t="str">
        <f t="shared" si="185"/>
        <v>*</v>
      </c>
      <c r="P582" s="58" t="str">
        <f t="shared" si="186"/>
        <v>---</v>
      </c>
      <c r="Q582" s="56" t="str">
        <f t="shared" si="187"/>
        <v>---</v>
      </c>
      <c r="R582" s="56" t="str">
        <f t="shared" si="188"/>
        <v>---</v>
      </c>
      <c r="S582" s="56" t="str">
        <f t="shared" si="189"/>
        <v>---</v>
      </c>
      <c r="T582" s="56" t="str">
        <f t="shared" si="190"/>
        <v>---</v>
      </c>
      <c r="U582" s="56" t="str">
        <f t="shared" si="191"/>
        <v>---</v>
      </c>
      <c r="V582" s="56" t="str">
        <f t="shared" si="192"/>
        <v>---</v>
      </c>
      <c r="W582" s="56" t="str">
        <f t="shared" si="193"/>
        <v>---</v>
      </c>
      <c r="X582" s="56"/>
      <c r="Y582" s="58" t="e">
        <f t="shared" si="194"/>
        <v>#N/A</v>
      </c>
      <c r="Z582" s="58" t="e">
        <f t="shared" si="195"/>
        <v>#N/A</v>
      </c>
      <c r="AA582" s="59">
        <v>1390</v>
      </c>
      <c r="AB582" s="65" t="s">
        <v>2829</v>
      </c>
    </row>
    <row r="583" spans="2:28" ht="21.75">
      <c r="B583" s="57">
        <v>577</v>
      </c>
      <c r="C583" s="69" t="s">
        <v>1367</v>
      </c>
      <c r="D583" s="68"/>
      <c r="E583" s="68" t="s">
        <v>1293</v>
      </c>
      <c r="F583" s="68" t="s">
        <v>1264</v>
      </c>
      <c r="G583" s="68" t="s">
        <v>1368</v>
      </c>
      <c r="H583" s="56" t="s">
        <v>2832</v>
      </c>
      <c r="I583" s="56">
        <v>44</v>
      </c>
      <c r="J583" s="58" t="str">
        <f t="shared" si="196"/>
        <v>هنر وسرگرمی</v>
      </c>
      <c r="K583" s="58" t="str">
        <f t="shared" si="197"/>
        <v>سایر</v>
      </c>
      <c r="L583" s="58" t="str">
        <f t="shared" si="198"/>
        <v>---</v>
      </c>
      <c r="M583" s="58" t="str">
        <f t="shared" si="199"/>
        <v>---</v>
      </c>
      <c r="N583" s="56">
        <v>1</v>
      </c>
      <c r="O583" s="58" t="str">
        <f t="shared" si="185"/>
        <v>*</v>
      </c>
      <c r="P583" s="58" t="str">
        <f t="shared" si="186"/>
        <v>---</v>
      </c>
      <c r="Q583" s="56" t="str">
        <f t="shared" si="187"/>
        <v>---</v>
      </c>
      <c r="R583" s="56" t="str">
        <f t="shared" si="188"/>
        <v>---</v>
      </c>
      <c r="S583" s="56" t="str">
        <f t="shared" si="189"/>
        <v>---</v>
      </c>
      <c r="T583" s="56" t="str">
        <f t="shared" si="190"/>
        <v>---</v>
      </c>
      <c r="U583" s="56" t="str">
        <f t="shared" si="191"/>
        <v>---</v>
      </c>
      <c r="V583" s="56" t="str">
        <f t="shared" si="192"/>
        <v>---</v>
      </c>
      <c r="W583" s="56" t="str">
        <f t="shared" si="193"/>
        <v>---</v>
      </c>
      <c r="X583" s="56"/>
      <c r="Y583" s="58" t="e">
        <f t="shared" si="194"/>
        <v>#N/A</v>
      </c>
      <c r="Z583" s="58" t="e">
        <f t="shared" si="195"/>
        <v>#N/A</v>
      </c>
      <c r="AA583" s="59">
        <v>1389</v>
      </c>
      <c r="AB583" s="65" t="s">
        <v>2817</v>
      </c>
    </row>
    <row r="584" spans="2:28" ht="21.75">
      <c r="B584" s="57">
        <v>578</v>
      </c>
      <c r="C584" s="69" t="s">
        <v>1369</v>
      </c>
      <c r="D584" s="68"/>
      <c r="E584" s="68" t="s">
        <v>1274</v>
      </c>
      <c r="F584" s="68" t="s">
        <v>1264</v>
      </c>
      <c r="G584" s="68" t="s">
        <v>1370</v>
      </c>
      <c r="H584" s="56" t="s">
        <v>2832</v>
      </c>
      <c r="I584" s="56">
        <v>43</v>
      </c>
      <c r="J584" s="58" t="str">
        <f t="shared" si="196"/>
        <v>هنر وسرگرمی</v>
      </c>
      <c r="K584" s="58" t="str">
        <f t="shared" si="197"/>
        <v>آشپزی</v>
      </c>
      <c r="L584" s="58" t="str">
        <f t="shared" si="198"/>
        <v>---</v>
      </c>
      <c r="M584" s="58" t="str">
        <f t="shared" si="199"/>
        <v>---</v>
      </c>
      <c r="N584" s="56">
        <v>1</v>
      </c>
      <c r="O584" s="58" t="str">
        <f t="shared" si="185"/>
        <v>*</v>
      </c>
      <c r="P584" s="58" t="str">
        <f t="shared" si="186"/>
        <v>---</v>
      </c>
      <c r="Q584" s="56" t="str">
        <f t="shared" si="187"/>
        <v>---</v>
      </c>
      <c r="R584" s="56" t="str">
        <f t="shared" si="188"/>
        <v>---</v>
      </c>
      <c r="S584" s="56" t="str">
        <f t="shared" si="189"/>
        <v>---</v>
      </c>
      <c r="T584" s="56" t="str">
        <f t="shared" si="190"/>
        <v>---</v>
      </c>
      <c r="U584" s="56" t="str">
        <f t="shared" si="191"/>
        <v>---</v>
      </c>
      <c r="V584" s="56" t="str">
        <f t="shared" si="192"/>
        <v>---</v>
      </c>
      <c r="W584" s="56" t="str">
        <f t="shared" si="193"/>
        <v>---</v>
      </c>
      <c r="X584" s="56"/>
      <c r="Y584" s="58" t="e">
        <f t="shared" si="194"/>
        <v>#N/A</v>
      </c>
      <c r="Z584" s="58" t="e">
        <f t="shared" si="195"/>
        <v>#N/A</v>
      </c>
      <c r="AA584" s="59">
        <v>1390</v>
      </c>
      <c r="AB584" s="65" t="s">
        <v>2817</v>
      </c>
    </row>
    <row r="585" spans="2:28" ht="21.75">
      <c r="B585" s="57">
        <v>579</v>
      </c>
      <c r="C585" s="69" t="s">
        <v>1371</v>
      </c>
      <c r="D585" s="68"/>
      <c r="E585" s="68" t="s">
        <v>1263</v>
      </c>
      <c r="F585" s="68" t="s">
        <v>1279</v>
      </c>
      <c r="G585" s="68" t="s">
        <v>1372</v>
      </c>
      <c r="H585" s="56" t="s">
        <v>2832</v>
      </c>
      <c r="I585" s="56">
        <v>43</v>
      </c>
      <c r="J585" s="58" t="str">
        <f t="shared" si="196"/>
        <v>هنر وسرگرمی</v>
      </c>
      <c r="K585" s="58" t="str">
        <f t="shared" si="197"/>
        <v>آشپزی</v>
      </c>
      <c r="L585" s="58" t="str">
        <f t="shared" si="198"/>
        <v>---</v>
      </c>
      <c r="M585" s="58" t="str">
        <f t="shared" si="199"/>
        <v>---</v>
      </c>
      <c r="N585" s="56">
        <v>1</v>
      </c>
      <c r="O585" s="58" t="str">
        <f t="shared" si="185"/>
        <v>*</v>
      </c>
      <c r="P585" s="58" t="str">
        <f t="shared" si="186"/>
        <v>---</v>
      </c>
      <c r="Q585" s="56" t="str">
        <f t="shared" si="187"/>
        <v>---</v>
      </c>
      <c r="R585" s="56" t="str">
        <f t="shared" si="188"/>
        <v>---</v>
      </c>
      <c r="S585" s="56" t="str">
        <f t="shared" si="189"/>
        <v>---</v>
      </c>
      <c r="T585" s="56" t="str">
        <f t="shared" si="190"/>
        <v>---</v>
      </c>
      <c r="U585" s="56" t="str">
        <f t="shared" si="191"/>
        <v>---</v>
      </c>
      <c r="V585" s="56" t="str">
        <f t="shared" si="192"/>
        <v>---</v>
      </c>
      <c r="W585" s="56" t="str">
        <f t="shared" si="193"/>
        <v>---</v>
      </c>
      <c r="X585" s="56"/>
      <c r="Y585" s="58" t="e">
        <f t="shared" si="194"/>
        <v>#N/A</v>
      </c>
      <c r="Z585" s="58" t="e">
        <f t="shared" si="195"/>
        <v>#N/A</v>
      </c>
      <c r="AA585" s="59">
        <v>1390</v>
      </c>
      <c r="AB585" s="65" t="s">
        <v>2818</v>
      </c>
    </row>
    <row r="586" spans="2:28" ht="21.75">
      <c r="B586" s="57">
        <v>580</v>
      </c>
      <c r="C586" s="69" t="s">
        <v>1373</v>
      </c>
      <c r="D586" s="68"/>
      <c r="E586" s="68" t="s">
        <v>1374</v>
      </c>
      <c r="F586" s="68" t="s">
        <v>777</v>
      </c>
      <c r="G586" s="68" t="s">
        <v>1375</v>
      </c>
      <c r="H586" s="56" t="s">
        <v>2832</v>
      </c>
      <c r="I586" s="56">
        <v>43</v>
      </c>
      <c r="J586" s="58" t="str">
        <f t="shared" si="196"/>
        <v>هنر وسرگرمی</v>
      </c>
      <c r="K586" s="58" t="str">
        <f t="shared" si="197"/>
        <v>آشپزی</v>
      </c>
      <c r="L586" s="58" t="str">
        <f t="shared" si="198"/>
        <v>---</v>
      </c>
      <c r="M586" s="58" t="str">
        <f t="shared" si="199"/>
        <v>---</v>
      </c>
      <c r="N586" s="56">
        <v>1</v>
      </c>
      <c r="O586" s="58" t="str">
        <f t="shared" si="185"/>
        <v>*</v>
      </c>
      <c r="P586" s="58" t="str">
        <f t="shared" si="186"/>
        <v>---</v>
      </c>
      <c r="Q586" s="56" t="str">
        <f t="shared" si="187"/>
        <v>---</v>
      </c>
      <c r="R586" s="56" t="str">
        <f t="shared" si="188"/>
        <v>---</v>
      </c>
      <c r="S586" s="56" t="str">
        <f t="shared" si="189"/>
        <v>---</v>
      </c>
      <c r="T586" s="56" t="str">
        <f t="shared" si="190"/>
        <v>---</v>
      </c>
      <c r="U586" s="56" t="str">
        <f t="shared" si="191"/>
        <v>---</v>
      </c>
      <c r="V586" s="56" t="str">
        <f t="shared" si="192"/>
        <v>---</v>
      </c>
      <c r="W586" s="56" t="str">
        <f t="shared" si="193"/>
        <v>---</v>
      </c>
      <c r="X586" s="56"/>
      <c r="Y586" s="58" t="e">
        <f t="shared" si="194"/>
        <v>#N/A</v>
      </c>
      <c r="Z586" s="58" t="e">
        <f t="shared" si="195"/>
        <v>#N/A</v>
      </c>
      <c r="AA586" s="59">
        <v>1390</v>
      </c>
      <c r="AB586" s="65" t="s">
        <v>2818</v>
      </c>
    </row>
    <row r="587" spans="2:28" ht="21.75">
      <c r="B587" s="57">
        <v>581</v>
      </c>
      <c r="C587" s="69" t="s">
        <v>1376</v>
      </c>
      <c r="D587" s="68" t="s">
        <v>1377</v>
      </c>
      <c r="E587" s="68"/>
      <c r="F587" s="68" t="s">
        <v>776</v>
      </c>
      <c r="G587" s="68" t="s">
        <v>1378</v>
      </c>
      <c r="H587" s="56" t="s">
        <v>2832</v>
      </c>
      <c r="I587" s="56">
        <v>44</v>
      </c>
      <c r="J587" s="58" t="str">
        <f t="shared" si="196"/>
        <v>هنر وسرگرمی</v>
      </c>
      <c r="K587" s="58" t="str">
        <f t="shared" si="197"/>
        <v>سایر</v>
      </c>
      <c r="L587" s="58" t="str">
        <f t="shared" si="198"/>
        <v>---</v>
      </c>
      <c r="M587" s="58" t="str">
        <f t="shared" si="199"/>
        <v>---</v>
      </c>
      <c r="N587" s="56">
        <v>1</v>
      </c>
      <c r="O587" s="58" t="str">
        <f t="shared" si="185"/>
        <v>*</v>
      </c>
      <c r="P587" s="58" t="str">
        <f t="shared" si="186"/>
        <v>---</v>
      </c>
      <c r="Q587" s="56" t="str">
        <f t="shared" si="187"/>
        <v>---</v>
      </c>
      <c r="R587" s="56" t="str">
        <f t="shared" si="188"/>
        <v>---</v>
      </c>
      <c r="S587" s="56" t="str">
        <f t="shared" si="189"/>
        <v>---</v>
      </c>
      <c r="T587" s="56" t="str">
        <f t="shared" si="190"/>
        <v>---</v>
      </c>
      <c r="U587" s="56" t="str">
        <f t="shared" si="191"/>
        <v>---</v>
      </c>
      <c r="V587" s="56" t="str">
        <f t="shared" si="192"/>
        <v>---</v>
      </c>
      <c r="W587" s="56" t="str">
        <f t="shared" si="193"/>
        <v>---</v>
      </c>
      <c r="X587" s="56"/>
      <c r="Y587" s="58" t="e">
        <f t="shared" si="194"/>
        <v>#N/A</v>
      </c>
      <c r="Z587" s="58" t="e">
        <f t="shared" si="195"/>
        <v>#N/A</v>
      </c>
      <c r="AA587" s="59">
        <v>1391</v>
      </c>
      <c r="AB587" s="65" t="s">
        <v>2818</v>
      </c>
    </row>
    <row r="588" spans="2:28" ht="21.75">
      <c r="B588" s="57">
        <v>582</v>
      </c>
      <c r="C588" s="69" t="s">
        <v>1379</v>
      </c>
      <c r="D588" s="68" t="s">
        <v>1380</v>
      </c>
      <c r="E588" s="68"/>
      <c r="F588" s="68" t="s">
        <v>780</v>
      </c>
      <c r="G588" s="68" t="s">
        <v>1381</v>
      </c>
      <c r="H588" s="56" t="s">
        <v>2832</v>
      </c>
      <c r="I588" s="56">
        <v>44</v>
      </c>
      <c r="J588" s="58" t="str">
        <f t="shared" si="196"/>
        <v>هنر وسرگرمی</v>
      </c>
      <c r="K588" s="58" t="str">
        <f t="shared" si="197"/>
        <v>سایر</v>
      </c>
      <c r="L588" s="58" t="str">
        <f t="shared" si="198"/>
        <v>---</v>
      </c>
      <c r="M588" s="58" t="str">
        <f t="shared" si="199"/>
        <v>---</v>
      </c>
      <c r="N588" s="56">
        <v>1</v>
      </c>
      <c r="O588" s="58" t="str">
        <f t="shared" si="185"/>
        <v>*</v>
      </c>
      <c r="P588" s="58" t="str">
        <f t="shared" si="186"/>
        <v>---</v>
      </c>
      <c r="Q588" s="56" t="str">
        <f t="shared" si="187"/>
        <v>---</v>
      </c>
      <c r="R588" s="56" t="str">
        <f t="shared" si="188"/>
        <v>---</v>
      </c>
      <c r="S588" s="56" t="str">
        <f t="shared" si="189"/>
        <v>---</v>
      </c>
      <c r="T588" s="56" t="str">
        <f t="shared" si="190"/>
        <v>---</v>
      </c>
      <c r="U588" s="56" t="str">
        <f t="shared" si="191"/>
        <v>---</v>
      </c>
      <c r="V588" s="56" t="str">
        <f t="shared" si="192"/>
        <v>---</v>
      </c>
      <c r="W588" s="56" t="str">
        <f t="shared" si="193"/>
        <v>---</v>
      </c>
      <c r="X588" s="56"/>
      <c r="Y588" s="58" t="e">
        <f t="shared" si="194"/>
        <v>#N/A</v>
      </c>
      <c r="Z588" s="58" t="e">
        <f t="shared" si="195"/>
        <v>#N/A</v>
      </c>
      <c r="AA588" s="59">
        <v>1390</v>
      </c>
      <c r="AB588" s="65" t="s">
        <v>2817</v>
      </c>
    </row>
    <row r="589" spans="2:28" ht="21.75">
      <c r="B589" s="57">
        <v>583</v>
      </c>
      <c r="C589" s="69" t="s">
        <v>1382</v>
      </c>
      <c r="D589" s="68" t="s">
        <v>1383</v>
      </c>
      <c r="E589" s="68"/>
      <c r="F589" s="68" t="s">
        <v>1384</v>
      </c>
      <c r="G589" s="68" t="s">
        <v>1385</v>
      </c>
      <c r="H589" s="56" t="s">
        <v>2832</v>
      </c>
      <c r="I589" s="56">
        <v>44</v>
      </c>
      <c r="J589" s="58" t="str">
        <f t="shared" si="196"/>
        <v>هنر وسرگرمی</v>
      </c>
      <c r="K589" s="58" t="str">
        <f t="shared" si="197"/>
        <v>سایر</v>
      </c>
      <c r="L589" s="58" t="str">
        <f t="shared" si="198"/>
        <v>---</v>
      </c>
      <c r="M589" s="58" t="str">
        <f t="shared" si="199"/>
        <v>---</v>
      </c>
      <c r="N589" s="56">
        <v>1</v>
      </c>
      <c r="O589" s="58" t="str">
        <f t="shared" si="185"/>
        <v>*</v>
      </c>
      <c r="P589" s="58" t="str">
        <f t="shared" si="186"/>
        <v>---</v>
      </c>
      <c r="Q589" s="56" t="str">
        <f t="shared" si="187"/>
        <v>---</v>
      </c>
      <c r="R589" s="56" t="str">
        <f t="shared" si="188"/>
        <v>---</v>
      </c>
      <c r="S589" s="56" t="str">
        <f t="shared" si="189"/>
        <v>---</v>
      </c>
      <c r="T589" s="56" t="str">
        <f t="shared" si="190"/>
        <v>---</v>
      </c>
      <c r="U589" s="56" t="str">
        <f t="shared" si="191"/>
        <v>---</v>
      </c>
      <c r="V589" s="56" t="str">
        <f t="shared" si="192"/>
        <v>---</v>
      </c>
      <c r="W589" s="56" t="str">
        <f t="shared" si="193"/>
        <v>---</v>
      </c>
      <c r="X589" s="56"/>
      <c r="Y589" s="58" t="e">
        <f t="shared" si="194"/>
        <v>#N/A</v>
      </c>
      <c r="Z589" s="58" t="e">
        <f t="shared" si="195"/>
        <v>#N/A</v>
      </c>
      <c r="AA589" s="59">
        <v>1391</v>
      </c>
      <c r="AB589" s="65" t="s">
        <v>2823</v>
      </c>
    </row>
    <row r="590" spans="2:28" ht="21.75">
      <c r="B590" s="57">
        <v>584</v>
      </c>
      <c r="C590" s="69" t="s">
        <v>1386</v>
      </c>
      <c r="D590" s="68" t="s">
        <v>1387</v>
      </c>
      <c r="E590" s="68"/>
      <c r="F590" s="68" t="s">
        <v>1388</v>
      </c>
      <c r="G590" s="68" t="s">
        <v>1389</v>
      </c>
      <c r="H590" s="56" t="s">
        <v>2832</v>
      </c>
      <c r="I590" s="56">
        <v>43</v>
      </c>
      <c r="J590" s="58" t="str">
        <f t="shared" si="196"/>
        <v>هنر وسرگرمی</v>
      </c>
      <c r="K590" s="58" t="str">
        <f t="shared" si="197"/>
        <v>آشپزی</v>
      </c>
      <c r="L590" s="58" t="str">
        <f t="shared" si="198"/>
        <v>---</v>
      </c>
      <c r="M590" s="58" t="str">
        <f t="shared" si="199"/>
        <v>---</v>
      </c>
      <c r="N590" s="56">
        <v>1</v>
      </c>
      <c r="O590" s="58" t="str">
        <f t="shared" si="185"/>
        <v>*</v>
      </c>
      <c r="P590" s="58" t="str">
        <f t="shared" si="186"/>
        <v>---</v>
      </c>
      <c r="Q590" s="56" t="str">
        <f t="shared" si="187"/>
        <v>---</v>
      </c>
      <c r="R590" s="56" t="str">
        <f t="shared" si="188"/>
        <v>---</v>
      </c>
      <c r="S590" s="56" t="str">
        <f t="shared" si="189"/>
        <v>---</v>
      </c>
      <c r="T590" s="56" t="str">
        <f t="shared" si="190"/>
        <v>---</v>
      </c>
      <c r="U590" s="56" t="str">
        <f t="shared" si="191"/>
        <v>---</v>
      </c>
      <c r="V590" s="56" t="str">
        <f t="shared" si="192"/>
        <v>---</v>
      </c>
      <c r="W590" s="56" t="str">
        <f t="shared" si="193"/>
        <v>---</v>
      </c>
      <c r="X590" s="56"/>
      <c r="Y590" s="58" t="e">
        <f t="shared" si="194"/>
        <v>#N/A</v>
      </c>
      <c r="Z590" s="58" t="e">
        <f t="shared" si="195"/>
        <v>#N/A</v>
      </c>
      <c r="AA590" s="59">
        <v>1391</v>
      </c>
      <c r="AB590" s="65" t="s">
        <v>2820</v>
      </c>
    </row>
    <row r="591" spans="2:28" ht="21.75">
      <c r="B591" s="57">
        <v>585</v>
      </c>
      <c r="C591" s="69" t="s">
        <v>1390</v>
      </c>
      <c r="D591" s="68" t="s">
        <v>1263</v>
      </c>
      <c r="E591" s="68"/>
      <c r="F591" s="68" t="s">
        <v>1264</v>
      </c>
      <c r="G591" s="68" t="s">
        <v>1391</v>
      </c>
      <c r="H591" s="56" t="s">
        <v>2832</v>
      </c>
      <c r="I591" s="56">
        <v>44</v>
      </c>
      <c r="J591" s="58" t="str">
        <f t="shared" si="196"/>
        <v>هنر وسرگرمی</v>
      </c>
      <c r="K591" s="58" t="str">
        <f t="shared" si="197"/>
        <v>سایر</v>
      </c>
      <c r="L591" s="58" t="str">
        <f t="shared" si="198"/>
        <v>---</v>
      </c>
      <c r="M591" s="58" t="str">
        <f t="shared" si="199"/>
        <v>---</v>
      </c>
      <c r="N591" s="56">
        <v>1</v>
      </c>
      <c r="O591" s="58" t="str">
        <f t="shared" si="185"/>
        <v>*</v>
      </c>
      <c r="P591" s="58" t="str">
        <f t="shared" si="186"/>
        <v>---</v>
      </c>
      <c r="Q591" s="56" t="str">
        <f t="shared" si="187"/>
        <v>---</v>
      </c>
      <c r="R591" s="56" t="str">
        <f t="shared" si="188"/>
        <v>---</v>
      </c>
      <c r="S591" s="56" t="str">
        <f t="shared" si="189"/>
        <v>---</v>
      </c>
      <c r="T591" s="56" t="str">
        <f t="shared" si="190"/>
        <v>---</v>
      </c>
      <c r="U591" s="56" t="str">
        <f t="shared" si="191"/>
        <v>---</v>
      </c>
      <c r="V591" s="56" t="str">
        <f t="shared" si="192"/>
        <v>---</v>
      </c>
      <c r="W591" s="56" t="str">
        <f t="shared" si="193"/>
        <v>---</v>
      </c>
      <c r="X591" s="56"/>
      <c r="Y591" s="58" t="e">
        <f t="shared" si="194"/>
        <v>#N/A</v>
      </c>
      <c r="Z591" s="58" t="e">
        <f t="shared" si="195"/>
        <v>#N/A</v>
      </c>
      <c r="AA591" s="59">
        <v>1389</v>
      </c>
      <c r="AB591" s="65" t="s">
        <v>2818</v>
      </c>
    </row>
    <row r="592" spans="2:28" ht="21.75">
      <c r="B592" s="57">
        <v>586</v>
      </c>
      <c r="C592" s="69" t="s">
        <v>1392</v>
      </c>
      <c r="D592" s="68" t="s">
        <v>1393</v>
      </c>
      <c r="E592" s="68"/>
      <c r="F592" s="68" t="s">
        <v>778</v>
      </c>
      <c r="G592" s="68" t="s">
        <v>1394</v>
      </c>
      <c r="H592" s="56" t="s">
        <v>2832</v>
      </c>
      <c r="I592" s="56">
        <v>44</v>
      </c>
      <c r="J592" s="58" t="str">
        <f t="shared" si="196"/>
        <v>هنر وسرگرمی</v>
      </c>
      <c r="K592" s="58" t="str">
        <f t="shared" si="197"/>
        <v>سایر</v>
      </c>
      <c r="L592" s="58" t="str">
        <f t="shared" si="198"/>
        <v>---</v>
      </c>
      <c r="M592" s="58" t="str">
        <f t="shared" si="199"/>
        <v>---</v>
      </c>
      <c r="N592" s="56">
        <v>1</v>
      </c>
      <c r="O592" s="58" t="str">
        <f t="shared" si="185"/>
        <v>*</v>
      </c>
      <c r="P592" s="58" t="str">
        <f t="shared" si="186"/>
        <v>---</v>
      </c>
      <c r="Q592" s="56" t="str">
        <f t="shared" si="187"/>
        <v>---</v>
      </c>
      <c r="R592" s="56" t="str">
        <f t="shared" si="188"/>
        <v>---</v>
      </c>
      <c r="S592" s="56" t="str">
        <f t="shared" si="189"/>
        <v>---</v>
      </c>
      <c r="T592" s="56" t="str">
        <f t="shared" si="190"/>
        <v>---</v>
      </c>
      <c r="U592" s="56" t="str">
        <f t="shared" si="191"/>
        <v>---</v>
      </c>
      <c r="V592" s="56" t="str">
        <f t="shared" si="192"/>
        <v>---</v>
      </c>
      <c r="W592" s="56" t="str">
        <f t="shared" si="193"/>
        <v>---</v>
      </c>
      <c r="X592" s="56"/>
      <c r="Y592" s="58" t="e">
        <f t="shared" si="194"/>
        <v>#N/A</v>
      </c>
      <c r="Z592" s="58" t="e">
        <f t="shared" si="195"/>
        <v>#N/A</v>
      </c>
      <c r="AA592" s="59">
        <v>1390</v>
      </c>
      <c r="AB592" s="65" t="s">
        <v>2818</v>
      </c>
    </row>
    <row r="593" spans="2:28" ht="21.75">
      <c r="B593" s="57">
        <v>587</v>
      </c>
      <c r="C593" s="69" t="s">
        <v>1395</v>
      </c>
      <c r="D593" s="68" t="s">
        <v>1396</v>
      </c>
      <c r="E593" s="68"/>
      <c r="F593" s="68" t="s">
        <v>1384</v>
      </c>
      <c r="G593" s="68" t="s">
        <v>1397</v>
      </c>
      <c r="H593" s="56" t="s">
        <v>2832</v>
      </c>
      <c r="I593" s="56">
        <v>44</v>
      </c>
      <c r="J593" s="58" t="str">
        <f t="shared" si="196"/>
        <v>هنر وسرگرمی</v>
      </c>
      <c r="K593" s="58" t="str">
        <f t="shared" si="197"/>
        <v>سایر</v>
      </c>
      <c r="L593" s="58" t="str">
        <f t="shared" si="198"/>
        <v>---</v>
      </c>
      <c r="M593" s="58" t="str">
        <f t="shared" si="199"/>
        <v>---</v>
      </c>
      <c r="N593" s="56">
        <v>1</v>
      </c>
      <c r="O593" s="58" t="str">
        <f t="shared" si="185"/>
        <v>*</v>
      </c>
      <c r="P593" s="58" t="str">
        <f t="shared" si="186"/>
        <v>---</v>
      </c>
      <c r="Q593" s="56" t="str">
        <f t="shared" si="187"/>
        <v>---</v>
      </c>
      <c r="R593" s="56" t="str">
        <f t="shared" si="188"/>
        <v>---</v>
      </c>
      <c r="S593" s="56" t="str">
        <f t="shared" si="189"/>
        <v>---</v>
      </c>
      <c r="T593" s="56" t="str">
        <f t="shared" si="190"/>
        <v>---</v>
      </c>
      <c r="U593" s="56" t="str">
        <f t="shared" si="191"/>
        <v>---</v>
      </c>
      <c r="V593" s="56" t="str">
        <f t="shared" si="192"/>
        <v>---</v>
      </c>
      <c r="W593" s="56" t="str">
        <f t="shared" si="193"/>
        <v>---</v>
      </c>
      <c r="X593" s="56"/>
      <c r="Y593" s="58" t="e">
        <f t="shared" si="194"/>
        <v>#N/A</v>
      </c>
      <c r="Z593" s="58" t="e">
        <f t="shared" si="195"/>
        <v>#N/A</v>
      </c>
      <c r="AA593" s="59">
        <v>1391</v>
      </c>
      <c r="AB593" s="65" t="s">
        <v>2821</v>
      </c>
    </row>
    <row r="594" spans="2:28" ht="21.75">
      <c r="B594" s="57">
        <v>588</v>
      </c>
      <c r="C594" s="69" t="s">
        <v>1398</v>
      </c>
      <c r="D594" s="68"/>
      <c r="E594" s="68"/>
      <c r="F594" s="68" t="s">
        <v>653</v>
      </c>
      <c r="G594" s="68" t="s">
        <v>1399</v>
      </c>
      <c r="H594" s="56" t="s">
        <v>2832</v>
      </c>
      <c r="I594" s="56">
        <v>44</v>
      </c>
      <c r="J594" s="58" t="str">
        <f t="shared" si="196"/>
        <v>هنر وسرگرمی</v>
      </c>
      <c r="K594" s="58" t="str">
        <f t="shared" si="197"/>
        <v>سایر</v>
      </c>
      <c r="L594" s="58" t="str">
        <f t="shared" si="198"/>
        <v>---</v>
      </c>
      <c r="M594" s="58" t="str">
        <f t="shared" si="199"/>
        <v>---</v>
      </c>
      <c r="N594" s="56">
        <v>1</v>
      </c>
      <c r="O594" s="58" t="str">
        <f t="shared" si="185"/>
        <v>*</v>
      </c>
      <c r="P594" s="58" t="str">
        <f t="shared" si="186"/>
        <v>---</v>
      </c>
      <c r="Q594" s="56" t="str">
        <f t="shared" si="187"/>
        <v>---</v>
      </c>
      <c r="R594" s="56" t="str">
        <f t="shared" si="188"/>
        <v>---</v>
      </c>
      <c r="S594" s="56" t="str">
        <f t="shared" si="189"/>
        <v>---</v>
      </c>
      <c r="T594" s="56" t="str">
        <f t="shared" si="190"/>
        <v>---</v>
      </c>
      <c r="U594" s="56" t="str">
        <f t="shared" si="191"/>
        <v>---</v>
      </c>
      <c r="V594" s="56" t="str">
        <f t="shared" si="192"/>
        <v>---</v>
      </c>
      <c r="W594" s="56" t="str">
        <f t="shared" si="193"/>
        <v>---</v>
      </c>
      <c r="X594" s="56"/>
      <c r="Y594" s="58" t="e">
        <f t="shared" si="194"/>
        <v>#N/A</v>
      </c>
      <c r="Z594" s="58" t="e">
        <f t="shared" si="195"/>
        <v>#N/A</v>
      </c>
      <c r="AA594" s="59">
        <v>1391</v>
      </c>
      <c r="AB594" s="65" t="s">
        <v>2823</v>
      </c>
    </row>
    <row r="595" spans="2:28" ht="21.75">
      <c r="B595" s="57">
        <v>589</v>
      </c>
      <c r="C595" s="69" t="s">
        <v>1400</v>
      </c>
      <c r="D595" s="68" t="s">
        <v>1401</v>
      </c>
      <c r="E595" s="68"/>
      <c r="F595" s="68" t="s">
        <v>1402</v>
      </c>
      <c r="G595" s="68" t="s">
        <v>1403</v>
      </c>
      <c r="H595" s="56" t="s">
        <v>2832</v>
      </c>
      <c r="I595" s="56">
        <v>43</v>
      </c>
      <c r="J595" s="58" t="str">
        <f t="shared" si="196"/>
        <v>هنر وسرگرمی</v>
      </c>
      <c r="K595" s="58" t="str">
        <f t="shared" si="197"/>
        <v>آشپزی</v>
      </c>
      <c r="L595" s="58" t="str">
        <f t="shared" si="198"/>
        <v>---</v>
      </c>
      <c r="M595" s="58" t="str">
        <f t="shared" si="199"/>
        <v>---</v>
      </c>
      <c r="N595" s="56">
        <v>1</v>
      </c>
      <c r="O595" s="58" t="str">
        <f t="shared" si="185"/>
        <v>*</v>
      </c>
      <c r="P595" s="58" t="str">
        <f t="shared" si="186"/>
        <v>---</v>
      </c>
      <c r="Q595" s="56" t="str">
        <f t="shared" si="187"/>
        <v>---</v>
      </c>
      <c r="R595" s="56" t="str">
        <f t="shared" si="188"/>
        <v>---</v>
      </c>
      <c r="S595" s="56" t="str">
        <f t="shared" si="189"/>
        <v>---</v>
      </c>
      <c r="T595" s="56" t="str">
        <f t="shared" si="190"/>
        <v>---</v>
      </c>
      <c r="U595" s="56" t="str">
        <f t="shared" si="191"/>
        <v>---</v>
      </c>
      <c r="V595" s="56" t="str">
        <f t="shared" si="192"/>
        <v>---</v>
      </c>
      <c r="W595" s="56" t="str">
        <f t="shared" si="193"/>
        <v>---</v>
      </c>
      <c r="X595" s="56"/>
      <c r="Y595" s="58" t="e">
        <f t="shared" si="194"/>
        <v>#N/A</v>
      </c>
      <c r="Z595" s="58" t="e">
        <f t="shared" si="195"/>
        <v>#N/A</v>
      </c>
      <c r="AA595" s="59">
        <v>1389</v>
      </c>
      <c r="AB595" s="65" t="s">
        <v>2828</v>
      </c>
    </row>
    <row r="596" spans="2:28" ht="21.75">
      <c r="B596" s="57">
        <v>590</v>
      </c>
      <c r="C596" s="69" t="s">
        <v>1404</v>
      </c>
      <c r="D596" s="68" t="s">
        <v>1405</v>
      </c>
      <c r="E596" s="68"/>
      <c r="F596" s="68" t="s">
        <v>653</v>
      </c>
      <c r="G596" s="68" t="s">
        <v>1406</v>
      </c>
      <c r="H596" s="56" t="s">
        <v>2832</v>
      </c>
      <c r="I596" s="56">
        <v>44</v>
      </c>
      <c r="J596" s="58" t="str">
        <f t="shared" si="196"/>
        <v>هنر وسرگرمی</v>
      </c>
      <c r="K596" s="58" t="str">
        <f t="shared" si="197"/>
        <v>سایر</v>
      </c>
      <c r="L596" s="58" t="str">
        <f t="shared" si="198"/>
        <v>---</v>
      </c>
      <c r="M596" s="58" t="str">
        <f t="shared" si="199"/>
        <v>---</v>
      </c>
      <c r="N596" s="56">
        <v>1</v>
      </c>
      <c r="O596" s="58" t="str">
        <f t="shared" si="185"/>
        <v>*</v>
      </c>
      <c r="P596" s="58" t="str">
        <f t="shared" si="186"/>
        <v>---</v>
      </c>
      <c r="Q596" s="56" t="str">
        <f t="shared" si="187"/>
        <v>---</v>
      </c>
      <c r="R596" s="56" t="str">
        <f t="shared" si="188"/>
        <v>---</v>
      </c>
      <c r="S596" s="56" t="str">
        <f t="shared" si="189"/>
        <v>---</v>
      </c>
      <c r="T596" s="56" t="str">
        <f t="shared" si="190"/>
        <v>---</v>
      </c>
      <c r="U596" s="56" t="str">
        <f t="shared" si="191"/>
        <v>---</v>
      </c>
      <c r="V596" s="56" t="str">
        <f t="shared" si="192"/>
        <v>---</v>
      </c>
      <c r="W596" s="56" t="str">
        <f t="shared" si="193"/>
        <v>---</v>
      </c>
      <c r="X596" s="56"/>
      <c r="Y596" s="58" t="e">
        <f t="shared" si="194"/>
        <v>#N/A</v>
      </c>
      <c r="Z596" s="58" t="e">
        <f t="shared" si="195"/>
        <v>#N/A</v>
      </c>
      <c r="AA596" s="59">
        <v>1390</v>
      </c>
      <c r="AB596" s="65" t="s">
        <v>2818</v>
      </c>
    </row>
    <row r="597" spans="2:28" ht="21.75">
      <c r="B597" s="57">
        <v>591</v>
      </c>
      <c r="C597" s="69" t="s">
        <v>1407</v>
      </c>
      <c r="D597" s="68" t="s">
        <v>732</v>
      </c>
      <c r="E597" s="68"/>
      <c r="F597" s="68" t="s">
        <v>653</v>
      </c>
      <c r="G597" s="68" t="s">
        <v>1408</v>
      </c>
      <c r="H597" s="56" t="s">
        <v>2832</v>
      </c>
      <c r="I597" s="56">
        <v>44</v>
      </c>
      <c r="J597" s="58" t="str">
        <f t="shared" si="196"/>
        <v>هنر وسرگرمی</v>
      </c>
      <c r="K597" s="58" t="str">
        <f t="shared" si="197"/>
        <v>سایر</v>
      </c>
      <c r="L597" s="58" t="str">
        <f t="shared" si="198"/>
        <v>---</v>
      </c>
      <c r="M597" s="58" t="str">
        <f t="shared" si="199"/>
        <v>---</v>
      </c>
      <c r="N597" s="56">
        <v>1</v>
      </c>
      <c r="O597" s="58" t="str">
        <f t="shared" si="185"/>
        <v>*</v>
      </c>
      <c r="P597" s="58" t="str">
        <f t="shared" si="186"/>
        <v>---</v>
      </c>
      <c r="Q597" s="56" t="str">
        <f t="shared" si="187"/>
        <v>---</v>
      </c>
      <c r="R597" s="56" t="str">
        <f t="shared" si="188"/>
        <v>---</v>
      </c>
      <c r="S597" s="56" t="str">
        <f t="shared" si="189"/>
        <v>---</v>
      </c>
      <c r="T597" s="56" t="str">
        <f t="shared" si="190"/>
        <v>---</v>
      </c>
      <c r="U597" s="56" t="str">
        <f t="shared" si="191"/>
        <v>---</v>
      </c>
      <c r="V597" s="56" t="str">
        <f t="shared" si="192"/>
        <v>---</v>
      </c>
      <c r="W597" s="56" t="str">
        <f t="shared" si="193"/>
        <v>---</v>
      </c>
      <c r="X597" s="56"/>
      <c r="Y597" s="58" t="e">
        <f t="shared" si="194"/>
        <v>#N/A</v>
      </c>
      <c r="Z597" s="58" t="e">
        <f t="shared" si="195"/>
        <v>#N/A</v>
      </c>
      <c r="AA597" s="59">
        <v>1390</v>
      </c>
      <c r="AB597" s="65" t="s">
        <v>2817</v>
      </c>
    </row>
    <row r="598" spans="2:28" ht="21.75">
      <c r="B598" s="57">
        <v>592</v>
      </c>
      <c r="C598" s="69" t="s">
        <v>1409</v>
      </c>
      <c r="D598" s="68" t="s">
        <v>1410</v>
      </c>
      <c r="E598" s="68"/>
      <c r="F598" s="68" t="s">
        <v>653</v>
      </c>
      <c r="G598" s="68" t="s">
        <v>1411</v>
      </c>
      <c r="H598" s="56" t="s">
        <v>2832</v>
      </c>
      <c r="I598" s="56">
        <v>43</v>
      </c>
      <c r="J598" s="58" t="str">
        <f t="shared" si="196"/>
        <v>هنر وسرگرمی</v>
      </c>
      <c r="K598" s="58" t="str">
        <f t="shared" si="197"/>
        <v>آشپزی</v>
      </c>
      <c r="L598" s="58" t="str">
        <f t="shared" si="198"/>
        <v>---</v>
      </c>
      <c r="M598" s="58" t="str">
        <f t="shared" si="199"/>
        <v>---</v>
      </c>
      <c r="N598" s="56">
        <v>1</v>
      </c>
      <c r="O598" s="58" t="str">
        <f t="shared" si="185"/>
        <v>*</v>
      </c>
      <c r="P598" s="58" t="str">
        <f t="shared" si="186"/>
        <v>---</v>
      </c>
      <c r="Q598" s="56" t="str">
        <f t="shared" si="187"/>
        <v>---</v>
      </c>
      <c r="R598" s="56" t="str">
        <f t="shared" si="188"/>
        <v>---</v>
      </c>
      <c r="S598" s="56" t="str">
        <f t="shared" si="189"/>
        <v>---</v>
      </c>
      <c r="T598" s="56" t="str">
        <f t="shared" si="190"/>
        <v>---</v>
      </c>
      <c r="U598" s="56" t="str">
        <f t="shared" si="191"/>
        <v>---</v>
      </c>
      <c r="V598" s="56" t="str">
        <f t="shared" si="192"/>
        <v>---</v>
      </c>
      <c r="W598" s="56" t="str">
        <f t="shared" si="193"/>
        <v>---</v>
      </c>
      <c r="X598" s="56"/>
      <c r="Y598" s="58" t="e">
        <f t="shared" si="194"/>
        <v>#N/A</v>
      </c>
      <c r="Z598" s="58" t="e">
        <f t="shared" si="195"/>
        <v>#N/A</v>
      </c>
      <c r="AA598" s="59">
        <v>1391</v>
      </c>
      <c r="AB598" s="65" t="s">
        <v>2820</v>
      </c>
    </row>
    <row r="599" spans="2:28" ht="21.75">
      <c r="B599" s="57">
        <v>593</v>
      </c>
      <c r="C599" s="69" t="s">
        <v>1412</v>
      </c>
      <c r="D599" s="68" t="s">
        <v>531</v>
      </c>
      <c r="E599" s="68"/>
      <c r="F599" s="68" t="s">
        <v>653</v>
      </c>
      <c r="G599" s="68" t="s">
        <v>1413</v>
      </c>
      <c r="H599" s="56" t="s">
        <v>2832</v>
      </c>
      <c r="I599" s="56">
        <v>43</v>
      </c>
      <c r="J599" s="58" t="str">
        <f t="shared" si="196"/>
        <v>هنر وسرگرمی</v>
      </c>
      <c r="K599" s="58" t="str">
        <f t="shared" si="197"/>
        <v>آشپزی</v>
      </c>
      <c r="L599" s="58" t="str">
        <f t="shared" si="198"/>
        <v>---</v>
      </c>
      <c r="M599" s="58" t="str">
        <f t="shared" si="199"/>
        <v>---</v>
      </c>
      <c r="N599" s="56">
        <v>1</v>
      </c>
      <c r="O599" s="58" t="str">
        <f t="shared" si="185"/>
        <v>*</v>
      </c>
      <c r="P599" s="58" t="str">
        <f t="shared" si="186"/>
        <v>---</v>
      </c>
      <c r="Q599" s="56" t="str">
        <f t="shared" si="187"/>
        <v>---</v>
      </c>
      <c r="R599" s="56" t="str">
        <f t="shared" si="188"/>
        <v>---</v>
      </c>
      <c r="S599" s="56" t="str">
        <f t="shared" si="189"/>
        <v>---</v>
      </c>
      <c r="T599" s="56" t="str">
        <f t="shared" si="190"/>
        <v>---</v>
      </c>
      <c r="U599" s="56" t="str">
        <f t="shared" si="191"/>
        <v>---</v>
      </c>
      <c r="V599" s="56" t="str">
        <f t="shared" si="192"/>
        <v>---</v>
      </c>
      <c r="W599" s="56" t="str">
        <f t="shared" si="193"/>
        <v>---</v>
      </c>
      <c r="X599" s="56"/>
      <c r="Y599" s="58" t="e">
        <f t="shared" si="194"/>
        <v>#N/A</v>
      </c>
      <c r="Z599" s="58" t="e">
        <f t="shared" si="195"/>
        <v>#N/A</v>
      </c>
      <c r="AA599" s="59">
        <v>1391</v>
      </c>
      <c r="AB599" s="65" t="s">
        <v>2820</v>
      </c>
    </row>
    <row r="600" spans="2:28" ht="21.75">
      <c r="B600" s="57">
        <v>594</v>
      </c>
      <c r="C600" s="69" t="s">
        <v>1414</v>
      </c>
      <c r="D600" s="68" t="s">
        <v>1377</v>
      </c>
      <c r="E600" s="68"/>
      <c r="F600" s="68" t="s">
        <v>1415</v>
      </c>
      <c r="G600" s="68" t="s">
        <v>1416</v>
      </c>
      <c r="H600" s="56" t="s">
        <v>2832</v>
      </c>
      <c r="I600" s="56">
        <v>43</v>
      </c>
      <c r="J600" s="58" t="str">
        <f t="shared" si="196"/>
        <v>هنر وسرگرمی</v>
      </c>
      <c r="K600" s="58" t="str">
        <f t="shared" si="197"/>
        <v>آشپزی</v>
      </c>
      <c r="L600" s="58" t="str">
        <f t="shared" si="198"/>
        <v>---</v>
      </c>
      <c r="M600" s="58" t="str">
        <f t="shared" si="199"/>
        <v>---</v>
      </c>
      <c r="N600" s="56">
        <v>1</v>
      </c>
      <c r="O600" s="58" t="str">
        <f t="shared" si="185"/>
        <v>*</v>
      </c>
      <c r="P600" s="58" t="str">
        <f t="shared" si="186"/>
        <v>---</v>
      </c>
      <c r="Q600" s="56" t="str">
        <f t="shared" si="187"/>
        <v>---</v>
      </c>
      <c r="R600" s="56" t="str">
        <f t="shared" si="188"/>
        <v>---</v>
      </c>
      <c r="S600" s="56" t="str">
        <f t="shared" si="189"/>
        <v>---</v>
      </c>
      <c r="T600" s="56" t="str">
        <f t="shared" si="190"/>
        <v>---</v>
      </c>
      <c r="U600" s="56" t="str">
        <f t="shared" si="191"/>
        <v>---</v>
      </c>
      <c r="V600" s="56" t="str">
        <f t="shared" si="192"/>
        <v>---</v>
      </c>
      <c r="W600" s="56" t="str">
        <f t="shared" si="193"/>
        <v>---</v>
      </c>
      <c r="X600" s="56"/>
      <c r="Y600" s="58" t="e">
        <f t="shared" si="194"/>
        <v>#N/A</v>
      </c>
      <c r="Z600" s="58" t="e">
        <f t="shared" si="195"/>
        <v>#N/A</v>
      </c>
      <c r="AA600" s="59">
        <v>1390</v>
      </c>
      <c r="AB600" s="65" t="s">
        <v>2818</v>
      </c>
    </row>
    <row r="601" spans="2:28" ht="21.75">
      <c r="B601" s="57">
        <v>595</v>
      </c>
      <c r="C601" s="69" t="s">
        <v>1417</v>
      </c>
      <c r="D601" s="68" t="s">
        <v>531</v>
      </c>
      <c r="E601" s="68"/>
      <c r="F601" s="68" t="s">
        <v>531</v>
      </c>
      <c r="G601" s="68" t="s">
        <v>1418</v>
      </c>
      <c r="H601" s="56" t="s">
        <v>2832</v>
      </c>
      <c r="I601" s="56">
        <v>43</v>
      </c>
      <c r="J601" s="58" t="str">
        <f t="shared" si="196"/>
        <v>هنر وسرگرمی</v>
      </c>
      <c r="K601" s="58" t="str">
        <f t="shared" si="197"/>
        <v>آشپزی</v>
      </c>
      <c r="L601" s="58" t="str">
        <f t="shared" si="198"/>
        <v>---</v>
      </c>
      <c r="M601" s="58" t="str">
        <f t="shared" si="199"/>
        <v>---</v>
      </c>
      <c r="N601" s="56">
        <v>1</v>
      </c>
      <c r="O601" s="58" t="str">
        <f t="shared" si="185"/>
        <v>*</v>
      </c>
      <c r="P601" s="58" t="str">
        <f t="shared" si="186"/>
        <v>---</v>
      </c>
      <c r="Q601" s="56" t="str">
        <f t="shared" si="187"/>
        <v>---</v>
      </c>
      <c r="R601" s="56" t="str">
        <f t="shared" si="188"/>
        <v>---</v>
      </c>
      <c r="S601" s="56" t="str">
        <f t="shared" si="189"/>
        <v>---</v>
      </c>
      <c r="T601" s="56" t="str">
        <f t="shared" si="190"/>
        <v>---</v>
      </c>
      <c r="U601" s="56" t="str">
        <f t="shared" si="191"/>
        <v>---</v>
      </c>
      <c r="V601" s="56" t="str">
        <f t="shared" si="192"/>
        <v>---</v>
      </c>
      <c r="W601" s="56" t="str">
        <f t="shared" si="193"/>
        <v>---</v>
      </c>
      <c r="X601" s="56"/>
      <c r="Y601" s="58" t="e">
        <f t="shared" si="194"/>
        <v>#N/A</v>
      </c>
      <c r="Z601" s="58" t="e">
        <f t="shared" si="195"/>
        <v>#N/A</v>
      </c>
      <c r="AA601" s="59">
        <v>1390</v>
      </c>
      <c r="AB601" s="65" t="s">
        <v>2818</v>
      </c>
    </row>
    <row r="602" spans="2:28" ht="21.75">
      <c r="B602" s="57">
        <v>596</v>
      </c>
      <c r="C602" s="69" t="s">
        <v>1419</v>
      </c>
      <c r="D602" s="68" t="s">
        <v>1420</v>
      </c>
      <c r="E602" s="68"/>
      <c r="F602" s="68" t="s">
        <v>653</v>
      </c>
      <c r="G602" s="68" t="s">
        <v>1421</v>
      </c>
      <c r="H602" s="56" t="s">
        <v>2832</v>
      </c>
      <c r="I602" s="56">
        <v>44</v>
      </c>
      <c r="J602" s="58" t="str">
        <f t="shared" si="196"/>
        <v>هنر وسرگرمی</v>
      </c>
      <c r="K602" s="58" t="str">
        <f t="shared" si="197"/>
        <v>سایر</v>
      </c>
      <c r="L602" s="58" t="str">
        <f t="shared" si="198"/>
        <v>---</v>
      </c>
      <c r="M602" s="58" t="str">
        <f t="shared" si="199"/>
        <v>---</v>
      </c>
      <c r="N602" s="56">
        <v>1</v>
      </c>
      <c r="O602" s="58" t="str">
        <f t="shared" si="185"/>
        <v>*</v>
      </c>
      <c r="P602" s="58" t="str">
        <f t="shared" si="186"/>
        <v>---</v>
      </c>
      <c r="Q602" s="56" t="str">
        <f t="shared" si="187"/>
        <v>---</v>
      </c>
      <c r="R602" s="56" t="str">
        <f t="shared" si="188"/>
        <v>---</v>
      </c>
      <c r="S602" s="56" t="str">
        <f t="shared" si="189"/>
        <v>---</v>
      </c>
      <c r="T602" s="56" t="str">
        <f t="shared" si="190"/>
        <v>---</v>
      </c>
      <c r="U602" s="56" t="str">
        <f t="shared" si="191"/>
        <v>---</v>
      </c>
      <c r="V602" s="56" t="str">
        <f t="shared" si="192"/>
        <v>---</v>
      </c>
      <c r="W602" s="56" t="str">
        <f t="shared" si="193"/>
        <v>---</v>
      </c>
      <c r="X602" s="56"/>
      <c r="Y602" s="58" t="e">
        <f t="shared" si="194"/>
        <v>#N/A</v>
      </c>
      <c r="Z602" s="58" t="e">
        <f t="shared" si="195"/>
        <v>#N/A</v>
      </c>
      <c r="AA602" s="59">
        <v>1390</v>
      </c>
      <c r="AB602" s="65" t="s">
        <v>2820</v>
      </c>
    </row>
    <row r="603" spans="2:28" ht="21.75">
      <c r="B603" s="57">
        <v>597</v>
      </c>
      <c r="C603" s="69" t="s">
        <v>1422</v>
      </c>
      <c r="D603" s="68" t="s">
        <v>1423</v>
      </c>
      <c r="E603" s="68"/>
      <c r="F603" s="68" t="s">
        <v>1264</v>
      </c>
      <c r="G603" s="68" t="s">
        <v>1424</v>
      </c>
      <c r="H603" s="56" t="s">
        <v>2832</v>
      </c>
      <c r="I603" s="56">
        <v>44</v>
      </c>
      <c r="J603" s="58" t="str">
        <f t="shared" si="196"/>
        <v>هنر وسرگرمی</v>
      </c>
      <c r="K603" s="58" t="str">
        <f t="shared" si="197"/>
        <v>سایر</v>
      </c>
      <c r="L603" s="58" t="str">
        <f t="shared" si="198"/>
        <v>---</v>
      </c>
      <c r="M603" s="58" t="str">
        <f t="shared" si="199"/>
        <v>---</v>
      </c>
      <c r="N603" s="56">
        <v>1</v>
      </c>
      <c r="O603" s="58" t="str">
        <f t="shared" si="185"/>
        <v>*</v>
      </c>
      <c r="P603" s="58" t="str">
        <f t="shared" si="186"/>
        <v>---</v>
      </c>
      <c r="Q603" s="56" t="str">
        <f t="shared" si="187"/>
        <v>---</v>
      </c>
      <c r="R603" s="56" t="str">
        <f t="shared" si="188"/>
        <v>---</v>
      </c>
      <c r="S603" s="56" t="str">
        <f t="shared" si="189"/>
        <v>---</v>
      </c>
      <c r="T603" s="56" t="str">
        <f t="shared" si="190"/>
        <v>---</v>
      </c>
      <c r="U603" s="56" t="str">
        <f t="shared" si="191"/>
        <v>---</v>
      </c>
      <c r="V603" s="56" t="str">
        <f t="shared" si="192"/>
        <v>---</v>
      </c>
      <c r="W603" s="56" t="str">
        <f t="shared" si="193"/>
        <v>---</v>
      </c>
      <c r="X603" s="56"/>
      <c r="Y603" s="58" t="e">
        <f t="shared" si="194"/>
        <v>#N/A</v>
      </c>
      <c r="Z603" s="58" t="e">
        <f t="shared" si="195"/>
        <v>#N/A</v>
      </c>
      <c r="AA603" s="59">
        <v>1389</v>
      </c>
      <c r="AB603" s="65" t="s">
        <v>2818</v>
      </c>
    </row>
    <row r="604" spans="2:28" ht="21.75">
      <c r="B604" s="57">
        <v>598</v>
      </c>
      <c r="C604" s="69" t="s">
        <v>1425</v>
      </c>
      <c r="D604" s="68" t="s">
        <v>1410</v>
      </c>
      <c r="E604" s="68"/>
      <c r="F604" s="68" t="s">
        <v>653</v>
      </c>
      <c r="G604" s="68" t="s">
        <v>1426</v>
      </c>
      <c r="H604" s="56" t="s">
        <v>2832</v>
      </c>
      <c r="I604" s="56">
        <v>43</v>
      </c>
      <c r="J604" s="58" t="str">
        <f t="shared" si="196"/>
        <v>هنر وسرگرمی</v>
      </c>
      <c r="K604" s="58" t="str">
        <f t="shared" si="197"/>
        <v>آشپزی</v>
      </c>
      <c r="L604" s="58" t="str">
        <f t="shared" si="198"/>
        <v>---</v>
      </c>
      <c r="M604" s="58" t="str">
        <f t="shared" si="199"/>
        <v>---</v>
      </c>
      <c r="N604" s="56">
        <v>1</v>
      </c>
      <c r="O604" s="58" t="str">
        <f t="shared" si="185"/>
        <v>*</v>
      </c>
      <c r="P604" s="58" t="str">
        <f t="shared" si="186"/>
        <v>---</v>
      </c>
      <c r="Q604" s="56" t="str">
        <f t="shared" si="187"/>
        <v>---</v>
      </c>
      <c r="R604" s="56" t="str">
        <f t="shared" si="188"/>
        <v>---</v>
      </c>
      <c r="S604" s="56" t="str">
        <f t="shared" si="189"/>
        <v>---</v>
      </c>
      <c r="T604" s="56" t="str">
        <f t="shared" si="190"/>
        <v>---</v>
      </c>
      <c r="U604" s="56" t="str">
        <f t="shared" si="191"/>
        <v>---</v>
      </c>
      <c r="V604" s="56" t="str">
        <f t="shared" si="192"/>
        <v>---</v>
      </c>
      <c r="W604" s="56" t="str">
        <f t="shared" si="193"/>
        <v>---</v>
      </c>
      <c r="X604" s="56"/>
      <c r="Y604" s="58" t="e">
        <f t="shared" si="194"/>
        <v>#N/A</v>
      </c>
      <c r="Z604" s="58" t="e">
        <f t="shared" si="195"/>
        <v>#N/A</v>
      </c>
      <c r="AA604" s="59">
        <v>1391</v>
      </c>
      <c r="AB604" s="65" t="s">
        <v>2820</v>
      </c>
    </row>
    <row r="605" spans="2:28" ht="21.75">
      <c r="B605" s="57">
        <v>599</v>
      </c>
      <c r="C605" s="69" t="s">
        <v>1427</v>
      </c>
      <c r="D605" s="68" t="s">
        <v>1274</v>
      </c>
      <c r="E605" s="68"/>
      <c r="F605" s="68" t="s">
        <v>1428</v>
      </c>
      <c r="G605" s="68" t="s">
        <v>1429</v>
      </c>
      <c r="H605" s="56" t="s">
        <v>2832</v>
      </c>
      <c r="I605" s="56">
        <v>43</v>
      </c>
      <c r="J605" s="58" t="str">
        <f t="shared" si="196"/>
        <v>هنر وسرگرمی</v>
      </c>
      <c r="K605" s="58" t="str">
        <f t="shared" si="197"/>
        <v>آشپزی</v>
      </c>
      <c r="L605" s="58" t="str">
        <f t="shared" si="198"/>
        <v>---</v>
      </c>
      <c r="M605" s="58" t="str">
        <f t="shared" si="199"/>
        <v>---</v>
      </c>
      <c r="N605" s="56">
        <v>1</v>
      </c>
      <c r="O605" s="58" t="str">
        <f t="shared" ref="O605:O667" si="200">VLOOKUP($N634,qwert,2,FALSE)</f>
        <v>---</v>
      </c>
      <c r="P605" s="58" t="str">
        <f t="shared" ref="P605:P667" si="201">VLOOKUP($N605,qwert1,3,FALSE)</f>
        <v>---</v>
      </c>
      <c r="Q605" s="56" t="str">
        <f t="shared" ref="Q605:Q667" si="202">VLOOKUP($N605,qwert1,4,FALSE)</f>
        <v>---</v>
      </c>
      <c r="R605" s="56" t="str">
        <f t="shared" ref="R605:R667" si="203">VLOOKUP($N605,qwert1,5,FALSE)</f>
        <v>---</v>
      </c>
      <c r="S605" s="56" t="str">
        <f t="shared" ref="S605:S667" si="204">VLOOKUP($N605,qwert1,6,FALSE)</f>
        <v>---</v>
      </c>
      <c r="T605" s="56" t="str">
        <f t="shared" ref="T605:T667" si="205">VLOOKUP($N605,qwert1,7,FALSE)</f>
        <v>---</v>
      </c>
      <c r="U605" s="56" t="str">
        <f t="shared" ref="U605:U667" si="206">VLOOKUP($N605,qwert1,8,FALSE)</f>
        <v>---</v>
      </c>
      <c r="V605" s="56" t="str">
        <f t="shared" ref="V605:V667" si="207">VLOOKUP($N605,qwert1,9,FALSE)</f>
        <v>---</v>
      </c>
      <c r="W605" s="56" t="str">
        <f t="shared" ref="W605:W667" si="208">VLOOKUP($N605,qwert1,10,FALSE)</f>
        <v>---</v>
      </c>
      <c r="X605" s="56"/>
      <c r="Y605" s="58" t="e">
        <f t="shared" ref="Y605:Y667" si="209">VLOOKUP(X605,qwer,2,FALSE)</f>
        <v>#N/A</v>
      </c>
      <c r="Z605" s="58" t="e">
        <f t="shared" ref="Z605:Z667" si="210">VLOOKUP(X605,qwer,3,FALSE)</f>
        <v>#N/A</v>
      </c>
      <c r="AA605" s="59">
        <v>1391</v>
      </c>
      <c r="AB605" s="65" t="s">
        <v>2820</v>
      </c>
    </row>
    <row r="606" spans="2:28" ht="21.75">
      <c r="B606" s="57">
        <v>600</v>
      </c>
      <c r="C606" s="69" t="s">
        <v>1430</v>
      </c>
      <c r="D606" s="68" t="s">
        <v>1431</v>
      </c>
      <c r="E606" s="68"/>
      <c r="F606" s="68" t="s">
        <v>1432</v>
      </c>
      <c r="G606" s="68" t="s">
        <v>1433</v>
      </c>
      <c r="H606" s="56" t="s">
        <v>2832</v>
      </c>
      <c r="I606" s="56">
        <v>44</v>
      </c>
      <c r="J606" s="58" t="str">
        <f t="shared" si="196"/>
        <v>هنر وسرگرمی</v>
      </c>
      <c r="K606" s="58" t="str">
        <f t="shared" si="197"/>
        <v>سایر</v>
      </c>
      <c r="L606" s="58" t="str">
        <f t="shared" si="198"/>
        <v>---</v>
      </c>
      <c r="M606" s="58" t="str">
        <f t="shared" si="199"/>
        <v>---</v>
      </c>
      <c r="N606" s="56">
        <v>1</v>
      </c>
      <c r="O606" s="58" t="str">
        <f t="shared" si="200"/>
        <v>*</v>
      </c>
      <c r="P606" s="58" t="str">
        <f t="shared" si="201"/>
        <v>---</v>
      </c>
      <c r="Q606" s="56" t="str">
        <f t="shared" si="202"/>
        <v>---</v>
      </c>
      <c r="R606" s="56" t="str">
        <f t="shared" si="203"/>
        <v>---</v>
      </c>
      <c r="S606" s="56" t="str">
        <f t="shared" si="204"/>
        <v>---</v>
      </c>
      <c r="T606" s="56" t="str">
        <f t="shared" si="205"/>
        <v>---</v>
      </c>
      <c r="U606" s="56" t="str">
        <f t="shared" si="206"/>
        <v>---</v>
      </c>
      <c r="V606" s="56" t="str">
        <f t="shared" si="207"/>
        <v>---</v>
      </c>
      <c r="W606" s="56" t="str">
        <f t="shared" si="208"/>
        <v>---</v>
      </c>
      <c r="X606" s="56"/>
      <c r="Y606" s="58" t="e">
        <f t="shared" si="209"/>
        <v>#N/A</v>
      </c>
      <c r="Z606" s="58" t="e">
        <f t="shared" si="210"/>
        <v>#N/A</v>
      </c>
      <c r="AA606" s="59">
        <v>1389</v>
      </c>
      <c r="AB606" s="65" t="s">
        <v>2820</v>
      </c>
    </row>
    <row r="607" spans="2:28" ht="21.75">
      <c r="B607" s="57">
        <v>601</v>
      </c>
      <c r="C607" s="69" t="s">
        <v>1434</v>
      </c>
      <c r="D607" s="68" t="s">
        <v>1435</v>
      </c>
      <c r="E607" s="68"/>
      <c r="F607" s="68" t="s">
        <v>1264</v>
      </c>
      <c r="G607" s="68" t="s">
        <v>1436</v>
      </c>
      <c r="H607" s="56" t="s">
        <v>2832</v>
      </c>
      <c r="I607" s="56">
        <v>44</v>
      </c>
      <c r="J607" s="58" t="str">
        <f t="shared" si="196"/>
        <v>هنر وسرگرمی</v>
      </c>
      <c r="K607" s="58" t="str">
        <f t="shared" si="197"/>
        <v>سایر</v>
      </c>
      <c r="L607" s="58" t="str">
        <f t="shared" si="198"/>
        <v>---</v>
      </c>
      <c r="M607" s="58" t="str">
        <f t="shared" si="199"/>
        <v>---</v>
      </c>
      <c r="N607" s="56">
        <v>1</v>
      </c>
      <c r="O607" s="58" t="str">
        <f t="shared" si="200"/>
        <v>*</v>
      </c>
      <c r="P607" s="58" t="str">
        <f t="shared" si="201"/>
        <v>---</v>
      </c>
      <c r="Q607" s="56" t="str">
        <f t="shared" si="202"/>
        <v>---</v>
      </c>
      <c r="R607" s="56" t="str">
        <f t="shared" si="203"/>
        <v>---</v>
      </c>
      <c r="S607" s="56" t="str">
        <f t="shared" si="204"/>
        <v>---</v>
      </c>
      <c r="T607" s="56" t="str">
        <f t="shared" si="205"/>
        <v>---</v>
      </c>
      <c r="U607" s="56" t="str">
        <f t="shared" si="206"/>
        <v>---</v>
      </c>
      <c r="V607" s="56" t="str">
        <f t="shared" si="207"/>
        <v>---</v>
      </c>
      <c r="W607" s="56" t="str">
        <f t="shared" si="208"/>
        <v>---</v>
      </c>
      <c r="X607" s="56"/>
      <c r="Y607" s="58" t="e">
        <f t="shared" si="209"/>
        <v>#N/A</v>
      </c>
      <c r="Z607" s="58" t="e">
        <f t="shared" si="210"/>
        <v>#N/A</v>
      </c>
      <c r="AA607" s="59">
        <v>1391</v>
      </c>
      <c r="AB607" s="65" t="s">
        <v>2818</v>
      </c>
    </row>
    <row r="608" spans="2:28" ht="21.75">
      <c r="B608" s="57">
        <v>602</v>
      </c>
      <c r="C608" s="69" t="s">
        <v>1437</v>
      </c>
      <c r="D608" s="68" t="s">
        <v>1423</v>
      </c>
      <c r="E608" s="68"/>
      <c r="F608" s="68" t="s">
        <v>1264</v>
      </c>
      <c r="G608" s="68" t="s">
        <v>1438</v>
      </c>
      <c r="H608" s="56" t="s">
        <v>2832</v>
      </c>
      <c r="I608" s="56">
        <v>43</v>
      </c>
      <c r="J608" s="58" t="str">
        <f t="shared" si="196"/>
        <v>هنر وسرگرمی</v>
      </c>
      <c r="K608" s="58" t="str">
        <f t="shared" si="197"/>
        <v>آشپزی</v>
      </c>
      <c r="L608" s="58" t="str">
        <f t="shared" si="198"/>
        <v>---</v>
      </c>
      <c r="M608" s="58" t="str">
        <f t="shared" si="199"/>
        <v>---</v>
      </c>
      <c r="N608" s="56">
        <v>1</v>
      </c>
      <c r="O608" s="58" t="str">
        <f t="shared" si="200"/>
        <v>*</v>
      </c>
      <c r="P608" s="58" t="str">
        <f t="shared" si="201"/>
        <v>---</v>
      </c>
      <c r="Q608" s="56" t="str">
        <f t="shared" si="202"/>
        <v>---</v>
      </c>
      <c r="R608" s="56" t="str">
        <f t="shared" si="203"/>
        <v>---</v>
      </c>
      <c r="S608" s="56" t="str">
        <f t="shared" si="204"/>
        <v>---</v>
      </c>
      <c r="T608" s="56" t="str">
        <f t="shared" si="205"/>
        <v>---</v>
      </c>
      <c r="U608" s="56" t="str">
        <f t="shared" si="206"/>
        <v>---</v>
      </c>
      <c r="V608" s="56" t="str">
        <f t="shared" si="207"/>
        <v>---</v>
      </c>
      <c r="W608" s="56" t="str">
        <f t="shared" si="208"/>
        <v>---</v>
      </c>
      <c r="X608" s="56"/>
      <c r="Y608" s="58" t="e">
        <f t="shared" si="209"/>
        <v>#N/A</v>
      </c>
      <c r="Z608" s="58" t="e">
        <f t="shared" si="210"/>
        <v>#N/A</v>
      </c>
      <c r="AA608" s="59">
        <v>1390</v>
      </c>
      <c r="AB608" s="65" t="s">
        <v>2817</v>
      </c>
    </row>
    <row r="609" spans="2:28" ht="21.75">
      <c r="B609" s="57">
        <v>603</v>
      </c>
      <c r="C609" s="69" t="s">
        <v>1439</v>
      </c>
      <c r="D609" s="68" t="s">
        <v>1274</v>
      </c>
      <c r="E609" s="68"/>
      <c r="F609" s="68" t="s">
        <v>1264</v>
      </c>
      <c r="G609" s="68" t="s">
        <v>1440</v>
      </c>
      <c r="H609" s="56" t="s">
        <v>2832</v>
      </c>
      <c r="I609" s="56">
        <v>44</v>
      </c>
      <c r="J609" s="58" t="str">
        <f t="shared" si="196"/>
        <v>هنر وسرگرمی</v>
      </c>
      <c r="K609" s="58" t="str">
        <f t="shared" si="197"/>
        <v>سایر</v>
      </c>
      <c r="L609" s="58" t="str">
        <f t="shared" si="198"/>
        <v>---</v>
      </c>
      <c r="M609" s="58" t="str">
        <f t="shared" si="199"/>
        <v>---</v>
      </c>
      <c r="N609" s="56">
        <v>1</v>
      </c>
      <c r="O609" s="58" t="str">
        <f t="shared" si="200"/>
        <v>*</v>
      </c>
      <c r="P609" s="58" t="str">
        <f t="shared" si="201"/>
        <v>---</v>
      </c>
      <c r="Q609" s="56" t="str">
        <f t="shared" si="202"/>
        <v>---</v>
      </c>
      <c r="R609" s="56" t="str">
        <f t="shared" si="203"/>
        <v>---</v>
      </c>
      <c r="S609" s="56" t="str">
        <f t="shared" si="204"/>
        <v>---</v>
      </c>
      <c r="T609" s="56" t="str">
        <f t="shared" si="205"/>
        <v>---</v>
      </c>
      <c r="U609" s="56" t="str">
        <f t="shared" si="206"/>
        <v>---</v>
      </c>
      <c r="V609" s="56" t="str">
        <f t="shared" si="207"/>
        <v>---</v>
      </c>
      <c r="W609" s="56" t="str">
        <f t="shared" si="208"/>
        <v>---</v>
      </c>
      <c r="X609" s="56"/>
      <c r="Y609" s="58" t="e">
        <f t="shared" si="209"/>
        <v>#N/A</v>
      </c>
      <c r="Z609" s="58" t="e">
        <f t="shared" si="210"/>
        <v>#N/A</v>
      </c>
      <c r="AA609" s="59">
        <v>1390</v>
      </c>
      <c r="AB609" s="65" t="s">
        <v>2820</v>
      </c>
    </row>
    <row r="610" spans="2:28" ht="21.75">
      <c r="B610" s="57">
        <v>604</v>
      </c>
      <c r="C610" s="69" t="s">
        <v>1441</v>
      </c>
      <c r="D610" s="68" t="s">
        <v>1442</v>
      </c>
      <c r="E610" s="68"/>
      <c r="F610" s="68" t="s">
        <v>1443</v>
      </c>
      <c r="G610" s="68" t="s">
        <v>1444</v>
      </c>
      <c r="H610" s="56" t="s">
        <v>2832</v>
      </c>
      <c r="I610" s="56">
        <v>44</v>
      </c>
      <c r="J610" s="58" t="str">
        <f t="shared" si="196"/>
        <v>هنر وسرگرمی</v>
      </c>
      <c r="K610" s="58" t="str">
        <f t="shared" si="197"/>
        <v>سایر</v>
      </c>
      <c r="L610" s="58" t="str">
        <f t="shared" si="198"/>
        <v>---</v>
      </c>
      <c r="M610" s="58" t="str">
        <f t="shared" si="199"/>
        <v>---</v>
      </c>
      <c r="N610" s="56">
        <v>1</v>
      </c>
      <c r="O610" s="58" t="str">
        <f t="shared" si="200"/>
        <v>*</v>
      </c>
      <c r="P610" s="58" t="str">
        <f t="shared" si="201"/>
        <v>---</v>
      </c>
      <c r="Q610" s="56" t="str">
        <f t="shared" si="202"/>
        <v>---</v>
      </c>
      <c r="R610" s="56" t="str">
        <f t="shared" si="203"/>
        <v>---</v>
      </c>
      <c r="S610" s="56" t="str">
        <f t="shared" si="204"/>
        <v>---</v>
      </c>
      <c r="T610" s="56" t="str">
        <f t="shared" si="205"/>
        <v>---</v>
      </c>
      <c r="U610" s="56" t="str">
        <f t="shared" si="206"/>
        <v>---</v>
      </c>
      <c r="V610" s="56" t="str">
        <f t="shared" si="207"/>
        <v>---</v>
      </c>
      <c r="W610" s="56" t="str">
        <f t="shared" si="208"/>
        <v>---</v>
      </c>
      <c r="X610" s="56"/>
      <c r="Y610" s="58" t="e">
        <f t="shared" si="209"/>
        <v>#N/A</v>
      </c>
      <c r="Z610" s="58" t="e">
        <f t="shared" si="210"/>
        <v>#N/A</v>
      </c>
      <c r="AA610" s="59">
        <v>1390</v>
      </c>
      <c r="AB610" s="65" t="s">
        <v>2820</v>
      </c>
    </row>
    <row r="611" spans="2:28" ht="21.75">
      <c r="B611" s="57">
        <v>605</v>
      </c>
      <c r="C611" s="69" t="s">
        <v>1445</v>
      </c>
      <c r="D611" s="68"/>
      <c r="E611" s="68" t="s">
        <v>1274</v>
      </c>
      <c r="F611" s="68" t="s">
        <v>1279</v>
      </c>
      <c r="G611" s="68" t="s">
        <v>1446</v>
      </c>
      <c r="H611" s="56" t="s">
        <v>2832</v>
      </c>
      <c r="I611" s="56">
        <v>44</v>
      </c>
      <c r="J611" s="58" t="str">
        <f t="shared" si="196"/>
        <v>هنر وسرگرمی</v>
      </c>
      <c r="K611" s="58" t="str">
        <f t="shared" si="197"/>
        <v>سایر</v>
      </c>
      <c r="L611" s="58" t="str">
        <f t="shared" si="198"/>
        <v>---</v>
      </c>
      <c r="M611" s="58" t="str">
        <f t="shared" si="199"/>
        <v>---</v>
      </c>
      <c r="N611" s="56">
        <v>1</v>
      </c>
      <c r="O611" s="58" t="str">
        <f t="shared" si="200"/>
        <v>*</v>
      </c>
      <c r="P611" s="58" t="str">
        <f t="shared" si="201"/>
        <v>---</v>
      </c>
      <c r="Q611" s="56" t="str">
        <f t="shared" si="202"/>
        <v>---</v>
      </c>
      <c r="R611" s="56" t="str">
        <f t="shared" si="203"/>
        <v>---</v>
      </c>
      <c r="S611" s="56" t="str">
        <f t="shared" si="204"/>
        <v>---</v>
      </c>
      <c r="T611" s="56" t="str">
        <f t="shared" si="205"/>
        <v>---</v>
      </c>
      <c r="U611" s="56" t="str">
        <f t="shared" si="206"/>
        <v>---</v>
      </c>
      <c r="V611" s="56" t="str">
        <f t="shared" si="207"/>
        <v>---</v>
      </c>
      <c r="W611" s="56" t="str">
        <f t="shared" si="208"/>
        <v>---</v>
      </c>
      <c r="X611" s="56"/>
      <c r="Y611" s="58" t="e">
        <f t="shared" si="209"/>
        <v>#N/A</v>
      </c>
      <c r="Z611" s="58" t="e">
        <f t="shared" si="210"/>
        <v>#N/A</v>
      </c>
      <c r="AA611" s="59">
        <v>1388</v>
      </c>
      <c r="AB611" s="65" t="s">
        <v>2819</v>
      </c>
    </row>
    <row r="612" spans="2:28" ht="21.75">
      <c r="B612" s="57">
        <v>606</v>
      </c>
      <c r="C612" s="69" t="s">
        <v>1447</v>
      </c>
      <c r="D612" s="68" t="s">
        <v>1337</v>
      </c>
      <c r="E612" s="68"/>
      <c r="F612" s="68" t="s">
        <v>1264</v>
      </c>
      <c r="G612" s="68" t="s">
        <v>1448</v>
      </c>
      <c r="H612" s="56" t="s">
        <v>2832</v>
      </c>
      <c r="I612" s="56">
        <v>44</v>
      </c>
      <c r="J612" s="58" t="str">
        <f t="shared" si="196"/>
        <v>هنر وسرگرمی</v>
      </c>
      <c r="K612" s="58" t="str">
        <f t="shared" si="197"/>
        <v>سایر</v>
      </c>
      <c r="L612" s="58" t="str">
        <f t="shared" si="198"/>
        <v>---</v>
      </c>
      <c r="M612" s="58" t="str">
        <f t="shared" si="199"/>
        <v>---</v>
      </c>
      <c r="N612" s="56">
        <v>1</v>
      </c>
      <c r="O612" s="58" t="str">
        <f t="shared" si="200"/>
        <v>*</v>
      </c>
      <c r="P612" s="58" t="str">
        <f t="shared" si="201"/>
        <v>---</v>
      </c>
      <c r="Q612" s="56" t="str">
        <f t="shared" si="202"/>
        <v>---</v>
      </c>
      <c r="R612" s="56" t="str">
        <f t="shared" si="203"/>
        <v>---</v>
      </c>
      <c r="S612" s="56" t="str">
        <f t="shared" si="204"/>
        <v>---</v>
      </c>
      <c r="T612" s="56" t="str">
        <f t="shared" si="205"/>
        <v>---</v>
      </c>
      <c r="U612" s="56" t="str">
        <f t="shared" si="206"/>
        <v>---</v>
      </c>
      <c r="V612" s="56" t="str">
        <f t="shared" si="207"/>
        <v>---</v>
      </c>
      <c r="W612" s="56" t="str">
        <f t="shared" si="208"/>
        <v>---</v>
      </c>
      <c r="X612" s="56"/>
      <c r="Y612" s="58" t="e">
        <f t="shared" si="209"/>
        <v>#N/A</v>
      </c>
      <c r="Z612" s="58" t="e">
        <f t="shared" si="210"/>
        <v>#N/A</v>
      </c>
      <c r="AA612" s="59">
        <v>1390</v>
      </c>
      <c r="AB612" s="65" t="s">
        <v>2817</v>
      </c>
    </row>
    <row r="613" spans="2:28" ht="21.75">
      <c r="B613" s="57">
        <v>607</v>
      </c>
      <c r="C613" s="69" t="s">
        <v>1449</v>
      </c>
      <c r="D613" s="68" t="s">
        <v>1337</v>
      </c>
      <c r="E613" s="68"/>
      <c r="F613" s="68" t="s">
        <v>1264</v>
      </c>
      <c r="G613" s="68" t="s">
        <v>1450</v>
      </c>
      <c r="H613" s="56" t="s">
        <v>2832</v>
      </c>
      <c r="I613" s="56">
        <v>44</v>
      </c>
      <c r="J613" s="58" t="str">
        <f t="shared" si="196"/>
        <v>هنر وسرگرمی</v>
      </c>
      <c r="K613" s="58" t="str">
        <f t="shared" si="197"/>
        <v>سایر</v>
      </c>
      <c r="L613" s="58" t="str">
        <f t="shared" si="198"/>
        <v>---</v>
      </c>
      <c r="M613" s="58" t="str">
        <f t="shared" si="199"/>
        <v>---</v>
      </c>
      <c r="N613" s="56">
        <v>1</v>
      </c>
      <c r="O613" s="58" t="str">
        <f t="shared" si="200"/>
        <v>*</v>
      </c>
      <c r="P613" s="58" t="str">
        <f t="shared" si="201"/>
        <v>---</v>
      </c>
      <c r="Q613" s="56" t="str">
        <f t="shared" si="202"/>
        <v>---</v>
      </c>
      <c r="R613" s="56" t="str">
        <f t="shared" si="203"/>
        <v>---</v>
      </c>
      <c r="S613" s="56" t="str">
        <f t="shared" si="204"/>
        <v>---</v>
      </c>
      <c r="T613" s="56" t="str">
        <f t="shared" si="205"/>
        <v>---</v>
      </c>
      <c r="U613" s="56" t="str">
        <f t="shared" si="206"/>
        <v>---</v>
      </c>
      <c r="V613" s="56" t="str">
        <f t="shared" si="207"/>
        <v>---</v>
      </c>
      <c r="W613" s="56" t="str">
        <f t="shared" si="208"/>
        <v>---</v>
      </c>
      <c r="X613" s="56"/>
      <c r="Y613" s="58" t="e">
        <f t="shared" si="209"/>
        <v>#N/A</v>
      </c>
      <c r="Z613" s="58" t="e">
        <f t="shared" si="210"/>
        <v>#N/A</v>
      </c>
      <c r="AA613" s="59">
        <v>1389</v>
      </c>
      <c r="AB613" s="65" t="s">
        <v>2818</v>
      </c>
    </row>
    <row r="614" spans="2:28" ht="21.75">
      <c r="B614" s="57">
        <v>608</v>
      </c>
      <c r="C614" s="69" t="s">
        <v>1451</v>
      </c>
      <c r="D614" s="68" t="s">
        <v>1337</v>
      </c>
      <c r="E614" s="68"/>
      <c r="F614" s="68" t="s">
        <v>1264</v>
      </c>
      <c r="G614" s="68" t="s">
        <v>1452</v>
      </c>
      <c r="H614" s="56" t="s">
        <v>2832</v>
      </c>
      <c r="I614" s="56">
        <v>44</v>
      </c>
      <c r="J614" s="58" t="str">
        <f t="shared" si="196"/>
        <v>هنر وسرگرمی</v>
      </c>
      <c r="K614" s="58" t="str">
        <f t="shared" si="197"/>
        <v>سایر</v>
      </c>
      <c r="L614" s="58" t="str">
        <f t="shared" si="198"/>
        <v>---</v>
      </c>
      <c r="M614" s="58" t="str">
        <f t="shared" si="199"/>
        <v>---</v>
      </c>
      <c r="N614" s="56">
        <v>1</v>
      </c>
      <c r="O614" s="58" t="str">
        <f t="shared" si="200"/>
        <v>*</v>
      </c>
      <c r="P614" s="58" t="str">
        <f t="shared" si="201"/>
        <v>---</v>
      </c>
      <c r="Q614" s="56" t="str">
        <f t="shared" si="202"/>
        <v>---</v>
      </c>
      <c r="R614" s="56" t="str">
        <f t="shared" si="203"/>
        <v>---</v>
      </c>
      <c r="S614" s="56" t="str">
        <f t="shared" si="204"/>
        <v>---</v>
      </c>
      <c r="T614" s="56" t="str">
        <f t="shared" si="205"/>
        <v>---</v>
      </c>
      <c r="U614" s="56" t="str">
        <f t="shared" si="206"/>
        <v>---</v>
      </c>
      <c r="V614" s="56" t="str">
        <f t="shared" si="207"/>
        <v>---</v>
      </c>
      <c r="W614" s="56" t="str">
        <f t="shared" si="208"/>
        <v>---</v>
      </c>
      <c r="X614" s="56"/>
      <c r="Y614" s="58" t="e">
        <f t="shared" si="209"/>
        <v>#N/A</v>
      </c>
      <c r="Z614" s="58" t="e">
        <f t="shared" si="210"/>
        <v>#N/A</v>
      </c>
      <c r="AA614" s="59">
        <v>1389</v>
      </c>
      <c r="AB614" s="65" t="s">
        <v>2818</v>
      </c>
    </row>
    <row r="615" spans="2:28" ht="21.75">
      <c r="B615" s="57">
        <v>609</v>
      </c>
      <c r="C615" s="69" t="s">
        <v>1453</v>
      </c>
      <c r="D615" s="68" t="s">
        <v>1337</v>
      </c>
      <c r="E615" s="68"/>
      <c r="F615" s="68" t="s">
        <v>1264</v>
      </c>
      <c r="G615" s="68" t="s">
        <v>1454</v>
      </c>
      <c r="H615" s="56" t="s">
        <v>2832</v>
      </c>
      <c r="I615" s="56">
        <v>44</v>
      </c>
      <c r="J615" s="58" t="str">
        <f t="shared" si="196"/>
        <v>هنر وسرگرمی</v>
      </c>
      <c r="K615" s="58" t="str">
        <f t="shared" si="197"/>
        <v>سایر</v>
      </c>
      <c r="L615" s="58" t="str">
        <f t="shared" si="198"/>
        <v>---</v>
      </c>
      <c r="M615" s="58" t="str">
        <f t="shared" si="199"/>
        <v>---</v>
      </c>
      <c r="N615" s="56">
        <v>1</v>
      </c>
      <c r="O615" s="58" t="str">
        <f t="shared" si="200"/>
        <v>*</v>
      </c>
      <c r="P615" s="58" t="str">
        <f t="shared" si="201"/>
        <v>---</v>
      </c>
      <c r="Q615" s="56" t="str">
        <f t="shared" si="202"/>
        <v>---</v>
      </c>
      <c r="R615" s="56" t="str">
        <f t="shared" si="203"/>
        <v>---</v>
      </c>
      <c r="S615" s="56" t="str">
        <f t="shared" si="204"/>
        <v>---</v>
      </c>
      <c r="T615" s="56" t="str">
        <f t="shared" si="205"/>
        <v>---</v>
      </c>
      <c r="U615" s="56" t="str">
        <f t="shared" si="206"/>
        <v>---</v>
      </c>
      <c r="V615" s="56" t="str">
        <f t="shared" si="207"/>
        <v>---</v>
      </c>
      <c r="W615" s="56" t="str">
        <f t="shared" si="208"/>
        <v>---</v>
      </c>
      <c r="X615" s="56"/>
      <c r="Y615" s="58" t="e">
        <f t="shared" si="209"/>
        <v>#N/A</v>
      </c>
      <c r="Z615" s="58" t="e">
        <f t="shared" si="210"/>
        <v>#N/A</v>
      </c>
      <c r="AA615" s="59">
        <v>1389</v>
      </c>
      <c r="AB615" s="65" t="s">
        <v>2818</v>
      </c>
    </row>
    <row r="616" spans="2:28" ht="21.75">
      <c r="B616" s="57">
        <v>610</v>
      </c>
      <c r="C616" s="69" t="s">
        <v>1455</v>
      </c>
      <c r="D616" s="68" t="s">
        <v>1337</v>
      </c>
      <c r="E616" s="68"/>
      <c r="F616" s="68" t="s">
        <v>1264</v>
      </c>
      <c r="G616" s="68" t="s">
        <v>1456</v>
      </c>
      <c r="H616" s="56" t="s">
        <v>2832</v>
      </c>
      <c r="I616" s="56">
        <v>44</v>
      </c>
      <c r="J616" s="58" t="str">
        <f t="shared" si="196"/>
        <v>هنر وسرگرمی</v>
      </c>
      <c r="K616" s="58" t="str">
        <f t="shared" si="197"/>
        <v>سایر</v>
      </c>
      <c r="L616" s="58" t="str">
        <f t="shared" si="198"/>
        <v>---</v>
      </c>
      <c r="M616" s="58" t="str">
        <f t="shared" si="199"/>
        <v>---</v>
      </c>
      <c r="N616" s="56">
        <v>1</v>
      </c>
      <c r="O616" s="58" t="str">
        <f t="shared" si="200"/>
        <v>*</v>
      </c>
      <c r="P616" s="58" t="str">
        <f t="shared" si="201"/>
        <v>---</v>
      </c>
      <c r="Q616" s="56" t="str">
        <f t="shared" si="202"/>
        <v>---</v>
      </c>
      <c r="R616" s="56" t="str">
        <f t="shared" si="203"/>
        <v>---</v>
      </c>
      <c r="S616" s="56" t="str">
        <f t="shared" si="204"/>
        <v>---</v>
      </c>
      <c r="T616" s="56" t="str">
        <f t="shared" si="205"/>
        <v>---</v>
      </c>
      <c r="U616" s="56" t="str">
        <f t="shared" si="206"/>
        <v>---</v>
      </c>
      <c r="V616" s="56" t="str">
        <f t="shared" si="207"/>
        <v>---</v>
      </c>
      <c r="W616" s="56" t="str">
        <f t="shared" si="208"/>
        <v>---</v>
      </c>
      <c r="X616" s="56"/>
      <c r="Y616" s="58" t="e">
        <f t="shared" si="209"/>
        <v>#N/A</v>
      </c>
      <c r="Z616" s="58" t="e">
        <f t="shared" si="210"/>
        <v>#N/A</v>
      </c>
      <c r="AA616" s="59">
        <v>1389</v>
      </c>
      <c r="AB616" s="65" t="s">
        <v>2818</v>
      </c>
    </row>
    <row r="617" spans="2:28" ht="21.75">
      <c r="B617" s="57">
        <v>611</v>
      </c>
      <c r="C617" s="69" t="s">
        <v>1457</v>
      </c>
      <c r="D617" s="68" t="s">
        <v>1337</v>
      </c>
      <c r="E617" s="68"/>
      <c r="F617" s="68" t="s">
        <v>1264</v>
      </c>
      <c r="G617" s="68" t="s">
        <v>1458</v>
      </c>
      <c r="H617" s="56" t="s">
        <v>2832</v>
      </c>
      <c r="I617" s="56">
        <v>44</v>
      </c>
      <c r="J617" s="58" t="str">
        <f t="shared" si="196"/>
        <v>هنر وسرگرمی</v>
      </c>
      <c r="K617" s="58" t="str">
        <f t="shared" si="197"/>
        <v>سایر</v>
      </c>
      <c r="L617" s="58" t="str">
        <f t="shared" si="198"/>
        <v>---</v>
      </c>
      <c r="M617" s="58" t="str">
        <f t="shared" si="199"/>
        <v>---</v>
      </c>
      <c r="N617" s="56">
        <v>1</v>
      </c>
      <c r="O617" s="58" t="str">
        <f t="shared" si="200"/>
        <v>*</v>
      </c>
      <c r="P617" s="58" t="str">
        <f t="shared" si="201"/>
        <v>---</v>
      </c>
      <c r="Q617" s="56" t="str">
        <f t="shared" si="202"/>
        <v>---</v>
      </c>
      <c r="R617" s="56" t="str">
        <f t="shared" si="203"/>
        <v>---</v>
      </c>
      <c r="S617" s="56" t="str">
        <f t="shared" si="204"/>
        <v>---</v>
      </c>
      <c r="T617" s="56" t="str">
        <f t="shared" si="205"/>
        <v>---</v>
      </c>
      <c r="U617" s="56" t="str">
        <f t="shared" si="206"/>
        <v>---</v>
      </c>
      <c r="V617" s="56" t="str">
        <f t="shared" si="207"/>
        <v>---</v>
      </c>
      <c r="W617" s="56" t="str">
        <f t="shared" si="208"/>
        <v>---</v>
      </c>
      <c r="X617" s="56"/>
      <c r="Y617" s="58" t="e">
        <f t="shared" si="209"/>
        <v>#N/A</v>
      </c>
      <c r="Z617" s="58" t="e">
        <f t="shared" si="210"/>
        <v>#N/A</v>
      </c>
      <c r="AA617" s="59">
        <v>1389</v>
      </c>
      <c r="AB617" s="65" t="s">
        <v>2818</v>
      </c>
    </row>
    <row r="618" spans="2:28" ht="21.75">
      <c r="B618" s="57">
        <v>612</v>
      </c>
      <c r="C618" s="69" t="s">
        <v>1459</v>
      </c>
      <c r="D618" s="68" t="s">
        <v>1460</v>
      </c>
      <c r="E618" s="68"/>
      <c r="F618" s="68" t="s">
        <v>1264</v>
      </c>
      <c r="G618" s="68" t="s">
        <v>1461</v>
      </c>
      <c r="H618" s="56" t="s">
        <v>2832</v>
      </c>
      <c r="I618" s="56">
        <v>44</v>
      </c>
      <c r="J618" s="58" t="str">
        <f t="shared" si="196"/>
        <v>هنر وسرگرمی</v>
      </c>
      <c r="K618" s="58" t="str">
        <f t="shared" si="197"/>
        <v>سایر</v>
      </c>
      <c r="L618" s="58" t="str">
        <f t="shared" si="198"/>
        <v>---</v>
      </c>
      <c r="M618" s="58" t="str">
        <f t="shared" si="199"/>
        <v>---</v>
      </c>
      <c r="N618" s="56">
        <v>1</v>
      </c>
      <c r="O618" s="58" t="str">
        <f t="shared" si="200"/>
        <v>*</v>
      </c>
      <c r="P618" s="58" t="str">
        <f t="shared" si="201"/>
        <v>---</v>
      </c>
      <c r="Q618" s="56" t="str">
        <f t="shared" si="202"/>
        <v>---</v>
      </c>
      <c r="R618" s="56" t="str">
        <f t="shared" si="203"/>
        <v>---</v>
      </c>
      <c r="S618" s="56" t="str">
        <f t="shared" si="204"/>
        <v>---</v>
      </c>
      <c r="T618" s="56" t="str">
        <f t="shared" si="205"/>
        <v>---</v>
      </c>
      <c r="U618" s="56" t="str">
        <f t="shared" si="206"/>
        <v>---</v>
      </c>
      <c r="V618" s="56" t="str">
        <f t="shared" si="207"/>
        <v>---</v>
      </c>
      <c r="W618" s="56" t="str">
        <f t="shared" si="208"/>
        <v>---</v>
      </c>
      <c r="X618" s="56"/>
      <c r="Y618" s="58" t="e">
        <f t="shared" si="209"/>
        <v>#N/A</v>
      </c>
      <c r="Z618" s="58" t="e">
        <f t="shared" si="210"/>
        <v>#N/A</v>
      </c>
      <c r="AA618" s="59">
        <v>1384</v>
      </c>
      <c r="AB618" s="65" t="s">
        <v>2818</v>
      </c>
    </row>
    <row r="619" spans="2:28" ht="21.75">
      <c r="B619" s="57">
        <v>613</v>
      </c>
      <c r="C619" s="69" t="s">
        <v>1462</v>
      </c>
      <c r="D619" s="68" t="s">
        <v>1274</v>
      </c>
      <c r="E619" s="68"/>
      <c r="F619" s="68" t="s">
        <v>1264</v>
      </c>
      <c r="G619" s="68" t="s">
        <v>1463</v>
      </c>
      <c r="H619" s="56" t="s">
        <v>2832</v>
      </c>
      <c r="I619" s="56">
        <v>44</v>
      </c>
      <c r="J619" s="58" t="str">
        <f t="shared" si="196"/>
        <v>هنر وسرگرمی</v>
      </c>
      <c r="K619" s="58" t="str">
        <f t="shared" si="197"/>
        <v>سایر</v>
      </c>
      <c r="L619" s="58" t="str">
        <f t="shared" si="198"/>
        <v>---</v>
      </c>
      <c r="M619" s="58" t="str">
        <f t="shared" si="199"/>
        <v>---</v>
      </c>
      <c r="N619" s="56">
        <v>1</v>
      </c>
      <c r="O619" s="58" t="str">
        <f t="shared" si="200"/>
        <v>---</v>
      </c>
      <c r="P619" s="58" t="str">
        <f t="shared" si="201"/>
        <v>---</v>
      </c>
      <c r="Q619" s="56" t="str">
        <f t="shared" si="202"/>
        <v>---</v>
      </c>
      <c r="R619" s="56" t="str">
        <f t="shared" si="203"/>
        <v>---</v>
      </c>
      <c r="S619" s="56" t="str">
        <f t="shared" si="204"/>
        <v>---</v>
      </c>
      <c r="T619" s="56" t="str">
        <f t="shared" si="205"/>
        <v>---</v>
      </c>
      <c r="U619" s="56" t="str">
        <f t="shared" si="206"/>
        <v>---</v>
      </c>
      <c r="V619" s="56" t="str">
        <f t="shared" si="207"/>
        <v>---</v>
      </c>
      <c r="W619" s="56" t="str">
        <f t="shared" si="208"/>
        <v>---</v>
      </c>
      <c r="X619" s="56"/>
      <c r="Y619" s="58" t="e">
        <f t="shared" si="209"/>
        <v>#N/A</v>
      </c>
      <c r="Z619" s="58" t="e">
        <f t="shared" si="210"/>
        <v>#N/A</v>
      </c>
      <c r="AA619" s="59">
        <v>1390</v>
      </c>
      <c r="AB619" s="65" t="s">
        <v>2821</v>
      </c>
    </row>
    <row r="620" spans="2:28" ht="21.75">
      <c r="B620" s="57">
        <v>614</v>
      </c>
      <c r="C620" s="69" t="s">
        <v>1464</v>
      </c>
      <c r="D620" s="68"/>
      <c r="E620" s="68" t="s">
        <v>1293</v>
      </c>
      <c r="F620" s="68" t="s">
        <v>1264</v>
      </c>
      <c r="G620" s="68" t="s">
        <v>1465</v>
      </c>
      <c r="H620" s="56" t="s">
        <v>2832</v>
      </c>
      <c r="I620" s="56">
        <v>44</v>
      </c>
      <c r="J620" s="58" t="str">
        <f t="shared" si="196"/>
        <v>هنر وسرگرمی</v>
      </c>
      <c r="K620" s="58" t="str">
        <f t="shared" si="197"/>
        <v>سایر</v>
      </c>
      <c r="L620" s="58" t="str">
        <f t="shared" si="198"/>
        <v>---</v>
      </c>
      <c r="M620" s="58" t="str">
        <f t="shared" si="199"/>
        <v>---</v>
      </c>
      <c r="N620" s="56">
        <v>1</v>
      </c>
      <c r="O620" s="58" t="str">
        <f t="shared" si="200"/>
        <v>---</v>
      </c>
      <c r="P620" s="58" t="str">
        <f t="shared" si="201"/>
        <v>---</v>
      </c>
      <c r="Q620" s="56" t="str">
        <f t="shared" si="202"/>
        <v>---</v>
      </c>
      <c r="R620" s="56" t="str">
        <f t="shared" si="203"/>
        <v>---</v>
      </c>
      <c r="S620" s="56" t="str">
        <f t="shared" si="204"/>
        <v>---</v>
      </c>
      <c r="T620" s="56" t="str">
        <f t="shared" si="205"/>
        <v>---</v>
      </c>
      <c r="U620" s="56" t="str">
        <f t="shared" si="206"/>
        <v>---</v>
      </c>
      <c r="V620" s="56" t="str">
        <f t="shared" si="207"/>
        <v>---</v>
      </c>
      <c r="W620" s="56" t="str">
        <f t="shared" si="208"/>
        <v>---</v>
      </c>
      <c r="X620" s="56"/>
      <c r="Y620" s="58" t="e">
        <f t="shared" si="209"/>
        <v>#N/A</v>
      </c>
      <c r="Z620" s="58" t="e">
        <f t="shared" si="210"/>
        <v>#N/A</v>
      </c>
      <c r="AA620" s="59">
        <v>1384</v>
      </c>
      <c r="AB620" s="65" t="s">
        <v>2818</v>
      </c>
    </row>
    <row r="621" spans="2:28" ht="21.75">
      <c r="B621" s="57">
        <v>615</v>
      </c>
      <c r="C621" s="69" t="s">
        <v>1466</v>
      </c>
      <c r="D621" s="68" t="s">
        <v>1467</v>
      </c>
      <c r="E621" s="68"/>
      <c r="F621" s="68" t="s">
        <v>1264</v>
      </c>
      <c r="G621" s="68" t="s">
        <v>1468</v>
      </c>
      <c r="H621" s="56" t="s">
        <v>2832</v>
      </c>
      <c r="I621" s="56">
        <v>44</v>
      </c>
      <c r="J621" s="58" t="str">
        <f t="shared" si="196"/>
        <v>هنر وسرگرمی</v>
      </c>
      <c r="K621" s="58" t="str">
        <f t="shared" si="197"/>
        <v>سایر</v>
      </c>
      <c r="L621" s="58" t="str">
        <f t="shared" si="198"/>
        <v>---</v>
      </c>
      <c r="M621" s="58" t="str">
        <f t="shared" si="199"/>
        <v>---</v>
      </c>
      <c r="N621" s="56">
        <v>1</v>
      </c>
      <c r="O621" s="58" t="str">
        <f t="shared" si="200"/>
        <v>*</v>
      </c>
      <c r="P621" s="58" t="str">
        <f t="shared" si="201"/>
        <v>---</v>
      </c>
      <c r="Q621" s="56" t="str">
        <f t="shared" si="202"/>
        <v>---</v>
      </c>
      <c r="R621" s="56" t="str">
        <f t="shared" si="203"/>
        <v>---</v>
      </c>
      <c r="S621" s="56" t="str">
        <f t="shared" si="204"/>
        <v>---</v>
      </c>
      <c r="T621" s="56" t="str">
        <f t="shared" si="205"/>
        <v>---</v>
      </c>
      <c r="U621" s="56" t="str">
        <f t="shared" si="206"/>
        <v>---</v>
      </c>
      <c r="V621" s="56" t="str">
        <f t="shared" si="207"/>
        <v>---</v>
      </c>
      <c r="W621" s="56" t="str">
        <f t="shared" si="208"/>
        <v>---</v>
      </c>
      <c r="X621" s="56"/>
      <c r="Y621" s="58" t="e">
        <f t="shared" si="209"/>
        <v>#N/A</v>
      </c>
      <c r="Z621" s="58" t="e">
        <f t="shared" si="210"/>
        <v>#N/A</v>
      </c>
      <c r="AA621" s="59">
        <v>1391</v>
      </c>
      <c r="AB621" s="65" t="s">
        <v>2820</v>
      </c>
    </row>
    <row r="622" spans="2:28" ht="21.75">
      <c r="B622" s="57">
        <v>616</v>
      </c>
      <c r="C622" s="69" t="s">
        <v>1469</v>
      </c>
      <c r="D622" s="68" t="s">
        <v>1263</v>
      </c>
      <c r="E622" s="68"/>
      <c r="F622" s="68" t="s">
        <v>1264</v>
      </c>
      <c r="G622" s="68" t="s">
        <v>1470</v>
      </c>
      <c r="H622" s="56" t="s">
        <v>2832</v>
      </c>
      <c r="I622" s="56">
        <v>44</v>
      </c>
      <c r="J622" s="58" t="str">
        <f t="shared" si="196"/>
        <v>هنر وسرگرمی</v>
      </c>
      <c r="K622" s="58" t="str">
        <f t="shared" si="197"/>
        <v>سایر</v>
      </c>
      <c r="L622" s="58" t="str">
        <f t="shared" si="198"/>
        <v>---</v>
      </c>
      <c r="M622" s="58" t="str">
        <f t="shared" si="199"/>
        <v>---</v>
      </c>
      <c r="N622" s="56">
        <v>1</v>
      </c>
      <c r="O622" s="58" t="str">
        <f t="shared" si="200"/>
        <v>*</v>
      </c>
      <c r="P622" s="58" t="str">
        <f t="shared" si="201"/>
        <v>---</v>
      </c>
      <c r="Q622" s="56" t="str">
        <f t="shared" si="202"/>
        <v>---</v>
      </c>
      <c r="R622" s="56" t="str">
        <f t="shared" si="203"/>
        <v>---</v>
      </c>
      <c r="S622" s="56" t="str">
        <f t="shared" si="204"/>
        <v>---</v>
      </c>
      <c r="T622" s="56" t="str">
        <f t="shared" si="205"/>
        <v>---</v>
      </c>
      <c r="U622" s="56" t="str">
        <f t="shared" si="206"/>
        <v>---</v>
      </c>
      <c r="V622" s="56" t="str">
        <f t="shared" si="207"/>
        <v>---</v>
      </c>
      <c r="W622" s="56" t="str">
        <f t="shared" si="208"/>
        <v>---</v>
      </c>
      <c r="X622" s="56"/>
      <c r="Y622" s="58" t="e">
        <f t="shared" si="209"/>
        <v>#N/A</v>
      </c>
      <c r="Z622" s="58" t="e">
        <f t="shared" si="210"/>
        <v>#N/A</v>
      </c>
      <c r="AA622" s="59">
        <v>1377</v>
      </c>
      <c r="AB622" s="65" t="s">
        <v>2818</v>
      </c>
    </row>
    <row r="623" spans="2:28" ht="21.75">
      <c r="B623" s="57">
        <v>617</v>
      </c>
      <c r="C623" s="69" t="s">
        <v>1471</v>
      </c>
      <c r="D623" s="68" t="s">
        <v>1387</v>
      </c>
      <c r="E623" s="68"/>
      <c r="F623" s="68" t="s">
        <v>1264</v>
      </c>
      <c r="G623" s="68" t="s">
        <v>1472</v>
      </c>
      <c r="H623" s="56" t="s">
        <v>2832</v>
      </c>
      <c r="I623" s="56">
        <v>44</v>
      </c>
      <c r="J623" s="58" t="str">
        <f t="shared" si="196"/>
        <v>هنر وسرگرمی</v>
      </c>
      <c r="K623" s="58" t="str">
        <f t="shared" si="197"/>
        <v>سایر</v>
      </c>
      <c r="L623" s="58" t="str">
        <f t="shared" si="198"/>
        <v>---</v>
      </c>
      <c r="M623" s="58" t="str">
        <f t="shared" si="199"/>
        <v>---</v>
      </c>
      <c r="N623" s="56">
        <v>1</v>
      </c>
      <c r="O623" s="58" t="str">
        <f t="shared" si="200"/>
        <v>*</v>
      </c>
      <c r="P623" s="58" t="str">
        <f t="shared" si="201"/>
        <v>---</v>
      </c>
      <c r="Q623" s="56" t="str">
        <f t="shared" si="202"/>
        <v>---</v>
      </c>
      <c r="R623" s="56" t="str">
        <f t="shared" si="203"/>
        <v>---</v>
      </c>
      <c r="S623" s="56" t="str">
        <f t="shared" si="204"/>
        <v>---</v>
      </c>
      <c r="T623" s="56" t="str">
        <f t="shared" si="205"/>
        <v>---</v>
      </c>
      <c r="U623" s="56" t="str">
        <f t="shared" si="206"/>
        <v>---</v>
      </c>
      <c r="V623" s="56" t="str">
        <f t="shared" si="207"/>
        <v>---</v>
      </c>
      <c r="W623" s="56" t="str">
        <f t="shared" si="208"/>
        <v>---</v>
      </c>
      <c r="X623" s="56"/>
      <c r="Y623" s="58" t="e">
        <f t="shared" si="209"/>
        <v>#N/A</v>
      </c>
      <c r="Z623" s="58" t="e">
        <f t="shared" si="210"/>
        <v>#N/A</v>
      </c>
      <c r="AA623" s="59">
        <v>1390</v>
      </c>
      <c r="AB623" s="65" t="s">
        <v>2823</v>
      </c>
    </row>
    <row r="624" spans="2:28" ht="21.75">
      <c r="B624" s="57">
        <v>618</v>
      </c>
      <c r="C624" s="69" t="s">
        <v>1473</v>
      </c>
      <c r="D624" s="68" t="s">
        <v>1474</v>
      </c>
      <c r="E624" s="68"/>
      <c r="F624" s="68" t="s">
        <v>1264</v>
      </c>
      <c r="G624" s="68" t="s">
        <v>1475</v>
      </c>
      <c r="H624" s="56" t="s">
        <v>2832</v>
      </c>
      <c r="I624" s="56">
        <v>44</v>
      </c>
      <c r="J624" s="58" t="str">
        <f t="shared" si="196"/>
        <v>هنر وسرگرمی</v>
      </c>
      <c r="K624" s="58" t="str">
        <f t="shared" si="197"/>
        <v>سایر</v>
      </c>
      <c r="L624" s="58" t="str">
        <f t="shared" si="198"/>
        <v>---</v>
      </c>
      <c r="M624" s="58" t="str">
        <f t="shared" si="199"/>
        <v>---</v>
      </c>
      <c r="N624" s="56">
        <v>1</v>
      </c>
      <c r="O624" s="58" t="str">
        <f t="shared" si="200"/>
        <v>*</v>
      </c>
      <c r="P624" s="58" t="str">
        <f t="shared" si="201"/>
        <v>---</v>
      </c>
      <c r="Q624" s="56" t="str">
        <f t="shared" si="202"/>
        <v>---</v>
      </c>
      <c r="R624" s="56" t="str">
        <f t="shared" si="203"/>
        <v>---</v>
      </c>
      <c r="S624" s="56" t="str">
        <f t="shared" si="204"/>
        <v>---</v>
      </c>
      <c r="T624" s="56" t="str">
        <f t="shared" si="205"/>
        <v>---</v>
      </c>
      <c r="U624" s="56" t="str">
        <f t="shared" si="206"/>
        <v>---</v>
      </c>
      <c r="V624" s="56" t="str">
        <f t="shared" si="207"/>
        <v>---</v>
      </c>
      <c r="W624" s="56" t="str">
        <f t="shared" si="208"/>
        <v>---</v>
      </c>
      <c r="X624" s="56"/>
      <c r="Y624" s="58" t="e">
        <f t="shared" si="209"/>
        <v>#N/A</v>
      </c>
      <c r="Z624" s="58" t="e">
        <f t="shared" si="210"/>
        <v>#N/A</v>
      </c>
      <c r="AA624" s="59">
        <v>1391</v>
      </c>
      <c r="AB624" s="65" t="s">
        <v>2824</v>
      </c>
    </row>
    <row r="625" spans="2:28" ht="21.75">
      <c r="B625" s="57">
        <v>619</v>
      </c>
      <c r="C625" s="69" t="s">
        <v>1476</v>
      </c>
      <c r="D625" s="68" t="s">
        <v>1477</v>
      </c>
      <c r="E625" s="68"/>
      <c r="F625" s="68" t="s">
        <v>1264</v>
      </c>
      <c r="G625" s="68" t="s">
        <v>1478</v>
      </c>
      <c r="H625" s="56" t="s">
        <v>2832</v>
      </c>
      <c r="I625" s="56">
        <v>43</v>
      </c>
      <c r="J625" s="58" t="str">
        <f t="shared" ref="J625:J687" si="211">VLOOKUP(I625,titel,2,FALSE)</f>
        <v>هنر وسرگرمی</v>
      </c>
      <c r="K625" s="58" t="str">
        <f t="shared" ref="K625:K687" si="212">VLOOKUP(I625,titel,3,FALSE)</f>
        <v>آشپزی</v>
      </c>
      <c r="L625" s="58" t="str">
        <f t="shared" ref="L625:L687" si="213">VLOOKUP(I625,titel,4,FALSE)</f>
        <v>---</v>
      </c>
      <c r="M625" s="58" t="str">
        <f t="shared" ref="M625:M687" si="214">VLOOKUP(I625,titel,5,FALSE)</f>
        <v>---</v>
      </c>
      <c r="N625" s="56">
        <v>1</v>
      </c>
      <c r="O625" s="58" t="str">
        <f t="shared" si="200"/>
        <v>*</v>
      </c>
      <c r="P625" s="58" t="str">
        <f t="shared" si="201"/>
        <v>---</v>
      </c>
      <c r="Q625" s="56" t="str">
        <f t="shared" si="202"/>
        <v>---</v>
      </c>
      <c r="R625" s="56" t="str">
        <f t="shared" si="203"/>
        <v>---</v>
      </c>
      <c r="S625" s="56" t="str">
        <f t="shared" si="204"/>
        <v>---</v>
      </c>
      <c r="T625" s="56" t="str">
        <f t="shared" si="205"/>
        <v>---</v>
      </c>
      <c r="U625" s="56" t="str">
        <f t="shared" si="206"/>
        <v>---</v>
      </c>
      <c r="V625" s="56" t="str">
        <f t="shared" si="207"/>
        <v>---</v>
      </c>
      <c r="W625" s="56" t="str">
        <f t="shared" si="208"/>
        <v>---</v>
      </c>
      <c r="X625" s="56"/>
      <c r="Y625" s="58" t="e">
        <f t="shared" si="209"/>
        <v>#N/A</v>
      </c>
      <c r="Z625" s="58" t="e">
        <f t="shared" si="210"/>
        <v>#N/A</v>
      </c>
      <c r="AA625" s="59">
        <v>1389</v>
      </c>
      <c r="AB625" s="65" t="s">
        <v>2823</v>
      </c>
    </row>
    <row r="626" spans="2:28" ht="21.75">
      <c r="B626" s="57">
        <v>620</v>
      </c>
      <c r="C626" s="69" t="s">
        <v>1479</v>
      </c>
      <c r="D626" s="68" t="s">
        <v>1337</v>
      </c>
      <c r="E626" s="68"/>
      <c r="F626" s="68" t="s">
        <v>1264</v>
      </c>
      <c r="G626" s="68" t="s">
        <v>1480</v>
      </c>
      <c r="H626" s="56" t="s">
        <v>2832</v>
      </c>
      <c r="I626" s="56">
        <v>44</v>
      </c>
      <c r="J626" s="58" t="str">
        <f t="shared" si="211"/>
        <v>هنر وسرگرمی</v>
      </c>
      <c r="K626" s="58" t="str">
        <f t="shared" si="212"/>
        <v>سایر</v>
      </c>
      <c r="L626" s="58" t="str">
        <f t="shared" si="213"/>
        <v>---</v>
      </c>
      <c r="M626" s="58" t="str">
        <f t="shared" si="214"/>
        <v>---</v>
      </c>
      <c r="N626" s="56">
        <v>1</v>
      </c>
      <c r="O626" s="58" t="str">
        <f t="shared" si="200"/>
        <v>*</v>
      </c>
      <c r="P626" s="58" t="str">
        <f t="shared" si="201"/>
        <v>---</v>
      </c>
      <c r="Q626" s="56" t="str">
        <f t="shared" si="202"/>
        <v>---</v>
      </c>
      <c r="R626" s="56" t="str">
        <f t="shared" si="203"/>
        <v>---</v>
      </c>
      <c r="S626" s="56" t="str">
        <f t="shared" si="204"/>
        <v>---</v>
      </c>
      <c r="T626" s="56" t="str">
        <f t="shared" si="205"/>
        <v>---</v>
      </c>
      <c r="U626" s="56" t="str">
        <f t="shared" si="206"/>
        <v>---</v>
      </c>
      <c r="V626" s="56" t="str">
        <f t="shared" si="207"/>
        <v>---</v>
      </c>
      <c r="W626" s="56" t="str">
        <f t="shared" si="208"/>
        <v>---</v>
      </c>
      <c r="X626" s="56"/>
      <c r="Y626" s="58" t="e">
        <f t="shared" si="209"/>
        <v>#N/A</v>
      </c>
      <c r="Z626" s="58" t="e">
        <f t="shared" si="210"/>
        <v>#N/A</v>
      </c>
      <c r="AA626" s="59">
        <v>1391</v>
      </c>
      <c r="AB626" s="65" t="s">
        <v>2820</v>
      </c>
    </row>
    <row r="627" spans="2:28" ht="21.75">
      <c r="B627" s="57">
        <v>621</v>
      </c>
      <c r="C627" s="69" t="s">
        <v>1481</v>
      </c>
      <c r="D627" s="68" t="s">
        <v>1274</v>
      </c>
      <c r="E627" s="68"/>
      <c r="F627" s="68" t="s">
        <v>1264</v>
      </c>
      <c r="G627" s="68" t="s">
        <v>1482</v>
      </c>
      <c r="H627" s="56" t="s">
        <v>2832</v>
      </c>
      <c r="I627" s="56">
        <v>44</v>
      </c>
      <c r="J627" s="58" t="str">
        <f t="shared" si="211"/>
        <v>هنر وسرگرمی</v>
      </c>
      <c r="K627" s="58" t="str">
        <f t="shared" si="212"/>
        <v>سایر</v>
      </c>
      <c r="L627" s="58" t="str">
        <f t="shared" si="213"/>
        <v>---</v>
      </c>
      <c r="M627" s="58" t="str">
        <f t="shared" si="214"/>
        <v>---</v>
      </c>
      <c r="N627" s="56">
        <v>1</v>
      </c>
      <c r="O627" s="58" t="str">
        <f t="shared" si="200"/>
        <v>*</v>
      </c>
      <c r="P627" s="58" t="str">
        <f t="shared" si="201"/>
        <v>---</v>
      </c>
      <c r="Q627" s="56" t="str">
        <f t="shared" si="202"/>
        <v>---</v>
      </c>
      <c r="R627" s="56" t="str">
        <f t="shared" si="203"/>
        <v>---</v>
      </c>
      <c r="S627" s="56" t="str">
        <f t="shared" si="204"/>
        <v>---</v>
      </c>
      <c r="T627" s="56" t="str">
        <f t="shared" si="205"/>
        <v>---</v>
      </c>
      <c r="U627" s="56" t="str">
        <f t="shared" si="206"/>
        <v>---</v>
      </c>
      <c r="V627" s="56" t="str">
        <f t="shared" si="207"/>
        <v>---</v>
      </c>
      <c r="W627" s="56" t="str">
        <f t="shared" si="208"/>
        <v>---</v>
      </c>
      <c r="X627" s="56"/>
      <c r="Y627" s="58" t="e">
        <f t="shared" si="209"/>
        <v>#N/A</v>
      </c>
      <c r="Z627" s="58" t="e">
        <f t="shared" si="210"/>
        <v>#N/A</v>
      </c>
      <c r="AA627" s="59">
        <v>1390</v>
      </c>
      <c r="AB627" s="65" t="s">
        <v>2820</v>
      </c>
    </row>
    <row r="628" spans="2:28" ht="21.75">
      <c r="B628" s="57">
        <v>622</v>
      </c>
      <c r="C628" s="69" t="s">
        <v>1483</v>
      </c>
      <c r="D628" s="68" t="s">
        <v>749</v>
      </c>
      <c r="E628" s="68"/>
      <c r="F628" s="68" t="s">
        <v>1264</v>
      </c>
      <c r="G628" s="68" t="s">
        <v>1484</v>
      </c>
      <c r="H628" s="56" t="s">
        <v>2832</v>
      </c>
      <c r="I628" s="56">
        <v>44</v>
      </c>
      <c r="J628" s="58" t="str">
        <f t="shared" si="211"/>
        <v>هنر وسرگرمی</v>
      </c>
      <c r="K628" s="58" t="str">
        <f t="shared" si="212"/>
        <v>سایر</v>
      </c>
      <c r="L628" s="58" t="str">
        <f t="shared" si="213"/>
        <v>---</v>
      </c>
      <c r="M628" s="58" t="str">
        <f t="shared" si="214"/>
        <v>---</v>
      </c>
      <c r="N628" s="56">
        <v>1</v>
      </c>
      <c r="O628" s="58" t="str">
        <f t="shared" si="200"/>
        <v>*</v>
      </c>
      <c r="P628" s="58" t="str">
        <f t="shared" si="201"/>
        <v>---</v>
      </c>
      <c r="Q628" s="56" t="str">
        <f t="shared" si="202"/>
        <v>---</v>
      </c>
      <c r="R628" s="56" t="str">
        <f t="shared" si="203"/>
        <v>---</v>
      </c>
      <c r="S628" s="56" t="str">
        <f t="shared" si="204"/>
        <v>---</v>
      </c>
      <c r="T628" s="56" t="str">
        <f t="shared" si="205"/>
        <v>---</v>
      </c>
      <c r="U628" s="56" t="str">
        <f t="shared" si="206"/>
        <v>---</v>
      </c>
      <c r="V628" s="56" t="str">
        <f t="shared" si="207"/>
        <v>---</v>
      </c>
      <c r="W628" s="56" t="str">
        <f t="shared" si="208"/>
        <v>---</v>
      </c>
      <c r="X628" s="56"/>
      <c r="Y628" s="58" t="e">
        <f t="shared" si="209"/>
        <v>#N/A</v>
      </c>
      <c r="Z628" s="58" t="e">
        <f t="shared" si="210"/>
        <v>#N/A</v>
      </c>
      <c r="AA628" s="59">
        <v>1391</v>
      </c>
      <c r="AB628" s="65" t="s">
        <v>2818</v>
      </c>
    </row>
    <row r="629" spans="2:28" ht="21.75">
      <c r="B629" s="57">
        <v>623</v>
      </c>
      <c r="C629" s="69" t="s">
        <v>1485</v>
      </c>
      <c r="D629" s="68" t="s">
        <v>1263</v>
      </c>
      <c r="E629" s="68"/>
      <c r="F629" s="68" t="s">
        <v>1264</v>
      </c>
      <c r="G629" s="68" t="s">
        <v>1486</v>
      </c>
      <c r="H629" s="56" t="s">
        <v>2832</v>
      </c>
      <c r="I629" s="56">
        <v>44</v>
      </c>
      <c r="J629" s="58" t="str">
        <f t="shared" si="211"/>
        <v>هنر وسرگرمی</v>
      </c>
      <c r="K629" s="58" t="str">
        <f t="shared" si="212"/>
        <v>سایر</v>
      </c>
      <c r="L629" s="58" t="str">
        <f t="shared" si="213"/>
        <v>---</v>
      </c>
      <c r="M629" s="58" t="str">
        <f t="shared" si="214"/>
        <v>---</v>
      </c>
      <c r="N629" s="56">
        <v>1</v>
      </c>
      <c r="O629" s="58" t="str">
        <f t="shared" si="200"/>
        <v>*</v>
      </c>
      <c r="P629" s="58" t="str">
        <f t="shared" si="201"/>
        <v>---</v>
      </c>
      <c r="Q629" s="56" t="str">
        <f t="shared" si="202"/>
        <v>---</v>
      </c>
      <c r="R629" s="56" t="str">
        <f t="shared" si="203"/>
        <v>---</v>
      </c>
      <c r="S629" s="56" t="str">
        <f t="shared" si="204"/>
        <v>---</v>
      </c>
      <c r="T629" s="56" t="str">
        <f t="shared" si="205"/>
        <v>---</v>
      </c>
      <c r="U629" s="56" t="str">
        <f t="shared" si="206"/>
        <v>---</v>
      </c>
      <c r="V629" s="56" t="str">
        <f t="shared" si="207"/>
        <v>---</v>
      </c>
      <c r="W629" s="56" t="str">
        <f t="shared" si="208"/>
        <v>---</v>
      </c>
      <c r="X629" s="56"/>
      <c r="Y629" s="58" t="e">
        <f t="shared" si="209"/>
        <v>#N/A</v>
      </c>
      <c r="Z629" s="58" t="e">
        <f t="shared" si="210"/>
        <v>#N/A</v>
      </c>
      <c r="AA629" s="59">
        <v>1383</v>
      </c>
      <c r="AB629" s="65" t="s">
        <v>2819</v>
      </c>
    </row>
    <row r="630" spans="2:28" ht="21.75">
      <c r="B630" s="57">
        <v>624</v>
      </c>
      <c r="C630" s="69" t="s">
        <v>1487</v>
      </c>
      <c r="D630" s="68" t="s">
        <v>1431</v>
      </c>
      <c r="E630" s="68"/>
      <c r="F630" s="68" t="s">
        <v>1264</v>
      </c>
      <c r="G630" s="68" t="s">
        <v>1488</v>
      </c>
      <c r="H630" s="56" t="s">
        <v>2832</v>
      </c>
      <c r="I630" s="56">
        <v>44</v>
      </c>
      <c r="J630" s="58" t="str">
        <f t="shared" si="211"/>
        <v>هنر وسرگرمی</v>
      </c>
      <c r="K630" s="58" t="str">
        <f t="shared" si="212"/>
        <v>سایر</v>
      </c>
      <c r="L630" s="58" t="str">
        <f t="shared" si="213"/>
        <v>---</v>
      </c>
      <c r="M630" s="58" t="str">
        <f t="shared" si="214"/>
        <v>---</v>
      </c>
      <c r="N630" s="56">
        <v>1</v>
      </c>
      <c r="O630" s="58" t="str">
        <f t="shared" si="200"/>
        <v>*</v>
      </c>
      <c r="P630" s="58" t="str">
        <f t="shared" si="201"/>
        <v>---</v>
      </c>
      <c r="Q630" s="56" t="str">
        <f t="shared" si="202"/>
        <v>---</v>
      </c>
      <c r="R630" s="56" t="str">
        <f t="shared" si="203"/>
        <v>---</v>
      </c>
      <c r="S630" s="56" t="str">
        <f t="shared" si="204"/>
        <v>---</v>
      </c>
      <c r="T630" s="56" t="str">
        <f t="shared" si="205"/>
        <v>---</v>
      </c>
      <c r="U630" s="56" t="str">
        <f t="shared" si="206"/>
        <v>---</v>
      </c>
      <c r="V630" s="56" t="str">
        <f t="shared" si="207"/>
        <v>---</v>
      </c>
      <c r="W630" s="56" t="str">
        <f t="shared" si="208"/>
        <v>---</v>
      </c>
      <c r="X630" s="56"/>
      <c r="Y630" s="58" t="e">
        <f t="shared" si="209"/>
        <v>#N/A</v>
      </c>
      <c r="Z630" s="58" t="e">
        <f t="shared" si="210"/>
        <v>#N/A</v>
      </c>
      <c r="AA630" s="59">
        <v>1390</v>
      </c>
      <c r="AB630" s="65" t="s">
        <v>2819</v>
      </c>
    </row>
    <row r="631" spans="2:28" ht="21.75">
      <c r="B631" s="57">
        <v>625</v>
      </c>
      <c r="C631" s="69" t="s">
        <v>1489</v>
      </c>
      <c r="D631" s="68" t="s">
        <v>1274</v>
      </c>
      <c r="E631" s="68"/>
      <c r="F631" s="68" t="s">
        <v>1264</v>
      </c>
      <c r="G631" s="68" t="s">
        <v>1490</v>
      </c>
      <c r="H631" s="56" t="s">
        <v>2832</v>
      </c>
      <c r="I631" s="56">
        <v>43</v>
      </c>
      <c r="J631" s="58" t="str">
        <f t="shared" si="211"/>
        <v>هنر وسرگرمی</v>
      </c>
      <c r="K631" s="58" t="str">
        <f t="shared" si="212"/>
        <v>آشپزی</v>
      </c>
      <c r="L631" s="58" t="str">
        <f t="shared" si="213"/>
        <v>---</v>
      </c>
      <c r="M631" s="58" t="str">
        <f t="shared" si="214"/>
        <v>---</v>
      </c>
      <c r="N631" s="56">
        <v>1</v>
      </c>
      <c r="O631" s="58" t="e">
        <f>VLOOKUP(#REF!,qwert,2,FALSE)</f>
        <v>#REF!</v>
      </c>
      <c r="P631" s="58" t="str">
        <f t="shared" si="201"/>
        <v>---</v>
      </c>
      <c r="Q631" s="56" t="str">
        <f t="shared" si="202"/>
        <v>---</v>
      </c>
      <c r="R631" s="56" t="str">
        <f t="shared" si="203"/>
        <v>---</v>
      </c>
      <c r="S631" s="56" t="str">
        <f t="shared" si="204"/>
        <v>---</v>
      </c>
      <c r="T631" s="56" t="str">
        <f t="shared" si="205"/>
        <v>---</v>
      </c>
      <c r="U631" s="56" t="str">
        <f t="shared" si="206"/>
        <v>---</v>
      </c>
      <c r="V631" s="56" t="str">
        <f t="shared" si="207"/>
        <v>---</v>
      </c>
      <c r="W631" s="56" t="str">
        <f t="shared" si="208"/>
        <v>---</v>
      </c>
      <c r="X631" s="56"/>
      <c r="Y631" s="58" t="e">
        <f t="shared" si="209"/>
        <v>#N/A</v>
      </c>
      <c r="Z631" s="58" t="e">
        <f t="shared" si="210"/>
        <v>#N/A</v>
      </c>
      <c r="AA631" s="59">
        <v>1389</v>
      </c>
      <c r="AB631" s="65" t="s">
        <v>2818</v>
      </c>
    </row>
    <row r="632" spans="2:28" ht="21.75">
      <c r="B632" s="57">
        <v>626</v>
      </c>
      <c r="C632" s="69" t="s">
        <v>1491</v>
      </c>
      <c r="D632" s="68" t="s">
        <v>1274</v>
      </c>
      <c r="E632" s="68"/>
      <c r="F632" s="68" t="s">
        <v>1264</v>
      </c>
      <c r="G632" s="68" t="s">
        <v>1492</v>
      </c>
      <c r="H632" s="56" t="s">
        <v>2832</v>
      </c>
      <c r="I632" s="56">
        <v>43</v>
      </c>
      <c r="J632" s="58" t="str">
        <f t="shared" si="211"/>
        <v>هنر وسرگرمی</v>
      </c>
      <c r="K632" s="58" t="str">
        <f t="shared" si="212"/>
        <v>آشپزی</v>
      </c>
      <c r="L632" s="58" t="str">
        <f t="shared" si="213"/>
        <v>---</v>
      </c>
      <c r="M632" s="58" t="str">
        <f t="shared" si="214"/>
        <v>---</v>
      </c>
      <c r="N632" s="56">
        <v>1</v>
      </c>
      <c r="O632" s="58" t="str">
        <f t="shared" ref="O632:O659" si="215">VLOOKUP($N660,qwert,2,FALSE)</f>
        <v>*</v>
      </c>
      <c r="P632" s="58" t="str">
        <f t="shared" si="201"/>
        <v>---</v>
      </c>
      <c r="Q632" s="56" t="str">
        <f t="shared" si="202"/>
        <v>---</v>
      </c>
      <c r="R632" s="56" t="str">
        <f t="shared" si="203"/>
        <v>---</v>
      </c>
      <c r="S632" s="56" t="str">
        <f t="shared" si="204"/>
        <v>---</v>
      </c>
      <c r="T632" s="56" t="str">
        <f t="shared" si="205"/>
        <v>---</v>
      </c>
      <c r="U632" s="56" t="str">
        <f t="shared" si="206"/>
        <v>---</v>
      </c>
      <c r="V632" s="56" t="str">
        <f t="shared" si="207"/>
        <v>---</v>
      </c>
      <c r="W632" s="56" t="str">
        <f t="shared" si="208"/>
        <v>---</v>
      </c>
      <c r="X632" s="56"/>
      <c r="Y632" s="58" t="e">
        <f t="shared" si="209"/>
        <v>#N/A</v>
      </c>
      <c r="Z632" s="58" t="e">
        <f t="shared" si="210"/>
        <v>#N/A</v>
      </c>
      <c r="AA632" s="59">
        <v>1389</v>
      </c>
      <c r="AB632" s="65" t="s">
        <v>2818</v>
      </c>
    </row>
    <row r="633" spans="2:28" ht="21.75">
      <c r="B633" s="57">
        <v>627</v>
      </c>
      <c r="C633" s="69" t="s">
        <v>1493</v>
      </c>
      <c r="D633" s="68" t="s">
        <v>1494</v>
      </c>
      <c r="E633" s="68"/>
      <c r="F633" s="68" t="s">
        <v>1264</v>
      </c>
      <c r="G633" s="68" t="s">
        <v>1495</v>
      </c>
      <c r="H633" s="56" t="s">
        <v>2832</v>
      </c>
      <c r="I633" s="56">
        <v>43</v>
      </c>
      <c r="J633" s="58" t="str">
        <f t="shared" si="211"/>
        <v>هنر وسرگرمی</v>
      </c>
      <c r="K633" s="58" t="str">
        <f t="shared" si="212"/>
        <v>آشپزی</v>
      </c>
      <c r="L633" s="58" t="str">
        <f t="shared" si="213"/>
        <v>---</v>
      </c>
      <c r="M633" s="58" t="str">
        <f t="shared" si="214"/>
        <v>---</v>
      </c>
      <c r="N633" s="56">
        <v>1</v>
      </c>
      <c r="O633" s="58" t="str">
        <f t="shared" si="215"/>
        <v>*</v>
      </c>
      <c r="P633" s="58" t="str">
        <f t="shared" si="201"/>
        <v>---</v>
      </c>
      <c r="Q633" s="56" t="str">
        <f t="shared" si="202"/>
        <v>---</v>
      </c>
      <c r="R633" s="56" t="str">
        <f t="shared" si="203"/>
        <v>---</v>
      </c>
      <c r="S633" s="56" t="str">
        <f t="shared" si="204"/>
        <v>---</v>
      </c>
      <c r="T633" s="56" t="str">
        <f t="shared" si="205"/>
        <v>---</v>
      </c>
      <c r="U633" s="56" t="str">
        <f t="shared" si="206"/>
        <v>---</v>
      </c>
      <c r="V633" s="56" t="str">
        <f t="shared" si="207"/>
        <v>---</v>
      </c>
      <c r="W633" s="56" t="str">
        <f t="shared" si="208"/>
        <v>---</v>
      </c>
      <c r="X633" s="56"/>
      <c r="Y633" s="58" t="e">
        <f t="shared" si="209"/>
        <v>#N/A</v>
      </c>
      <c r="Z633" s="58" t="e">
        <f t="shared" si="210"/>
        <v>#N/A</v>
      </c>
      <c r="AA633" s="59">
        <v>1391</v>
      </c>
      <c r="AB633" s="65" t="s">
        <v>2820</v>
      </c>
    </row>
    <row r="634" spans="2:28" ht="21.75">
      <c r="B634" s="57">
        <v>628</v>
      </c>
      <c r="C634" s="69" t="s">
        <v>1496</v>
      </c>
      <c r="D634" s="68" t="s">
        <v>1263</v>
      </c>
      <c r="E634" s="68"/>
      <c r="F634" s="68" t="s">
        <v>1264</v>
      </c>
      <c r="G634" s="68" t="s">
        <v>1497</v>
      </c>
      <c r="H634" s="56" t="s">
        <v>2832</v>
      </c>
      <c r="I634" s="56">
        <v>44</v>
      </c>
      <c r="J634" s="58" t="str">
        <f t="shared" si="211"/>
        <v>هنر وسرگرمی</v>
      </c>
      <c r="K634" s="58" t="str">
        <f t="shared" si="212"/>
        <v>سایر</v>
      </c>
      <c r="L634" s="58" t="str">
        <f t="shared" si="213"/>
        <v>---</v>
      </c>
      <c r="M634" s="58" t="str">
        <f t="shared" si="214"/>
        <v>---</v>
      </c>
      <c r="N634" s="56">
        <v>3</v>
      </c>
      <c r="O634" s="58" t="str">
        <f t="shared" si="215"/>
        <v>*</v>
      </c>
      <c r="P634" s="58" t="str">
        <f t="shared" si="201"/>
        <v>---</v>
      </c>
      <c r="Q634" s="56">
        <f t="shared" si="202"/>
        <v>0</v>
      </c>
      <c r="R634" s="56">
        <f t="shared" si="203"/>
        <v>0</v>
      </c>
      <c r="S634" s="56">
        <f t="shared" si="204"/>
        <v>0</v>
      </c>
      <c r="T634" s="56">
        <f t="shared" si="205"/>
        <v>0</v>
      </c>
      <c r="U634" s="56">
        <f t="shared" si="206"/>
        <v>0</v>
      </c>
      <c r="V634" s="56">
        <f t="shared" si="207"/>
        <v>0</v>
      </c>
      <c r="W634" s="56">
        <f t="shared" si="208"/>
        <v>0</v>
      </c>
      <c r="X634" s="56"/>
      <c r="Y634" s="58" t="e">
        <f t="shared" si="209"/>
        <v>#N/A</v>
      </c>
      <c r="Z634" s="58" t="e">
        <f t="shared" si="210"/>
        <v>#N/A</v>
      </c>
      <c r="AA634" s="59">
        <v>1391</v>
      </c>
      <c r="AB634" s="65" t="s">
        <v>2820</v>
      </c>
    </row>
    <row r="635" spans="2:28" ht="21.75">
      <c r="B635" s="57">
        <v>629</v>
      </c>
      <c r="C635" s="69" t="s">
        <v>1498</v>
      </c>
      <c r="D635" s="68" t="s">
        <v>1499</v>
      </c>
      <c r="E635" s="68"/>
      <c r="F635" s="68" t="s">
        <v>1264</v>
      </c>
      <c r="G635" s="68" t="s">
        <v>1500</v>
      </c>
      <c r="H635" s="56" t="s">
        <v>2832</v>
      </c>
      <c r="I635" s="56">
        <v>44</v>
      </c>
      <c r="J635" s="58" t="str">
        <f t="shared" si="211"/>
        <v>هنر وسرگرمی</v>
      </c>
      <c r="K635" s="58" t="str">
        <f t="shared" si="212"/>
        <v>سایر</v>
      </c>
      <c r="L635" s="58" t="str">
        <f t="shared" si="213"/>
        <v>---</v>
      </c>
      <c r="M635" s="58" t="str">
        <f t="shared" si="214"/>
        <v>---</v>
      </c>
      <c r="N635" s="56">
        <v>1</v>
      </c>
      <c r="O635" s="58" t="str">
        <f t="shared" si="215"/>
        <v>*</v>
      </c>
      <c r="P635" s="58" t="str">
        <f t="shared" si="201"/>
        <v>---</v>
      </c>
      <c r="Q635" s="56" t="str">
        <f t="shared" si="202"/>
        <v>---</v>
      </c>
      <c r="R635" s="56" t="str">
        <f t="shared" si="203"/>
        <v>---</v>
      </c>
      <c r="S635" s="56" t="str">
        <f t="shared" si="204"/>
        <v>---</v>
      </c>
      <c r="T635" s="56" t="str">
        <f t="shared" si="205"/>
        <v>---</v>
      </c>
      <c r="U635" s="56" t="str">
        <f t="shared" si="206"/>
        <v>---</v>
      </c>
      <c r="V635" s="56" t="str">
        <f t="shared" si="207"/>
        <v>---</v>
      </c>
      <c r="W635" s="56" t="str">
        <f t="shared" si="208"/>
        <v>---</v>
      </c>
      <c r="X635" s="56"/>
      <c r="Y635" s="58" t="e">
        <f t="shared" si="209"/>
        <v>#N/A</v>
      </c>
      <c r="Z635" s="58" t="e">
        <f t="shared" si="210"/>
        <v>#N/A</v>
      </c>
      <c r="AA635" s="59">
        <v>1391</v>
      </c>
      <c r="AB635" s="65" t="s">
        <v>2821</v>
      </c>
    </row>
    <row r="636" spans="2:28" ht="21.75">
      <c r="B636" s="57">
        <v>630</v>
      </c>
      <c r="C636" s="69" t="s">
        <v>1501</v>
      </c>
      <c r="D636" s="68" t="s">
        <v>1393</v>
      </c>
      <c r="E636" s="68"/>
      <c r="F636" s="68" t="s">
        <v>778</v>
      </c>
      <c r="G636" s="68" t="s">
        <v>1502</v>
      </c>
      <c r="H636" s="56" t="s">
        <v>2832</v>
      </c>
      <c r="I636" s="56">
        <v>44</v>
      </c>
      <c r="J636" s="58" t="str">
        <f t="shared" si="211"/>
        <v>هنر وسرگرمی</v>
      </c>
      <c r="K636" s="58" t="str">
        <f t="shared" si="212"/>
        <v>سایر</v>
      </c>
      <c r="L636" s="58" t="str">
        <f t="shared" si="213"/>
        <v>---</v>
      </c>
      <c r="M636" s="58" t="str">
        <f t="shared" si="214"/>
        <v>---</v>
      </c>
      <c r="N636" s="56">
        <v>1</v>
      </c>
      <c r="O636" s="58" t="str">
        <f t="shared" si="215"/>
        <v>*</v>
      </c>
      <c r="P636" s="58" t="str">
        <f t="shared" si="201"/>
        <v>---</v>
      </c>
      <c r="Q636" s="56" t="str">
        <f t="shared" si="202"/>
        <v>---</v>
      </c>
      <c r="R636" s="56" t="str">
        <f t="shared" si="203"/>
        <v>---</v>
      </c>
      <c r="S636" s="56" t="str">
        <f t="shared" si="204"/>
        <v>---</v>
      </c>
      <c r="T636" s="56" t="str">
        <f t="shared" si="205"/>
        <v>---</v>
      </c>
      <c r="U636" s="56" t="str">
        <f t="shared" si="206"/>
        <v>---</v>
      </c>
      <c r="V636" s="56" t="str">
        <f t="shared" si="207"/>
        <v>---</v>
      </c>
      <c r="W636" s="56" t="str">
        <f t="shared" si="208"/>
        <v>---</v>
      </c>
      <c r="X636" s="56"/>
      <c r="Y636" s="58" t="e">
        <f t="shared" si="209"/>
        <v>#N/A</v>
      </c>
      <c r="Z636" s="58" t="e">
        <f t="shared" si="210"/>
        <v>#N/A</v>
      </c>
      <c r="AA636" s="59">
        <v>1391</v>
      </c>
      <c r="AB636" s="65" t="s">
        <v>2818</v>
      </c>
    </row>
    <row r="637" spans="2:28" ht="21.75">
      <c r="B637" s="57">
        <v>631</v>
      </c>
      <c r="C637" s="69" t="s">
        <v>1503</v>
      </c>
      <c r="D637" s="68" t="s">
        <v>1337</v>
      </c>
      <c r="E637" s="68"/>
      <c r="F637" s="68" t="s">
        <v>1264</v>
      </c>
      <c r="G637" s="68" t="s">
        <v>1504</v>
      </c>
      <c r="H637" s="56" t="s">
        <v>2832</v>
      </c>
      <c r="I637" s="56">
        <v>44</v>
      </c>
      <c r="J637" s="58" t="str">
        <f t="shared" si="211"/>
        <v>هنر وسرگرمی</v>
      </c>
      <c r="K637" s="58" t="str">
        <f t="shared" si="212"/>
        <v>سایر</v>
      </c>
      <c r="L637" s="58" t="str">
        <f t="shared" si="213"/>
        <v>---</v>
      </c>
      <c r="M637" s="58" t="str">
        <f t="shared" si="214"/>
        <v>---</v>
      </c>
      <c r="N637" s="56">
        <v>1</v>
      </c>
      <c r="O637" s="58" t="str">
        <f t="shared" si="215"/>
        <v>*</v>
      </c>
      <c r="P637" s="58" t="str">
        <f t="shared" si="201"/>
        <v>---</v>
      </c>
      <c r="Q637" s="56" t="str">
        <f t="shared" si="202"/>
        <v>---</v>
      </c>
      <c r="R637" s="56" t="str">
        <f t="shared" si="203"/>
        <v>---</v>
      </c>
      <c r="S637" s="56" t="str">
        <f t="shared" si="204"/>
        <v>---</v>
      </c>
      <c r="T637" s="56" t="str">
        <f t="shared" si="205"/>
        <v>---</v>
      </c>
      <c r="U637" s="56" t="str">
        <f t="shared" si="206"/>
        <v>---</v>
      </c>
      <c r="V637" s="56" t="str">
        <f t="shared" si="207"/>
        <v>---</v>
      </c>
      <c r="W637" s="56" t="str">
        <f t="shared" si="208"/>
        <v>---</v>
      </c>
      <c r="X637" s="56"/>
      <c r="Y637" s="58" t="e">
        <f t="shared" si="209"/>
        <v>#N/A</v>
      </c>
      <c r="Z637" s="58" t="e">
        <f t="shared" si="210"/>
        <v>#N/A</v>
      </c>
      <c r="AA637" s="59">
        <v>1390</v>
      </c>
      <c r="AB637" s="65" t="s">
        <v>2818</v>
      </c>
    </row>
    <row r="638" spans="2:28" ht="21.75">
      <c r="B638" s="57">
        <v>632</v>
      </c>
      <c r="C638" s="69" t="s">
        <v>1505</v>
      </c>
      <c r="D638" s="68" t="s">
        <v>1293</v>
      </c>
      <c r="E638" s="68"/>
      <c r="F638" s="68" t="s">
        <v>1264</v>
      </c>
      <c r="G638" s="68" t="s">
        <v>1506</v>
      </c>
      <c r="H638" s="56" t="s">
        <v>2832</v>
      </c>
      <c r="I638" s="56">
        <v>44</v>
      </c>
      <c r="J638" s="58" t="str">
        <f t="shared" si="211"/>
        <v>هنر وسرگرمی</v>
      </c>
      <c r="K638" s="58" t="str">
        <f t="shared" si="212"/>
        <v>سایر</v>
      </c>
      <c r="L638" s="58" t="str">
        <f t="shared" si="213"/>
        <v>---</v>
      </c>
      <c r="M638" s="58" t="str">
        <f t="shared" si="214"/>
        <v>---</v>
      </c>
      <c r="N638" s="56">
        <v>1</v>
      </c>
      <c r="O638" s="58" t="str">
        <f t="shared" si="215"/>
        <v>*</v>
      </c>
      <c r="P638" s="58" t="str">
        <f t="shared" si="201"/>
        <v>---</v>
      </c>
      <c r="Q638" s="56" t="str">
        <f t="shared" si="202"/>
        <v>---</v>
      </c>
      <c r="R638" s="56" t="str">
        <f t="shared" si="203"/>
        <v>---</v>
      </c>
      <c r="S638" s="56" t="str">
        <f t="shared" si="204"/>
        <v>---</v>
      </c>
      <c r="T638" s="56" t="str">
        <f t="shared" si="205"/>
        <v>---</v>
      </c>
      <c r="U638" s="56" t="str">
        <f t="shared" si="206"/>
        <v>---</v>
      </c>
      <c r="V638" s="56" t="str">
        <f t="shared" si="207"/>
        <v>---</v>
      </c>
      <c r="W638" s="56" t="str">
        <f t="shared" si="208"/>
        <v>---</v>
      </c>
      <c r="X638" s="56"/>
      <c r="Y638" s="58" t="e">
        <f t="shared" si="209"/>
        <v>#N/A</v>
      </c>
      <c r="Z638" s="58" t="e">
        <f t="shared" si="210"/>
        <v>#N/A</v>
      </c>
      <c r="AA638" s="59">
        <v>1390</v>
      </c>
      <c r="AB638" s="65" t="s">
        <v>2822</v>
      </c>
    </row>
    <row r="639" spans="2:28" ht="21.75">
      <c r="B639" s="57">
        <v>633</v>
      </c>
      <c r="C639" s="69" t="s">
        <v>1507</v>
      </c>
      <c r="D639" s="68" t="s">
        <v>1337</v>
      </c>
      <c r="E639" s="68"/>
      <c r="F639" s="68" t="s">
        <v>1264</v>
      </c>
      <c r="G639" s="68" t="s">
        <v>1508</v>
      </c>
      <c r="H639" s="56" t="s">
        <v>2832</v>
      </c>
      <c r="I639" s="56">
        <v>44</v>
      </c>
      <c r="J639" s="58" t="str">
        <f t="shared" si="211"/>
        <v>هنر وسرگرمی</v>
      </c>
      <c r="K639" s="58" t="str">
        <f t="shared" si="212"/>
        <v>سایر</v>
      </c>
      <c r="L639" s="58" t="str">
        <f t="shared" si="213"/>
        <v>---</v>
      </c>
      <c r="M639" s="58" t="str">
        <f t="shared" si="214"/>
        <v>---</v>
      </c>
      <c r="N639" s="56">
        <v>1</v>
      </c>
      <c r="O639" s="58" t="str">
        <f t="shared" si="215"/>
        <v>*</v>
      </c>
      <c r="P639" s="58" t="str">
        <f t="shared" si="201"/>
        <v>---</v>
      </c>
      <c r="Q639" s="56" t="str">
        <f t="shared" si="202"/>
        <v>---</v>
      </c>
      <c r="R639" s="56" t="str">
        <f t="shared" si="203"/>
        <v>---</v>
      </c>
      <c r="S639" s="56" t="str">
        <f t="shared" si="204"/>
        <v>---</v>
      </c>
      <c r="T639" s="56" t="str">
        <f t="shared" si="205"/>
        <v>---</v>
      </c>
      <c r="U639" s="56" t="str">
        <f t="shared" si="206"/>
        <v>---</v>
      </c>
      <c r="V639" s="56" t="str">
        <f t="shared" si="207"/>
        <v>---</v>
      </c>
      <c r="W639" s="56" t="str">
        <f t="shared" si="208"/>
        <v>---</v>
      </c>
      <c r="X639" s="56"/>
      <c r="Y639" s="58" t="e">
        <f t="shared" si="209"/>
        <v>#N/A</v>
      </c>
      <c r="Z639" s="58" t="e">
        <f t="shared" si="210"/>
        <v>#N/A</v>
      </c>
      <c r="AA639" s="59">
        <v>1391</v>
      </c>
      <c r="AB639" s="65" t="s">
        <v>2818</v>
      </c>
    </row>
    <row r="640" spans="2:28" ht="21.75">
      <c r="B640" s="57">
        <v>634</v>
      </c>
      <c r="C640" s="69" t="s">
        <v>1509</v>
      </c>
      <c r="D640" s="68" t="s">
        <v>1263</v>
      </c>
      <c r="E640" s="68"/>
      <c r="F640" s="68" t="s">
        <v>1264</v>
      </c>
      <c r="G640" s="68" t="s">
        <v>1510</v>
      </c>
      <c r="H640" s="56" t="s">
        <v>2832</v>
      </c>
      <c r="I640" s="56">
        <v>44</v>
      </c>
      <c r="J640" s="58" t="str">
        <f t="shared" si="211"/>
        <v>هنر وسرگرمی</v>
      </c>
      <c r="K640" s="58" t="str">
        <f t="shared" si="212"/>
        <v>سایر</v>
      </c>
      <c r="L640" s="58" t="str">
        <f t="shared" si="213"/>
        <v>---</v>
      </c>
      <c r="M640" s="58" t="str">
        <f t="shared" si="214"/>
        <v>---</v>
      </c>
      <c r="N640" s="56">
        <v>1</v>
      </c>
      <c r="O640" s="58" t="str">
        <f t="shared" si="215"/>
        <v>*</v>
      </c>
      <c r="P640" s="58" t="str">
        <f t="shared" si="201"/>
        <v>---</v>
      </c>
      <c r="Q640" s="56" t="str">
        <f t="shared" si="202"/>
        <v>---</v>
      </c>
      <c r="R640" s="56" t="str">
        <f t="shared" si="203"/>
        <v>---</v>
      </c>
      <c r="S640" s="56" t="str">
        <f t="shared" si="204"/>
        <v>---</v>
      </c>
      <c r="T640" s="56" t="str">
        <f t="shared" si="205"/>
        <v>---</v>
      </c>
      <c r="U640" s="56" t="str">
        <f t="shared" si="206"/>
        <v>---</v>
      </c>
      <c r="V640" s="56" t="str">
        <f t="shared" si="207"/>
        <v>---</v>
      </c>
      <c r="W640" s="56" t="str">
        <f t="shared" si="208"/>
        <v>---</v>
      </c>
      <c r="X640" s="56"/>
      <c r="Y640" s="58" t="e">
        <f t="shared" si="209"/>
        <v>#N/A</v>
      </c>
      <c r="Z640" s="58" t="e">
        <f t="shared" si="210"/>
        <v>#N/A</v>
      </c>
      <c r="AA640" s="59">
        <v>1389</v>
      </c>
      <c r="AB640" s="65" t="s">
        <v>2818</v>
      </c>
    </row>
    <row r="641" spans="2:28" ht="21.75">
      <c r="B641" s="57">
        <v>635</v>
      </c>
      <c r="C641" s="69" t="s">
        <v>1511</v>
      </c>
      <c r="D641" s="68" t="s">
        <v>1410</v>
      </c>
      <c r="E641" s="68"/>
      <c r="F641" s="68" t="s">
        <v>1264</v>
      </c>
      <c r="G641" s="68" t="s">
        <v>1512</v>
      </c>
      <c r="H641" s="56" t="s">
        <v>2832</v>
      </c>
      <c r="I641" s="56">
        <v>44</v>
      </c>
      <c r="J641" s="58" t="str">
        <f t="shared" si="211"/>
        <v>هنر وسرگرمی</v>
      </c>
      <c r="K641" s="58" t="str">
        <f t="shared" si="212"/>
        <v>سایر</v>
      </c>
      <c r="L641" s="58" t="str">
        <f t="shared" si="213"/>
        <v>---</v>
      </c>
      <c r="M641" s="58" t="str">
        <f t="shared" si="214"/>
        <v>---</v>
      </c>
      <c r="N641" s="56">
        <v>1</v>
      </c>
      <c r="O641" s="58" t="str">
        <f t="shared" si="215"/>
        <v>*</v>
      </c>
      <c r="P641" s="58" t="str">
        <f t="shared" si="201"/>
        <v>---</v>
      </c>
      <c r="Q641" s="56" t="str">
        <f t="shared" si="202"/>
        <v>---</v>
      </c>
      <c r="R641" s="56" t="str">
        <f t="shared" si="203"/>
        <v>---</v>
      </c>
      <c r="S641" s="56" t="str">
        <f t="shared" si="204"/>
        <v>---</v>
      </c>
      <c r="T641" s="56" t="str">
        <f t="shared" si="205"/>
        <v>---</v>
      </c>
      <c r="U641" s="56" t="str">
        <f t="shared" si="206"/>
        <v>---</v>
      </c>
      <c r="V641" s="56" t="str">
        <f t="shared" si="207"/>
        <v>---</v>
      </c>
      <c r="W641" s="56" t="str">
        <f t="shared" si="208"/>
        <v>---</v>
      </c>
      <c r="X641" s="56"/>
      <c r="Y641" s="58" t="e">
        <f t="shared" si="209"/>
        <v>#N/A</v>
      </c>
      <c r="Z641" s="58" t="e">
        <f t="shared" si="210"/>
        <v>#N/A</v>
      </c>
      <c r="AA641" s="59">
        <v>1390</v>
      </c>
      <c r="AB641" s="65" t="s">
        <v>2820</v>
      </c>
    </row>
    <row r="642" spans="2:28" ht="21.75">
      <c r="B642" s="57">
        <v>636</v>
      </c>
      <c r="C642" s="69" t="s">
        <v>1513</v>
      </c>
      <c r="D642" s="68" t="s">
        <v>1410</v>
      </c>
      <c r="E642" s="68"/>
      <c r="F642" s="68" t="s">
        <v>653</v>
      </c>
      <c r="G642" s="68" t="s">
        <v>1514</v>
      </c>
      <c r="H642" s="56" t="s">
        <v>2832</v>
      </c>
      <c r="I642" s="56">
        <v>44</v>
      </c>
      <c r="J642" s="58" t="str">
        <f t="shared" si="211"/>
        <v>هنر وسرگرمی</v>
      </c>
      <c r="K642" s="58" t="str">
        <f t="shared" si="212"/>
        <v>سایر</v>
      </c>
      <c r="L642" s="58" t="str">
        <f t="shared" si="213"/>
        <v>---</v>
      </c>
      <c r="M642" s="58" t="str">
        <f t="shared" si="214"/>
        <v>---</v>
      </c>
      <c r="N642" s="56">
        <v>1</v>
      </c>
      <c r="O642" s="58" t="str">
        <f t="shared" si="215"/>
        <v>*</v>
      </c>
      <c r="P642" s="58" t="str">
        <f t="shared" si="201"/>
        <v>---</v>
      </c>
      <c r="Q642" s="56" t="str">
        <f t="shared" si="202"/>
        <v>---</v>
      </c>
      <c r="R642" s="56" t="str">
        <f t="shared" si="203"/>
        <v>---</v>
      </c>
      <c r="S642" s="56" t="str">
        <f t="shared" si="204"/>
        <v>---</v>
      </c>
      <c r="T642" s="56" t="str">
        <f t="shared" si="205"/>
        <v>---</v>
      </c>
      <c r="U642" s="56" t="str">
        <f t="shared" si="206"/>
        <v>---</v>
      </c>
      <c r="V642" s="56" t="str">
        <f t="shared" si="207"/>
        <v>---</v>
      </c>
      <c r="W642" s="56" t="str">
        <f t="shared" si="208"/>
        <v>---</v>
      </c>
      <c r="X642" s="56"/>
      <c r="Y642" s="58" t="e">
        <f t="shared" si="209"/>
        <v>#N/A</v>
      </c>
      <c r="Z642" s="58" t="e">
        <f t="shared" si="210"/>
        <v>#N/A</v>
      </c>
      <c r="AA642" s="59">
        <v>1391</v>
      </c>
      <c r="AB642" s="65" t="s">
        <v>2820</v>
      </c>
    </row>
    <row r="643" spans="2:28" ht="21.75">
      <c r="B643" s="57">
        <v>637</v>
      </c>
      <c r="C643" s="69" t="s">
        <v>1515</v>
      </c>
      <c r="D643" s="68" t="s">
        <v>1410</v>
      </c>
      <c r="E643" s="68"/>
      <c r="F643" s="68" t="s">
        <v>653</v>
      </c>
      <c r="G643" s="68" t="s">
        <v>1516</v>
      </c>
      <c r="H643" s="56" t="s">
        <v>2832</v>
      </c>
      <c r="I643" s="56">
        <v>44</v>
      </c>
      <c r="J643" s="58" t="str">
        <f t="shared" si="211"/>
        <v>هنر وسرگرمی</v>
      </c>
      <c r="K643" s="58" t="str">
        <f t="shared" si="212"/>
        <v>سایر</v>
      </c>
      <c r="L643" s="58" t="str">
        <f t="shared" si="213"/>
        <v>---</v>
      </c>
      <c r="M643" s="58" t="str">
        <f t="shared" si="214"/>
        <v>---</v>
      </c>
      <c r="N643" s="56">
        <v>1</v>
      </c>
      <c r="O643" s="58" t="str">
        <f t="shared" si="215"/>
        <v>*</v>
      </c>
      <c r="P643" s="58" t="str">
        <f t="shared" si="201"/>
        <v>---</v>
      </c>
      <c r="Q643" s="56" t="str">
        <f t="shared" si="202"/>
        <v>---</v>
      </c>
      <c r="R643" s="56" t="str">
        <f t="shared" si="203"/>
        <v>---</v>
      </c>
      <c r="S643" s="56" t="str">
        <f t="shared" si="204"/>
        <v>---</v>
      </c>
      <c r="T643" s="56" t="str">
        <f t="shared" si="205"/>
        <v>---</v>
      </c>
      <c r="U643" s="56" t="str">
        <f t="shared" si="206"/>
        <v>---</v>
      </c>
      <c r="V643" s="56" t="str">
        <f t="shared" si="207"/>
        <v>---</v>
      </c>
      <c r="W643" s="56" t="str">
        <f t="shared" si="208"/>
        <v>---</v>
      </c>
      <c r="X643" s="56"/>
      <c r="Y643" s="58" t="e">
        <f t="shared" si="209"/>
        <v>#N/A</v>
      </c>
      <c r="Z643" s="58" t="e">
        <f t="shared" si="210"/>
        <v>#N/A</v>
      </c>
      <c r="AA643" s="59">
        <v>1389</v>
      </c>
      <c r="AB643" s="65" t="s">
        <v>2818</v>
      </c>
    </row>
    <row r="644" spans="2:28" ht="21.75">
      <c r="B644" s="57">
        <v>638</v>
      </c>
      <c r="C644" s="69" t="s">
        <v>1517</v>
      </c>
      <c r="D644" s="68" t="s">
        <v>1284</v>
      </c>
      <c r="E644" s="68"/>
      <c r="F644" s="68" t="s">
        <v>653</v>
      </c>
      <c r="G644" s="68" t="s">
        <v>1518</v>
      </c>
      <c r="H644" s="56" t="s">
        <v>2832</v>
      </c>
      <c r="I644" s="56">
        <v>44</v>
      </c>
      <c r="J644" s="58" t="str">
        <f t="shared" si="211"/>
        <v>هنر وسرگرمی</v>
      </c>
      <c r="K644" s="58" t="str">
        <f t="shared" si="212"/>
        <v>سایر</v>
      </c>
      <c r="L644" s="58" t="str">
        <f t="shared" si="213"/>
        <v>---</v>
      </c>
      <c r="M644" s="58" t="str">
        <f t="shared" si="214"/>
        <v>---</v>
      </c>
      <c r="N644" s="56">
        <v>1</v>
      </c>
      <c r="O644" s="58" t="str">
        <f t="shared" si="215"/>
        <v>*</v>
      </c>
      <c r="P644" s="58" t="str">
        <f t="shared" si="201"/>
        <v>---</v>
      </c>
      <c r="Q644" s="56" t="str">
        <f t="shared" si="202"/>
        <v>---</v>
      </c>
      <c r="R644" s="56" t="str">
        <f t="shared" si="203"/>
        <v>---</v>
      </c>
      <c r="S644" s="56" t="str">
        <f t="shared" si="204"/>
        <v>---</v>
      </c>
      <c r="T644" s="56" t="str">
        <f t="shared" si="205"/>
        <v>---</v>
      </c>
      <c r="U644" s="56" t="str">
        <f t="shared" si="206"/>
        <v>---</v>
      </c>
      <c r="V644" s="56" t="str">
        <f t="shared" si="207"/>
        <v>---</v>
      </c>
      <c r="W644" s="56" t="str">
        <f t="shared" si="208"/>
        <v>---</v>
      </c>
      <c r="X644" s="56"/>
      <c r="Y644" s="58" t="e">
        <f t="shared" si="209"/>
        <v>#N/A</v>
      </c>
      <c r="Z644" s="58" t="e">
        <f t="shared" si="210"/>
        <v>#N/A</v>
      </c>
      <c r="AA644" s="59">
        <v>1390</v>
      </c>
      <c r="AB644" s="65" t="s">
        <v>2819</v>
      </c>
    </row>
    <row r="645" spans="2:28" ht="21.75">
      <c r="B645" s="57">
        <v>639</v>
      </c>
      <c r="C645" s="69" t="s">
        <v>1519</v>
      </c>
      <c r="D645" s="68" t="s">
        <v>1520</v>
      </c>
      <c r="E645" s="68"/>
      <c r="F645" s="68" t="s">
        <v>777</v>
      </c>
      <c r="G645" s="68" t="s">
        <v>1521</v>
      </c>
      <c r="H645" s="56" t="s">
        <v>2832</v>
      </c>
      <c r="I645" s="56">
        <v>44</v>
      </c>
      <c r="J645" s="58" t="str">
        <f t="shared" si="211"/>
        <v>هنر وسرگرمی</v>
      </c>
      <c r="K645" s="58" t="str">
        <f t="shared" si="212"/>
        <v>سایر</v>
      </c>
      <c r="L645" s="58" t="str">
        <f t="shared" si="213"/>
        <v>---</v>
      </c>
      <c r="M645" s="58" t="str">
        <f t="shared" si="214"/>
        <v>---</v>
      </c>
      <c r="N645" s="56">
        <v>1</v>
      </c>
      <c r="O645" s="58" t="str">
        <f t="shared" si="215"/>
        <v>*</v>
      </c>
      <c r="P645" s="58" t="str">
        <f t="shared" si="201"/>
        <v>---</v>
      </c>
      <c r="Q645" s="56" t="str">
        <f t="shared" si="202"/>
        <v>---</v>
      </c>
      <c r="R645" s="56" t="str">
        <f t="shared" si="203"/>
        <v>---</v>
      </c>
      <c r="S645" s="56" t="str">
        <f t="shared" si="204"/>
        <v>---</v>
      </c>
      <c r="T645" s="56" t="str">
        <f t="shared" si="205"/>
        <v>---</v>
      </c>
      <c r="U645" s="56" t="str">
        <f t="shared" si="206"/>
        <v>---</v>
      </c>
      <c r="V645" s="56" t="str">
        <f t="shared" si="207"/>
        <v>---</v>
      </c>
      <c r="W645" s="56" t="str">
        <f t="shared" si="208"/>
        <v>---</v>
      </c>
      <c r="X645" s="56"/>
      <c r="Y645" s="58" t="e">
        <f t="shared" si="209"/>
        <v>#N/A</v>
      </c>
      <c r="Z645" s="58" t="e">
        <f t="shared" si="210"/>
        <v>#N/A</v>
      </c>
      <c r="AA645" s="59">
        <v>1388</v>
      </c>
      <c r="AB645" s="65" t="s">
        <v>2820</v>
      </c>
    </row>
    <row r="646" spans="2:28" ht="21.75">
      <c r="B646" s="57">
        <v>640</v>
      </c>
      <c r="C646" s="69" t="s">
        <v>1522</v>
      </c>
      <c r="D646" s="78" t="s">
        <v>1523</v>
      </c>
      <c r="E646" s="68"/>
      <c r="F646" s="68" t="s">
        <v>1264</v>
      </c>
      <c r="G646" s="68" t="s">
        <v>1524</v>
      </c>
      <c r="H646" s="56" t="s">
        <v>2832</v>
      </c>
      <c r="I646" s="56">
        <v>44</v>
      </c>
      <c r="J646" s="58" t="str">
        <f t="shared" si="211"/>
        <v>هنر وسرگرمی</v>
      </c>
      <c r="K646" s="58" t="str">
        <f t="shared" si="212"/>
        <v>سایر</v>
      </c>
      <c r="L646" s="58" t="str">
        <f t="shared" si="213"/>
        <v>---</v>
      </c>
      <c r="M646" s="58" t="str">
        <f t="shared" si="214"/>
        <v>---</v>
      </c>
      <c r="N646" s="56">
        <v>1</v>
      </c>
      <c r="O646" s="58" t="str">
        <f t="shared" si="215"/>
        <v>*</v>
      </c>
      <c r="P646" s="58" t="str">
        <f t="shared" si="201"/>
        <v>---</v>
      </c>
      <c r="Q646" s="56" t="str">
        <f t="shared" si="202"/>
        <v>---</v>
      </c>
      <c r="R646" s="56" t="str">
        <f t="shared" si="203"/>
        <v>---</v>
      </c>
      <c r="S646" s="56" t="str">
        <f t="shared" si="204"/>
        <v>---</v>
      </c>
      <c r="T646" s="56" t="str">
        <f t="shared" si="205"/>
        <v>---</v>
      </c>
      <c r="U646" s="56" t="str">
        <f t="shared" si="206"/>
        <v>---</v>
      </c>
      <c r="V646" s="56" t="str">
        <f t="shared" si="207"/>
        <v>---</v>
      </c>
      <c r="W646" s="56" t="str">
        <f t="shared" si="208"/>
        <v>---</v>
      </c>
      <c r="X646" s="56"/>
      <c r="Y646" s="58" t="e">
        <f t="shared" si="209"/>
        <v>#N/A</v>
      </c>
      <c r="Z646" s="58" t="e">
        <f t="shared" si="210"/>
        <v>#N/A</v>
      </c>
      <c r="AA646" s="59">
        <v>1377</v>
      </c>
      <c r="AB646" s="65" t="s">
        <v>2818</v>
      </c>
    </row>
    <row r="647" spans="2:28" ht="21.75">
      <c r="B647" s="57">
        <v>641</v>
      </c>
      <c r="C647" s="69" t="s">
        <v>1525</v>
      </c>
      <c r="D647" s="68" t="s">
        <v>1274</v>
      </c>
      <c r="E647" s="68"/>
      <c r="F647" s="68" t="s">
        <v>1264</v>
      </c>
      <c r="G647" s="68" t="s">
        <v>1526</v>
      </c>
      <c r="H647" s="56" t="s">
        <v>2832</v>
      </c>
      <c r="I647" s="56">
        <v>43</v>
      </c>
      <c r="J647" s="58" t="str">
        <f t="shared" si="211"/>
        <v>هنر وسرگرمی</v>
      </c>
      <c r="K647" s="58" t="str">
        <f t="shared" si="212"/>
        <v>آشپزی</v>
      </c>
      <c r="L647" s="58" t="str">
        <f t="shared" si="213"/>
        <v>---</v>
      </c>
      <c r="M647" s="58" t="str">
        <f t="shared" si="214"/>
        <v>---</v>
      </c>
      <c r="N647" s="56">
        <v>1</v>
      </c>
      <c r="O647" s="58" t="str">
        <f t="shared" si="215"/>
        <v>*</v>
      </c>
      <c r="P647" s="58" t="str">
        <f t="shared" si="201"/>
        <v>---</v>
      </c>
      <c r="Q647" s="56" t="str">
        <f t="shared" si="202"/>
        <v>---</v>
      </c>
      <c r="R647" s="56" t="str">
        <f t="shared" si="203"/>
        <v>---</v>
      </c>
      <c r="S647" s="56" t="str">
        <f t="shared" si="204"/>
        <v>---</v>
      </c>
      <c r="T647" s="56" t="str">
        <f t="shared" si="205"/>
        <v>---</v>
      </c>
      <c r="U647" s="56" t="str">
        <f t="shared" si="206"/>
        <v>---</v>
      </c>
      <c r="V647" s="56" t="str">
        <f t="shared" si="207"/>
        <v>---</v>
      </c>
      <c r="W647" s="56" t="str">
        <f t="shared" si="208"/>
        <v>---</v>
      </c>
      <c r="X647" s="56"/>
      <c r="Y647" s="58" t="e">
        <f t="shared" si="209"/>
        <v>#N/A</v>
      </c>
      <c r="Z647" s="58" t="e">
        <f t="shared" si="210"/>
        <v>#N/A</v>
      </c>
      <c r="AA647" s="59">
        <v>1389</v>
      </c>
      <c r="AB647" s="65" t="s">
        <v>2820</v>
      </c>
    </row>
    <row r="648" spans="2:28" ht="21.75">
      <c r="B648" s="57">
        <v>642</v>
      </c>
      <c r="C648" s="69" t="s">
        <v>1527</v>
      </c>
      <c r="D648" s="68" t="s">
        <v>1274</v>
      </c>
      <c r="E648" s="68"/>
      <c r="F648" s="68" t="s">
        <v>1264</v>
      </c>
      <c r="G648" s="68" t="s">
        <v>1528</v>
      </c>
      <c r="H648" s="56" t="s">
        <v>2832</v>
      </c>
      <c r="I648" s="56">
        <v>44</v>
      </c>
      <c r="J648" s="58" t="str">
        <f t="shared" si="211"/>
        <v>هنر وسرگرمی</v>
      </c>
      <c r="K648" s="58" t="str">
        <f t="shared" si="212"/>
        <v>سایر</v>
      </c>
      <c r="L648" s="58" t="str">
        <f t="shared" si="213"/>
        <v>---</v>
      </c>
      <c r="M648" s="58" t="str">
        <f t="shared" si="214"/>
        <v>---</v>
      </c>
      <c r="N648" s="56">
        <v>3</v>
      </c>
      <c r="O648" s="58" t="str">
        <f t="shared" si="215"/>
        <v>*</v>
      </c>
      <c r="P648" s="58" t="str">
        <f t="shared" si="201"/>
        <v>---</v>
      </c>
      <c r="Q648" s="56">
        <f t="shared" si="202"/>
        <v>0</v>
      </c>
      <c r="R648" s="56">
        <f t="shared" si="203"/>
        <v>0</v>
      </c>
      <c r="S648" s="56">
        <f t="shared" si="204"/>
        <v>0</v>
      </c>
      <c r="T648" s="56">
        <f t="shared" si="205"/>
        <v>0</v>
      </c>
      <c r="U648" s="56">
        <f t="shared" si="206"/>
        <v>0</v>
      </c>
      <c r="V648" s="56">
        <f t="shared" si="207"/>
        <v>0</v>
      </c>
      <c r="W648" s="56">
        <f t="shared" si="208"/>
        <v>0</v>
      </c>
      <c r="X648" s="56"/>
      <c r="Y648" s="58" t="e">
        <f t="shared" si="209"/>
        <v>#N/A</v>
      </c>
      <c r="Z648" s="58" t="e">
        <f t="shared" si="210"/>
        <v>#N/A</v>
      </c>
      <c r="AA648" s="59">
        <v>1390</v>
      </c>
      <c r="AB648" s="65" t="s">
        <v>2820</v>
      </c>
    </row>
    <row r="649" spans="2:28" ht="21.75">
      <c r="B649" s="57">
        <v>643</v>
      </c>
      <c r="C649" s="69" t="s">
        <v>1529</v>
      </c>
      <c r="D649" s="68" t="s">
        <v>1423</v>
      </c>
      <c r="E649" s="68"/>
      <c r="F649" s="68" t="s">
        <v>1264</v>
      </c>
      <c r="G649" s="68" t="s">
        <v>1530</v>
      </c>
      <c r="H649" s="56" t="s">
        <v>2832</v>
      </c>
      <c r="I649" s="56">
        <v>44</v>
      </c>
      <c r="J649" s="58" t="str">
        <f t="shared" si="211"/>
        <v>هنر وسرگرمی</v>
      </c>
      <c r="K649" s="58" t="str">
        <f t="shared" si="212"/>
        <v>سایر</v>
      </c>
      <c r="L649" s="58" t="str">
        <f t="shared" si="213"/>
        <v>---</v>
      </c>
      <c r="M649" s="58" t="str">
        <f t="shared" si="214"/>
        <v>---</v>
      </c>
      <c r="N649" s="56">
        <v>3</v>
      </c>
      <c r="O649" s="58" t="str">
        <f t="shared" si="215"/>
        <v>*</v>
      </c>
      <c r="P649" s="58" t="str">
        <f t="shared" si="201"/>
        <v>---</v>
      </c>
      <c r="Q649" s="56">
        <f t="shared" si="202"/>
        <v>0</v>
      </c>
      <c r="R649" s="56">
        <f t="shared" si="203"/>
        <v>0</v>
      </c>
      <c r="S649" s="56">
        <f t="shared" si="204"/>
        <v>0</v>
      </c>
      <c r="T649" s="56">
        <f t="shared" si="205"/>
        <v>0</v>
      </c>
      <c r="U649" s="56">
        <f t="shared" si="206"/>
        <v>0</v>
      </c>
      <c r="V649" s="56">
        <f t="shared" si="207"/>
        <v>0</v>
      </c>
      <c r="W649" s="56">
        <f t="shared" si="208"/>
        <v>0</v>
      </c>
      <c r="X649" s="56"/>
      <c r="Y649" s="58" t="e">
        <f t="shared" si="209"/>
        <v>#N/A</v>
      </c>
      <c r="Z649" s="58" t="e">
        <f t="shared" si="210"/>
        <v>#N/A</v>
      </c>
      <c r="AA649" s="59">
        <v>1389</v>
      </c>
      <c r="AB649" s="65" t="s">
        <v>2821</v>
      </c>
    </row>
    <row r="650" spans="2:28" ht="21.75">
      <c r="B650" s="57">
        <v>644</v>
      </c>
      <c r="C650" s="69" t="s">
        <v>1531</v>
      </c>
      <c r="D650" s="68" t="s">
        <v>1274</v>
      </c>
      <c r="E650" s="68"/>
      <c r="F650" s="68" t="s">
        <v>1264</v>
      </c>
      <c r="G650" s="68" t="s">
        <v>1532</v>
      </c>
      <c r="H650" s="56" t="s">
        <v>2832</v>
      </c>
      <c r="I650" s="56">
        <v>43</v>
      </c>
      <c r="J650" s="58" t="str">
        <f t="shared" si="211"/>
        <v>هنر وسرگرمی</v>
      </c>
      <c r="K650" s="58" t="str">
        <f t="shared" si="212"/>
        <v>آشپزی</v>
      </c>
      <c r="L650" s="58" t="str">
        <f t="shared" si="213"/>
        <v>---</v>
      </c>
      <c r="M650" s="58" t="str">
        <f t="shared" si="214"/>
        <v>---</v>
      </c>
      <c r="N650" s="56">
        <v>1</v>
      </c>
      <c r="O650" s="58" t="str">
        <f t="shared" si="215"/>
        <v>*</v>
      </c>
      <c r="P650" s="58" t="str">
        <f t="shared" si="201"/>
        <v>---</v>
      </c>
      <c r="Q650" s="56" t="str">
        <f t="shared" si="202"/>
        <v>---</v>
      </c>
      <c r="R650" s="56" t="str">
        <f t="shared" si="203"/>
        <v>---</v>
      </c>
      <c r="S650" s="56" t="str">
        <f t="shared" si="204"/>
        <v>---</v>
      </c>
      <c r="T650" s="56" t="str">
        <f t="shared" si="205"/>
        <v>---</v>
      </c>
      <c r="U650" s="56" t="str">
        <f t="shared" si="206"/>
        <v>---</v>
      </c>
      <c r="V650" s="56" t="str">
        <f t="shared" si="207"/>
        <v>---</v>
      </c>
      <c r="W650" s="56" t="str">
        <f t="shared" si="208"/>
        <v>---</v>
      </c>
      <c r="X650" s="56"/>
      <c r="Y650" s="58" t="e">
        <f t="shared" si="209"/>
        <v>#N/A</v>
      </c>
      <c r="Z650" s="58" t="e">
        <f t="shared" si="210"/>
        <v>#N/A</v>
      </c>
      <c r="AA650" s="59">
        <v>1390</v>
      </c>
      <c r="AB650" s="65" t="s">
        <v>2820</v>
      </c>
    </row>
    <row r="651" spans="2:28" ht="21.75">
      <c r="B651" s="57">
        <v>645</v>
      </c>
      <c r="C651" s="69" t="s">
        <v>1533</v>
      </c>
      <c r="D651" s="68" t="s">
        <v>1274</v>
      </c>
      <c r="E651" s="68"/>
      <c r="F651" s="68" t="s">
        <v>1264</v>
      </c>
      <c r="G651" s="68" t="s">
        <v>1534</v>
      </c>
      <c r="H651" s="56" t="s">
        <v>2832</v>
      </c>
      <c r="I651" s="56">
        <v>44</v>
      </c>
      <c r="J651" s="58" t="str">
        <f t="shared" si="211"/>
        <v>هنر وسرگرمی</v>
      </c>
      <c r="K651" s="58" t="str">
        <f t="shared" si="212"/>
        <v>سایر</v>
      </c>
      <c r="L651" s="58" t="str">
        <f t="shared" si="213"/>
        <v>---</v>
      </c>
      <c r="M651" s="58" t="str">
        <f t="shared" si="214"/>
        <v>---</v>
      </c>
      <c r="N651" s="56">
        <v>1</v>
      </c>
      <c r="O651" s="58" t="str">
        <f t="shared" si="215"/>
        <v>*</v>
      </c>
      <c r="P651" s="58" t="str">
        <f t="shared" si="201"/>
        <v>---</v>
      </c>
      <c r="Q651" s="56" t="str">
        <f t="shared" si="202"/>
        <v>---</v>
      </c>
      <c r="R651" s="56" t="str">
        <f t="shared" si="203"/>
        <v>---</v>
      </c>
      <c r="S651" s="56" t="str">
        <f t="shared" si="204"/>
        <v>---</v>
      </c>
      <c r="T651" s="56" t="str">
        <f t="shared" si="205"/>
        <v>---</v>
      </c>
      <c r="U651" s="56" t="str">
        <f t="shared" si="206"/>
        <v>---</v>
      </c>
      <c r="V651" s="56" t="str">
        <f t="shared" si="207"/>
        <v>---</v>
      </c>
      <c r="W651" s="56" t="str">
        <f t="shared" si="208"/>
        <v>---</v>
      </c>
      <c r="X651" s="56"/>
      <c r="Y651" s="58" t="e">
        <f t="shared" si="209"/>
        <v>#N/A</v>
      </c>
      <c r="Z651" s="58" t="e">
        <f t="shared" si="210"/>
        <v>#N/A</v>
      </c>
      <c r="AA651" s="59">
        <v>1390</v>
      </c>
      <c r="AB651" s="65" t="s">
        <v>2820</v>
      </c>
    </row>
    <row r="652" spans="2:28" ht="21.75">
      <c r="B652" s="57">
        <v>646</v>
      </c>
      <c r="C652" s="69" t="s">
        <v>1535</v>
      </c>
      <c r="D652" s="68" t="s">
        <v>1536</v>
      </c>
      <c r="E652" s="68"/>
      <c r="F652" s="68" t="s">
        <v>1264</v>
      </c>
      <c r="G652" s="68" t="s">
        <v>1537</v>
      </c>
      <c r="H652" s="56" t="s">
        <v>2832</v>
      </c>
      <c r="I652" s="56">
        <v>43</v>
      </c>
      <c r="J652" s="58" t="str">
        <f t="shared" si="211"/>
        <v>هنر وسرگرمی</v>
      </c>
      <c r="K652" s="58" t="str">
        <f t="shared" si="212"/>
        <v>آشپزی</v>
      </c>
      <c r="L652" s="58" t="str">
        <f t="shared" si="213"/>
        <v>---</v>
      </c>
      <c r="M652" s="58" t="str">
        <f t="shared" si="214"/>
        <v>---</v>
      </c>
      <c r="N652" s="56">
        <v>1</v>
      </c>
      <c r="O652" s="58" t="str">
        <f t="shared" si="215"/>
        <v>*</v>
      </c>
      <c r="P652" s="58" t="str">
        <f t="shared" si="201"/>
        <v>---</v>
      </c>
      <c r="Q652" s="56" t="str">
        <f t="shared" si="202"/>
        <v>---</v>
      </c>
      <c r="R652" s="56" t="str">
        <f t="shared" si="203"/>
        <v>---</v>
      </c>
      <c r="S652" s="56" t="str">
        <f t="shared" si="204"/>
        <v>---</v>
      </c>
      <c r="T652" s="56" t="str">
        <f t="shared" si="205"/>
        <v>---</v>
      </c>
      <c r="U652" s="56" t="str">
        <f t="shared" si="206"/>
        <v>---</v>
      </c>
      <c r="V652" s="56" t="str">
        <f t="shared" si="207"/>
        <v>---</v>
      </c>
      <c r="W652" s="56" t="str">
        <f t="shared" si="208"/>
        <v>---</v>
      </c>
      <c r="X652" s="56"/>
      <c r="Y652" s="58" t="e">
        <f t="shared" si="209"/>
        <v>#N/A</v>
      </c>
      <c r="Z652" s="58" t="e">
        <f t="shared" si="210"/>
        <v>#N/A</v>
      </c>
      <c r="AA652" s="59">
        <v>1390</v>
      </c>
      <c r="AB652" s="65" t="s">
        <v>2817</v>
      </c>
    </row>
    <row r="653" spans="2:28" ht="21.75">
      <c r="B653" s="57">
        <v>647</v>
      </c>
      <c r="C653" s="69" t="s">
        <v>1538</v>
      </c>
      <c r="D653" s="68" t="s">
        <v>1274</v>
      </c>
      <c r="E653" s="68"/>
      <c r="F653" s="68" t="s">
        <v>1264</v>
      </c>
      <c r="G653" s="68" t="s">
        <v>1539</v>
      </c>
      <c r="H653" s="56" t="s">
        <v>2832</v>
      </c>
      <c r="I653" s="56">
        <v>43</v>
      </c>
      <c r="J653" s="58" t="str">
        <f t="shared" si="211"/>
        <v>هنر وسرگرمی</v>
      </c>
      <c r="K653" s="58" t="str">
        <f t="shared" si="212"/>
        <v>آشپزی</v>
      </c>
      <c r="L653" s="58" t="str">
        <f t="shared" si="213"/>
        <v>---</v>
      </c>
      <c r="M653" s="58" t="str">
        <f t="shared" si="214"/>
        <v>---</v>
      </c>
      <c r="N653" s="56">
        <v>1</v>
      </c>
      <c r="O653" s="58" t="str">
        <f t="shared" si="215"/>
        <v>*</v>
      </c>
      <c r="P653" s="58" t="str">
        <f t="shared" si="201"/>
        <v>---</v>
      </c>
      <c r="Q653" s="56" t="str">
        <f t="shared" si="202"/>
        <v>---</v>
      </c>
      <c r="R653" s="56" t="str">
        <f t="shared" si="203"/>
        <v>---</v>
      </c>
      <c r="S653" s="56" t="str">
        <f t="shared" si="204"/>
        <v>---</v>
      </c>
      <c r="T653" s="56" t="str">
        <f t="shared" si="205"/>
        <v>---</v>
      </c>
      <c r="U653" s="56" t="str">
        <f t="shared" si="206"/>
        <v>---</v>
      </c>
      <c r="V653" s="56" t="str">
        <f t="shared" si="207"/>
        <v>---</v>
      </c>
      <c r="W653" s="56" t="str">
        <f t="shared" si="208"/>
        <v>---</v>
      </c>
      <c r="X653" s="56"/>
      <c r="Y653" s="58" t="e">
        <f t="shared" si="209"/>
        <v>#N/A</v>
      </c>
      <c r="Z653" s="58" t="e">
        <f t="shared" si="210"/>
        <v>#N/A</v>
      </c>
      <c r="AA653" s="59">
        <v>1391</v>
      </c>
      <c r="AB653" s="65" t="s">
        <v>2820</v>
      </c>
    </row>
    <row r="654" spans="2:28" ht="21.75">
      <c r="B654" s="57">
        <v>648</v>
      </c>
      <c r="C654" s="69" t="s">
        <v>1540</v>
      </c>
      <c r="D654" s="68" t="s">
        <v>1274</v>
      </c>
      <c r="E654" s="68"/>
      <c r="F654" s="68" t="s">
        <v>1264</v>
      </c>
      <c r="G654" s="68" t="s">
        <v>1541</v>
      </c>
      <c r="H654" s="56" t="s">
        <v>2832</v>
      </c>
      <c r="I654" s="56">
        <v>44</v>
      </c>
      <c r="J654" s="58" t="str">
        <f t="shared" si="211"/>
        <v>هنر وسرگرمی</v>
      </c>
      <c r="K654" s="58" t="str">
        <f t="shared" si="212"/>
        <v>سایر</v>
      </c>
      <c r="L654" s="58" t="str">
        <f t="shared" si="213"/>
        <v>---</v>
      </c>
      <c r="M654" s="58" t="str">
        <f t="shared" si="214"/>
        <v>---</v>
      </c>
      <c r="N654" s="56">
        <v>1</v>
      </c>
      <c r="O654" s="58" t="str">
        <f t="shared" si="215"/>
        <v>*</v>
      </c>
      <c r="P654" s="58" t="str">
        <f t="shared" si="201"/>
        <v>---</v>
      </c>
      <c r="Q654" s="56" t="str">
        <f t="shared" si="202"/>
        <v>---</v>
      </c>
      <c r="R654" s="56" t="str">
        <f t="shared" si="203"/>
        <v>---</v>
      </c>
      <c r="S654" s="56" t="str">
        <f t="shared" si="204"/>
        <v>---</v>
      </c>
      <c r="T654" s="56" t="str">
        <f t="shared" si="205"/>
        <v>---</v>
      </c>
      <c r="U654" s="56" t="str">
        <f t="shared" si="206"/>
        <v>---</v>
      </c>
      <c r="V654" s="56" t="str">
        <f t="shared" si="207"/>
        <v>---</v>
      </c>
      <c r="W654" s="56" t="str">
        <f t="shared" si="208"/>
        <v>---</v>
      </c>
      <c r="X654" s="56"/>
      <c r="Y654" s="58" t="e">
        <f t="shared" si="209"/>
        <v>#N/A</v>
      </c>
      <c r="Z654" s="58" t="e">
        <f t="shared" si="210"/>
        <v>#N/A</v>
      </c>
      <c r="AA654" s="59">
        <v>1390</v>
      </c>
      <c r="AB654" s="65" t="s">
        <v>2820</v>
      </c>
    </row>
    <row r="655" spans="2:28" ht="21.75">
      <c r="B655" s="57">
        <v>649</v>
      </c>
      <c r="C655" s="69" t="s">
        <v>1542</v>
      </c>
      <c r="D655" s="68" t="s">
        <v>1274</v>
      </c>
      <c r="E655" s="68"/>
      <c r="F655" s="68" t="s">
        <v>1264</v>
      </c>
      <c r="G655" s="68" t="s">
        <v>1543</v>
      </c>
      <c r="H655" s="56" t="s">
        <v>2832</v>
      </c>
      <c r="I655" s="56">
        <v>44</v>
      </c>
      <c r="J655" s="58" t="str">
        <f t="shared" si="211"/>
        <v>هنر وسرگرمی</v>
      </c>
      <c r="K655" s="58" t="str">
        <f t="shared" si="212"/>
        <v>سایر</v>
      </c>
      <c r="L655" s="58" t="str">
        <f t="shared" si="213"/>
        <v>---</v>
      </c>
      <c r="M655" s="58" t="str">
        <f t="shared" si="214"/>
        <v>---</v>
      </c>
      <c r="N655" s="56">
        <v>1</v>
      </c>
      <c r="O655" s="58" t="str">
        <f t="shared" si="215"/>
        <v>*</v>
      </c>
      <c r="P655" s="58" t="str">
        <f t="shared" si="201"/>
        <v>---</v>
      </c>
      <c r="Q655" s="56" t="str">
        <f t="shared" si="202"/>
        <v>---</v>
      </c>
      <c r="R655" s="56" t="str">
        <f t="shared" si="203"/>
        <v>---</v>
      </c>
      <c r="S655" s="56" t="str">
        <f t="shared" si="204"/>
        <v>---</v>
      </c>
      <c r="T655" s="56" t="str">
        <f t="shared" si="205"/>
        <v>---</v>
      </c>
      <c r="U655" s="56" t="str">
        <f t="shared" si="206"/>
        <v>---</v>
      </c>
      <c r="V655" s="56" t="str">
        <f t="shared" si="207"/>
        <v>---</v>
      </c>
      <c r="W655" s="56" t="str">
        <f t="shared" si="208"/>
        <v>---</v>
      </c>
      <c r="X655" s="56"/>
      <c r="Y655" s="58" t="e">
        <f t="shared" si="209"/>
        <v>#N/A</v>
      </c>
      <c r="Z655" s="58" t="e">
        <f t="shared" si="210"/>
        <v>#N/A</v>
      </c>
      <c r="AA655" s="59">
        <v>1390</v>
      </c>
      <c r="AB655" s="65" t="s">
        <v>2819</v>
      </c>
    </row>
    <row r="656" spans="2:28" ht="21.75">
      <c r="B656" s="57">
        <v>650</v>
      </c>
      <c r="C656" s="69" t="s">
        <v>1544</v>
      </c>
      <c r="D656" s="68" t="s">
        <v>1274</v>
      </c>
      <c r="E656" s="68"/>
      <c r="F656" s="68" t="s">
        <v>1264</v>
      </c>
      <c r="G656" s="68" t="s">
        <v>1545</v>
      </c>
      <c r="H656" s="56" t="s">
        <v>2832</v>
      </c>
      <c r="I656" s="56">
        <v>44</v>
      </c>
      <c r="J656" s="58" t="str">
        <f t="shared" si="211"/>
        <v>هنر وسرگرمی</v>
      </c>
      <c r="K656" s="58" t="str">
        <f t="shared" si="212"/>
        <v>سایر</v>
      </c>
      <c r="L656" s="58" t="str">
        <f t="shared" si="213"/>
        <v>---</v>
      </c>
      <c r="M656" s="58" t="str">
        <f t="shared" si="214"/>
        <v>---</v>
      </c>
      <c r="N656" s="56">
        <v>1</v>
      </c>
      <c r="O656" s="58" t="str">
        <f t="shared" si="215"/>
        <v>*</v>
      </c>
      <c r="P656" s="58" t="str">
        <f t="shared" si="201"/>
        <v>---</v>
      </c>
      <c r="Q656" s="56" t="str">
        <f t="shared" si="202"/>
        <v>---</v>
      </c>
      <c r="R656" s="56" t="str">
        <f t="shared" si="203"/>
        <v>---</v>
      </c>
      <c r="S656" s="56" t="str">
        <f t="shared" si="204"/>
        <v>---</v>
      </c>
      <c r="T656" s="56" t="str">
        <f t="shared" si="205"/>
        <v>---</v>
      </c>
      <c r="U656" s="56" t="str">
        <f t="shared" si="206"/>
        <v>---</v>
      </c>
      <c r="V656" s="56" t="str">
        <f t="shared" si="207"/>
        <v>---</v>
      </c>
      <c r="W656" s="56" t="str">
        <f t="shared" si="208"/>
        <v>---</v>
      </c>
      <c r="X656" s="56"/>
      <c r="Y656" s="58" t="e">
        <f t="shared" si="209"/>
        <v>#N/A</v>
      </c>
      <c r="Z656" s="58" t="e">
        <f t="shared" si="210"/>
        <v>#N/A</v>
      </c>
      <c r="AA656" s="59">
        <v>1389</v>
      </c>
      <c r="AB656" s="65" t="s">
        <v>2818</v>
      </c>
    </row>
    <row r="657" spans="2:28" ht="21.75">
      <c r="B657" s="57">
        <v>651</v>
      </c>
      <c r="C657" s="69" t="s">
        <v>1546</v>
      </c>
      <c r="D657" s="68" t="s">
        <v>1274</v>
      </c>
      <c r="E657" s="68"/>
      <c r="F657" s="68" t="s">
        <v>1264</v>
      </c>
      <c r="G657" s="68" t="s">
        <v>1547</v>
      </c>
      <c r="H657" s="56" t="s">
        <v>2832</v>
      </c>
      <c r="I657" s="56">
        <v>43</v>
      </c>
      <c r="J657" s="58" t="str">
        <f t="shared" si="211"/>
        <v>هنر وسرگرمی</v>
      </c>
      <c r="K657" s="58" t="str">
        <f t="shared" si="212"/>
        <v>آشپزی</v>
      </c>
      <c r="L657" s="58" t="str">
        <f t="shared" si="213"/>
        <v>---</v>
      </c>
      <c r="M657" s="58" t="str">
        <f t="shared" si="214"/>
        <v>---</v>
      </c>
      <c r="N657" s="56">
        <v>1</v>
      </c>
      <c r="O657" s="58" t="str">
        <f t="shared" si="215"/>
        <v>*</v>
      </c>
      <c r="P657" s="58" t="str">
        <f t="shared" si="201"/>
        <v>---</v>
      </c>
      <c r="Q657" s="56" t="str">
        <f t="shared" si="202"/>
        <v>---</v>
      </c>
      <c r="R657" s="56" t="str">
        <f t="shared" si="203"/>
        <v>---</v>
      </c>
      <c r="S657" s="56" t="str">
        <f t="shared" si="204"/>
        <v>---</v>
      </c>
      <c r="T657" s="56" t="str">
        <f t="shared" si="205"/>
        <v>---</v>
      </c>
      <c r="U657" s="56" t="str">
        <f t="shared" si="206"/>
        <v>---</v>
      </c>
      <c r="V657" s="56" t="str">
        <f t="shared" si="207"/>
        <v>---</v>
      </c>
      <c r="W657" s="56" t="str">
        <f t="shared" si="208"/>
        <v>---</v>
      </c>
      <c r="X657" s="56"/>
      <c r="Y657" s="58" t="e">
        <f t="shared" si="209"/>
        <v>#N/A</v>
      </c>
      <c r="Z657" s="58" t="e">
        <f t="shared" si="210"/>
        <v>#N/A</v>
      </c>
      <c r="AA657" s="59">
        <v>1389</v>
      </c>
      <c r="AB657" s="65" t="s">
        <v>2817</v>
      </c>
    </row>
    <row r="658" spans="2:28" ht="21.75">
      <c r="B658" s="57">
        <v>652</v>
      </c>
      <c r="C658" s="69" t="s">
        <v>1548</v>
      </c>
      <c r="D658" s="68" t="s">
        <v>1549</v>
      </c>
      <c r="E658" s="68"/>
      <c r="F658" s="68" t="s">
        <v>777</v>
      </c>
      <c r="G658" s="68" t="s">
        <v>1550</v>
      </c>
      <c r="H658" s="56" t="s">
        <v>2832</v>
      </c>
      <c r="I658" s="56">
        <v>44</v>
      </c>
      <c r="J658" s="58" t="str">
        <f t="shared" si="211"/>
        <v>هنر وسرگرمی</v>
      </c>
      <c r="K658" s="58" t="str">
        <f t="shared" si="212"/>
        <v>سایر</v>
      </c>
      <c r="L658" s="58" t="str">
        <f t="shared" si="213"/>
        <v>---</v>
      </c>
      <c r="M658" s="58" t="str">
        <f t="shared" si="214"/>
        <v>---</v>
      </c>
      <c r="N658" s="56">
        <v>1</v>
      </c>
      <c r="O658" s="58" t="str">
        <f t="shared" si="215"/>
        <v>*</v>
      </c>
      <c r="P658" s="58" t="str">
        <f t="shared" si="201"/>
        <v>---</v>
      </c>
      <c r="Q658" s="56" t="str">
        <f t="shared" si="202"/>
        <v>---</v>
      </c>
      <c r="R658" s="56" t="str">
        <f t="shared" si="203"/>
        <v>---</v>
      </c>
      <c r="S658" s="56" t="str">
        <f t="shared" si="204"/>
        <v>---</v>
      </c>
      <c r="T658" s="56" t="str">
        <f t="shared" si="205"/>
        <v>---</v>
      </c>
      <c r="U658" s="56" t="str">
        <f t="shared" si="206"/>
        <v>---</v>
      </c>
      <c r="V658" s="56" t="str">
        <f t="shared" si="207"/>
        <v>---</v>
      </c>
      <c r="W658" s="56" t="str">
        <f t="shared" si="208"/>
        <v>---</v>
      </c>
      <c r="X658" s="56"/>
      <c r="Y658" s="58" t="e">
        <f t="shared" si="209"/>
        <v>#N/A</v>
      </c>
      <c r="Z658" s="58" t="e">
        <f t="shared" si="210"/>
        <v>#N/A</v>
      </c>
      <c r="AA658" s="59">
        <v>1391</v>
      </c>
      <c r="AB658" s="65" t="s">
        <v>2820</v>
      </c>
    </row>
    <row r="659" spans="2:28" ht="21.75">
      <c r="B659" s="57">
        <v>653</v>
      </c>
      <c r="C659" s="69" t="s">
        <v>1551</v>
      </c>
      <c r="D659" s="68" t="s">
        <v>768</v>
      </c>
      <c r="E659" s="68"/>
      <c r="F659" s="68" t="s">
        <v>1552</v>
      </c>
      <c r="G659" s="68" t="s">
        <v>1553</v>
      </c>
      <c r="H659" s="56" t="s">
        <v>2832</v>
      </c>
      <c r="I659" s="56">
        <v>43</v>
      </c>
      <c r="J659" s="58" t="str">
        <f t="shared" si="211"/>
        <v>هنر وسرگرمی</v>
      </c>
      <c r="K659" s="58" t="str">
        <f t="shared" si="212"/>
        <v>آشپزی</v>
      </c>
      <c r="L659" s="58" t="str">
        <f t="shared" si="213"/>
        <v>---</v>
      </c>
      <c r="M659" s="58" t="str">
        <f t="shared" si="214"/>
        <v>---</v>
      </c>
      <c r="N659" s="56">
        <v>1</v>
      </c>
      <c r="O659" s="58" t="str">
        <f t="shared" si="215"/>
        <v>*</v>
      </c>
      <c r="P659" s="58" t="str">
        <f t="shared" si="201"/>
        <v>---</v>
      </c>
      <c r="Q659" s="56" t="str">
        <f t="shared" si="202"/>
        <v>---</v>
      </c>
      <c r="R659" s="56" t="str">
        <f t="shared" si="203"/>
        <v>---</v>
      </c>
      <c r="S659" s="56" t="str">
        <f t="shared" si="204"/>
        <v>---</v>
      </c>
      <c r="T659" s="56" t="str">
        <f t="shared" si="205"/>
        <v>---</v>
      </c>
      <c r="U659" s="56" t="str">
        <f t="shared" si="206"/>
        <v>---</v>
      </c>
      <c r="V659" s="56" t="str">
        <f t="shared" si="207"/>
        <v>---</v>
      </c>
      <c r="W659" s="56" t="str">
        <f t="shared" si="208"/>
        <v>---</v>
      </c>
      <c r="X659" s="56"/>
      <c r="Y659" s="58" t="e">
        <f t="shared" si="209"/>
        <v>#N/A</v>
      </c>
      <c r="Z659" s="58" t="e">
        <f t="shared" si="210"/>
        <v>#N/A</v>
      </c>
      <c r="AA659" s="59">
        <v>1391</v>
      </c>
      <c r="AB659" s="65" t="s">
        <v>2821</v>
      </c>
    </row>
    <row r="660" spans="2:28" ht="21">
      <c r="B660" s="57">
        <v>654</v>
      </c>
      <c r="C660" s="71" t="s">
        <v>1554</v>
      </c>
      <c r="D660" s="68" t="s">
        <v>1555</v>
      </c>
      <c r="E660" s="68" t="s">
        <v>531</v>
      </c>
      <c r="F660" s="68" t="s">
        <v>1556</v>
      </c>
      <c r="G660" s="68" t="s">
        <v>1557</v>
      </c>
      <c r="H660" s="56"/>
      <c r="I660" s="56">
        <v>85</v>
      </c>
      <c r="J660" s="58" t="str">
        <f t="shared" si="211"/>
        <v>کمک آموزشی</v>
      </c>
      <c r="K660" s="58" t="str">
        <f t="shared" si="212"/>
        <v>کنکور</v>
      </c>
      <c r="L660" s="58" t="str">
        <f t="shared" si="213"/>
        <v>---</v>
      </c>
      <c r="M660" s="58" t="str">
        <f t="shared" si="214"/>
        <v>---</v>
      </c>
      <c r="N660" s="56">
        <v>1</v>
      </c>
      <c r="O660" s="58" t="str">
        <f t="shared" si="200"/>
        <v>*</v>
      </c>
      <c r="P660" s="58" t="str">
        <f t="shared" si="201"/>
        <v>---</v>
      </c>
      <c r="Q660" s="56" t="str">
        <f t="shared" si="202"/>
        <v>---</v>
      </c>
      <c r="R660" s="56" t="str">
        <f t="shared" si="203"/>
        <v>---</v>
      </c>
      <c r="S660" s="56" t="str">
        <f t="shared" si="204"/>
        <v>---</v>
      </c>
      <c r="T660" s="56" t="str">
        <f t="shared" si="205"/>
        <v>---</v>
      </c>
      <c r="U660" s="56" t="str">
        <f t="shared" si="206"/>
        <v>---</v>
      </c>
      <c r="V660" s="56" t="str">
        <f t="shared" si="207"/>
        <v>---</v>
      </c>
      <c r="W660" s="56" t="str">
        <f t="shared" si="208"/>
        <v>---</v>
      </c>
      <c r="X660" s="56"/>
      <c r="Y660" s="58" t="e">
        <f t="shared" si="209"/>
        <v>#N/A</v>
      </c>
      <c r="Z660" s="58" t="e">
        <f t="shared" si="210"/>
        <v>#N/A</v>
      </c>
      <c r="AA660" s="59"/>
      <c r="AB660" s="65"/>
    </row>
    <row r="661" spans="2:28" ht="21.75">
      <c r="B661" s="57">
        <v>655</v>
      </c>
      <c r="C661" s="69" t="s">
        <v>1558</v>
      </c>
      <c r="D661" s="68" t="s">
        <v>1555</v>
      </c>
      <c r="E661" s="68" t="s">
        <v>531</v>
      </c>
      <c r="F661" s="68" t="s">
        <v>1556</v>
      </c>
      <c r="G661" s="68" t="s">
        <v>1559</v>
      </c>
      <c r="H661" s="56"/>
      <c r="I661" s="56">
        <v>86</v>
      </c>
      <c r="J661" s="58" t="str">
        <f t="shared" si="211"/>
        <v>کمک آموزشی</v>
      </c>
      <c r="K661" s="58" t="str">
        <f t="shared" si="212"/>
        <v>کمک تحصیلی</v>
      </c>
      <c r="L661" s="58" t="str">
        <f t="shared" si="213"/>
        <v>---</v>
      </c>
      <c r="M661" s="58" t="str">
        <f t="shared" si="214"/>
        <v>---</v>
      </c>
      <c r="N661" s="56">
        <v>1</v>
      </c>
      <c r="O661" s="58" t="str">
        <f t="shared" si="200"/>
        <v>*</v>
      </c>
      <c r="P661" s="58" t="str">
        <f t="shared" si="201"/>
        <v>---</v>
      </c>
      <c r="Q661" s="56" t="str">
        <f t="shared" si="202"/>
        <v>---</v>
      </c>
      <c r="R661" s="56" t="str">
        <f t="shared" si="203"/>
        <v>---</v>
      </c>
      <c r="S661" s="56" t="str">
        <f t="shared" si="204"/>
        <v>---</v>
      </c>
      <c r="T661" s="56" t="str">
        <f t="shared" si="205"/>
        <v>---</v>
      </c>
      <c r="U661" s="56" t="str">
        <f t="shared" si="206"/>
        <v>---</v>
      </c>
      <c r="V661" s="56" t="str">
        <f t="shared" si="207"/>
        <v>---</v>
      </c>
      <c r="W661" s="56" t="str">
        <f t="shared" si="208"/>
        <v>---</v>
      </c>
      <c r="X661" s="56"/>
      <c r="Y661" s="58" t="e">
        <f t="shared" si="209"/>
        <v>#N/A</v>
      </c>
      <c r="Z661" s="58" t="e">
        <f t="shared" si="210"/>
        <v>#N/A</v>
      </c>
      <c r="AA661" s="59"/>
      <c r="AB661" s="65"/>
    </row>
    <row r="662" spans="2:28" ht="21.75">
      <c r="B662" s="57">
        <v>656</v>
      </c>
      <c r="C662" s="69" t="s">
        <v>1560</v>
      </c>
      <c r="D662" s="68" t="s">
        <v>1555</v>
      </c>
      <c r="E662" s="68" t="s">
        <v>531</v>
      </c>
      <c r="F662" s="68" t="s">
        <v>1556</v>
      </c>
      <c r="G662" s="68" t="s">
        <v>1561</v>
      </c>
      <c r="H662" s="56"/>
      <c r="I662" s="56">
        <v>86</v>
      </c>
      <c r="J662" s="58" t="str">
        <f t="shared" si="211"/>
        <v>کمک آموزشی</v>
      </c>
      <c r="K662" s="58" t="str">
        <f t="shared" si="212"/>
        <v>کمک تحصیلی</v>
      </c>
      <c r="L662" s="58" t="str">
        <f t="shared" si="213"/>
        <v>---</v>
      </c>
      <c r="M662" s="58" t="str">
        <f t="shared" si="214"/>
        <v>---</v>
      </c>
      <c r="N662" s="56">
        <v>1</v>
      </c>
      <c r="O662" s="58" t="str">
        <f t="shared" si="200"/>
        <v>*</v>
      </c>
      <c r="P662" s="58" t="str">
        <f t="shared" si="201"/>
        <v>---</v>
      </c>
      <c r="Q662" s="56" t="str">
        <f t="shared" si="202"/>
        <v>---</v>
      </c>
      <c r="R662" s="56" t="str">
        <f t="shared" si="203"/>
        <v>---</v>
      </c>
      <c r="S662" s="56" t="str">
        <f t="shared" si="204"/>
        <v>---</v>
      </c>
      <c r="T662" s="56" t="str">
        <f t="shared" si="205"/>
        <v>---</v>
      </c>
      <c r="U662" s="56" t="str">
        <f t="shared" si="206"/>
        <v>---</v>
      </c>
      <c r="V662" s="56" t="str">
        <f t="shared" si="207"/>
        <v>---</v>
      </c>
      <c r="W662" s="56" t="str">
        <f t="shared" si="208"/>
        <v>---</v>
      </c>
      <c r="X662" s="56"/>
      <c r="Y662" s="58" t="e">
        <f t="shared" si="209"/>
        <v>#N/A</v>
      </c>
      <c r="Z662" s="58" t="e">
        <f t="shared" si="210"/>
        <v>#N/A</v>
      </c>
      <c r="AA662" s="59"/>
      <c r="AB662" s="65"/>
    </row>
    <row r="663" spans="2:28" ht="21.75">
      <c r="B663" s="57">
        <v>657</v>
      </c>
      <c r="C663" s="69" t="s">
        <v>1562</v>
      </c>
      <c r="D663" s="68" t="s">
        <v>1555</v>
      </c>
      <c r="E663" s="68" t="s">
        <v>531</v>
      </c>
      <c r="F663" s="68" t="s">
        <v>1556</v>
      </c>
      <c r="G663" s="68" t="s">
        <v>1563</v>
      </c>
      <c r="H663" s="56"/>
      <c r="I663" s="56">
        <v>86</v>
      </c>
      <c r="J663" s="58" t="str">
        <f t="shared" si="211"/>
        <v>کمک آموزشی</v>
      </c>
      <c r="K663" s="58" t="str">
        <f t="shared" si="212"/>
        <v>کمک تحصیلی</v>
      </c>
      <c r="L663" s="58" t="str">
        <f t="shared" si="213"/>
        <v>---</v>
      </c>
      <c r="M663" s="58" t="str">
        <f t="shared" si="214"/>
        <v>---</v>
      </c>
      <c r="N663" s="56">
        <v>1</v>
      </c>
      <c r="O663" s="58" t="str">
        <f t="shared" si="200"/>
        <v>*</v>
      </c>
      <c r="P663" s="58" t="str">
        <f t="shared" si="201"/>
        <v>---</v>
      </c>
      <c r="Q663" s="56" t="str">
        <f t="shared" si="202"/>
        <v>---</v>
      </c>
      <c r="R663" s="56" t="str">
        <f t="shared" si="203"/>
        <v>---</v>
      </c>
      <c r="S663" s="56" t="str">
        <f t="shared" si="204"/>
        <v>---</v>
      </c>
      <c r="T663" s="56" t="str">
        <f t="shared" si="205"/>
        <v>---</v>
      </c>
      <c r="U663" s="56" t="str">
        <f t="shared" si="206"/>
        <v>---</v>
      </c>
      <c r="V663" s="56" t="str">
        <f t="shared" si="207"/>
        <v>---</v>
      </c>
      <c r="W663" s="56" t="str">
        <f t="shared" si="208"/>
        <v>---</v>
      </c>
      <c r="X663" s="56"/>
      <c r="Y663" s="58" t="e">
        <f t="shared" si="209"/>
        <v>#N/A</v>
      </c>
      <c r="Z663" s="58" t="e">
        <f t="shared" si="210"/>
        <v>#N/A</v>
      </c>
      <c r="AA663" s="59"/>
      <c r="AB663" s="65"/>
    </row>
    <row r="664" spans="2:28" ht="21.75">
      <c r="B664" s="57">
        <v>658</v>
      </c>
      <c r="C664" s="69" t="s">
        <v>1564</v>
      </c>
      <c r="D664" s="68" t="s">
        <v>1555</v>
      </c>
      <c r="E664" s="68" t="s">
        <v>531</v>
      </c>
      <c r="F664" s="68" t="s">
        <v>1556</v>
      </c>
      <c r="G664" s="68" t="s">
        <v>1565</v>
      </c>
      <c r="H664" s="56"/>
      <c r="I664" s="56">
        <v>86</v>
      </c>
      <c r="J664" s="58" t="str">
        <f t="shared" si="211"/>
        <v>کمک آموزشی</v>
      </c>
      <c r="K664" s="58" t="str">
        <f t="shared" si="212"/>
        <v>کمک تحصیلی</v>
      </c>
      <c r="L664" s="58" t="str">
        <f t="shared" si="213"/>
        <v>---</v>
      </c>
      <c r="M664" s="58" t="str">
        <f t="shared" si="214"/>
        <v>---</v>
      </c>
      <c r="N664" s="56">
        <v>1</v>
      </c>
      <c r="O664" s="58" t="str">
        <f t="shared" si="200"/>
        <v>*</v>
      </c>
      <c r="P664" s="58" t="str">
        <f t="shared" si="201"/>
        <v>---</v>
      </c>
      <c r="Q664" s="56" t="str">
        <f t="shared" si="202"/>
        <v>---</v>
      </c>
      <c r="R664" s="56" t="str">
        <f t="shared" si="203"/>
        <v>---</v>
      </c>
      <c r="S664" s="56" t="str">
        <f t="shared" si="204"/>
        <v>---</v>
      </c>
      <c r="T664" s="56" t="str">
        <f t="shared" si="205"/>
        <v>---</v>
      </c>
      <c r="U664" s="56" t="str">
        <f t="shared" si="206"/>
        <v>---</v>
      </c>
      <c r="V664" s="56" t="str">
        <f t="shared" si="207"/>
        <v>---</v>
      </c>
      <c r="W664" s="56" t="str">
        <f t="shared" si="208"/>
        <v>---</v>
      </c>
      <c r="X664" s="56"/>
      <c r="Y664" s="58" t="e">
        <f t="shared" si="209"/>
        <v>#N/A</v>
      </c>
      <c r="Z664" s="58" t="e">
        <f t="shared" si="210"/>
        <v>#N/A</v>
      </c>
      <c r="AA664" s="59"/>
      <c r="AB664" s="65"/>
    </row>
    <row r="665" spans="2:28" ht="21.75">
      <c r="B665" s="57">
        <v>659</v>
      </c>
      <c r="C665" s="69" t="s">
        <v>1566</v>
      </c>
      <c r="D665" s="68" t="s">
        <v>1555</v>
      </c>
      <c r="E665" s="68" t="s">
        <v>531</v>
      </c>
      <c r="F665" s="68" t="s">
        <v>1556</v>
      </c>
      <c r="G665" s="68" t="s">
        <v>1567</v>
      </c>
      <c r="H665" s="56"/>
      <c r="I665" s="56">
        <v>86</v>
      </c>
      <c r="J665" s="58" t="str">
        <f t="shared" si="211"/>
        <v>کمک آموزشی</v>
      </c>
      <c r="K665" s="58" t="str">
        <f t="shared" si="212"/>
        <v>کمک تحصیلی</v>
      </c>
      <c r="L665" s="58" t="str">
        <f t="shared" si="213"/>
        <v>---</v>
      </c>
      <c r="M665" s="58" t="str">
        <f t="shared" si="214"/>
        <v>---</v>
      </c>
      <c r="N665" s="56">
        <v>1</v>
      </c>
      <c r="O665" s="58" t="str">
        <f t="shared" si="200"/>
        <v>*</v>
      </c>
      <c r="P665" s="58" t="str">
        <f t="shared" si="201"/>
        <v>---</v>
      </c>
      <c r="Q665" s="56" t="str">
        <f t="shared" si="202"/>
        <v>---</v>
      </c>
      <c r="R665" s="56" t="str">
        <f t="shared" si="203"/>
        <v>---</v>
      </c>
      <c r="S665" s="56" t="str">
        <f t="shared" si="204"/>
        <v>---</v>
      </c>
      <c r="T665" s="56" t="str">
        <f t="shared" si="205"/>
        <v>---</v>
      </c>
      <c r="U665" s="56" t="str">
        <f t="shared" si="206"/>
        <v>---</v>
      </c>
      <c r="V665" s="56" t="str">
        <f t="shared" si="207"/>
        <v>---</v>
      </c>
      <c r="W665" s="56" t="str">
        <f t="shared" si="208"/>
        <v>---</v>
      </c>
      <c r="X665" s="56"/>
      <c r="Y665" s="58" t="e">
        <f t="shared" si="209"/>
        <v>#N/A</v>
      </c>
      <c r="Z665" s="58" t="e">
        <f t="shared" si="210"/>
        <v>#N/A</v>
      </c>
      <c r="AA665" s="59"/>
      <c r="AB665" s="65"/>
    </row>
    <row r="666" spans="2:28" ht="21.75">
      <c r="B666" s="57">
        <v>660</v>
      </c>
      <c r="C666" s="69" t="s">
        <v>1568</v>
      </c>
      <c r="D666" s="68" t="s">
        <v>1555</v>
      </c>
      <c r="E666" s="68" t="s">
        <v>531</v>
      </c>
      <c r="F666" s="68" t="s">
        <v>1556</v>
      </c>
      <c r="G666" s="68" t="s">
        <v>1569</v>
      </c>
      <c r="H666" s="56"/>
      <c r="I666" s="56">
        <v>86</v>
      </c>
      <c r="J666" s="58" t="str">
        <f t="shared" si="211"/>
        <v>کمک آموزشی</v>
      </c>
      <c r="K666" s="58" t="str">
        <f t="shared" si="212"/>
        <v>کمک تحصیلی</v>
      </c>
      <c r="L666" s="58" t="str">
        <f t="shared" si="213"/>
        <v>---</v>
      </c>
      <c r="M666" s="58" t="str">
        <f t="shared" si="214"/>
        <v>---</v>
      </c>
      <c r="N666" s="56">
        <v>1</v>
      </c>
      <c r="O666" s="58" t="str">
        <f t="shared" si="200"/>
        <v>*</v>
      </c>
      <c r="P666" s="58" t="str">
        <f t="shared" si="201"/>
        <v>---</v>
      </c>
      <c r="Q666" s="56" t="str">
        <f t="shared" si="202"/>
        <v>---</v>
      </c>
      <c r="R666" s="56" t="str">
        <f t="shared" si="203"/>
        <v>---</v>
      </c>
      <c r="S666" s="56" t="str">
        <f t="shared" si="204"/>
        <v>---</v>
      </c>
      <c r="T666" s="56" t="str">
        <f t="shared" si="205"/>
        <v>---</v>
      </c>
      <c r="U666" s="56" t="str">
        <f t="shared" si="206"/>
        <v>---</v>
      </c>
      <c r="V666" s="56" t="str">
        <f t="shared" si="207"/>
        <v>---</v>
      </c>
      <c r="W666" s="56" t="str">
        <f t="shared" si="208"/>
        <v>---</v>
      </c>
      <c r="X666" s="56"/>
      <c r="Y666" s="58" t="e">
        <f t="shared" si="209"/>
        <v>#N/A</v>
      </c>
      <c r="Z666" s="58" t="e">
        <f t="shared" si="210"/>
        <v>#N/A</v>
      </c>
      <c r="AA666" s="59"/>
      <c r="AB666" s="65"/>
    </row>
    <row r="667" spans="2:28" ht="21.75">
      <c r="B667" s="57">
        <v>661</v>
      </c>
      <c r="C667" s="69" t="s">
        <v>1570</v>
      </c>
      <c r="D667" s="68" t="s">
        <v>1555</v>
      </c>
      <c r="E667" s="68" t="s">
        <v>531</v>
      </c>
      <c r="F667" s="68" t="s">
        <v>1556</v>
      </c>
      <c r="G667" s="68" t="s">
        <v>1571</v>
      </c>
      <c r="H667" s="56"/>
      <c r="I667" s="56">
        <v>86</v>
      </c>
      <c r="J667" s="58" t="str">
        <f t="shared" si="211"/>
        <v>کمک آموزشی</v>
      </c>
      <c r="K667" s="58" t="str">
        <f t="shared" si="212"/>
        <v>کمک تحصیلی</v>
      </c>
      <c r="L667" s="58" t="str">
        <f t="shared" si="213"/>
        <v>---</v>
      </c>
      <c r="M667" s="58" t="str">
        <f t="shared" si="214"/>
        <v>---</v>
      </c>
      <c r="N667" s="56">
        <v>1</v>
      </c>
      <c r="O667" s="58" t="str">
        <f t="shared" si="200"/>
        <v>*</v>
      </c>
      <c r="P667" s="58" t="str">
        <f t="shared" si="201"/>
        <v>---</v>
      </c>
      <c r="Q667" s="56" t="str">
        <f t="shared" si="202"/>
        <v>---</v>
      </c>
      <c r="R667" s="56" t="str">
        <f t="shared" si="203"/>
        <v>---</v>
      </c>
      <c r="S667" s="56" t="str">
        <f t="shared" si="204"/>
        <v>---</v>
      </c>
      <c r="T667" s="56" t="str">
        <f t="shared" si="205"/>
        <v>---</v>
      </c>
      <c r="U667" s="56" t="str">
        <f t="shared" si="206"/>
        <v>---</v>
      </c>
      <c r="V667" s="56" t="str">
        <f t="shared" si="207"/>
        <v>---</v>
      </c>
      <c r="W667" s="56" t="str">
        <f t="shared" si="208"/>
        <v>---</v>
      </c>
      <c r="X667" s="56"/>
      <c r="Y667" s="58" t="e">
        <f t="shared" si="209"/>
        <v>#N/A</v>
      </c>
      <c r="Z667" s="58" t="e">
        <f t="shared" si="210"/>
        <v>#N/A</v>
      </c>
      <c r="AA667" s="59"/>
      <c r="AB667" s="65"/>
    </row>
    <row r="668" spans="2:28" ht="21.75">
      <c r="B668" s="57">
        <v>662</v>
      </c>
      <c r="C668" s="69" t="s">
        <v>1572</v>
      </c>
      <c r="D668" s="68" t="s">
        <v>1555</v>
      </c>
      <c r="E668" s="68" t="s">
        <v>531</v>
      </c>
      <c r="F668" s="68" t="s">
        <v>1556</v>
      </c>
      <c r="G668" s="68" t="s">
        <v>1573</v>
      </c>
      <c r="H668" s="56"/>
      <c r="I668" s="56">
        <v>86</v>
      </c>
      <c r="J668" s="58" t="str">
        <f t="shared" si="211"/>
        <v>کمک آموزشی</v>
      </c>
      <c r="K668" s="58" t="str">
        <f t="shared" si="212"/>
        <v>کمک تحصیلی</v>
      </c>
      <c r="L668" s="58" t="str">
        <f t="shared" si="213"/>
        <v>---</v>
      </c>
      <c r="M668" s="58" t="str">
        <f t="shared" si="214"/>
        <v>---</v>
      </c>
      <c r="N668" s="56">
        <v>1</v>
      </c>
      <c r="O668" s="58" t="str">
        <f t="shared" ref="O668:O731" si="216">VLOOKUP($N697,qwert,2,FALSE)</f>
        <v>*</v>
      </c>
      <c r="P668" s="58" t="str">
        <f t="shared" ref="P668:P731" si="217">VLOOKUP($N668,qwert1,3,FALSE)</f>
        <v>---</v>
      </c>
      <c r="Q668" s="56" t="str">
        <f t="shared" ref="Q668:Q731" si="218">VLOOKUP($N668,qwert1,4,FALSE)</f>
        <v>---</v>
      </c>
      <c r="R668" s="56" t="str">
        <f t="shared" ref="R668:R731" si="219">VLOOKUP($N668,qwert1,5,FALSE)</f>
        <v>---</v>
      </c>
      <c r="S668" s="56" t="str">
        <f t="shared" ref="S668:S731" si="220">VLOOKUP($N668,qwert1,6,FALSE)</f>
        <v>---</v>
      </c>
      <c r="T668" s="56" t="str">
        <f t="shared" ref="T668:T731" si="221">VLOOKUP($N668,qwert1,7,FALSE)</f>
        <v>---</v>
      </c>
      <c r="U668" s="56" t="str">
        <f t="shared" ref="U668:U731" si="222">VLOOKUP($N668,qwert1,8,FALSE)</f>
        <v>---</v>
      </c>
      <c r="V668" s="56" t="str">
        <f t="shared" ref="V668:V731" si="223">VLOOKUP($N668,qwert1,9,FALSE)</f>
        <v>---</v>
      </c>
      <c r="W668" s="56" t="str">
        <f t="shared" ref="W668:W731" si="224">VLOOKUP($N668,qwert1,10,FALSE)</f>
        <v>---</v>
      </c>
      <c r="X668" s="56"/>
      <c r="Y668" s="58" t="e">
        <f t="shared" ref="Y668:Y731" si="225">VLOOKUP(X668,qwer,2,FALSE)</f>
        <v>#N/A</v>
      </c>
      <c r="Z668" s="58" t="e">
        <f t="shared" ref="Z668:Z731" si="226">VLOOKUP(X668,qwer,3,FALSE)</f>
        <v>#N/A</v>
      </c>
      <c r="AA668" s="59"/>
      <c r="AB668" s="65"/>
    </row>
    <row r="669" spans="2:28" ht="21.75">
      <c r="B669" s="57">
        <v>663</v>
      </c>
      <c r="C669" s="69" t="s">
        <v>1574</v>
      </c>
      <c r="D669" s="68" t="s">
        <v>1555</v>
      </c>
      <c r="E669" s="68" t="s">
        <v>531</v>
      </c>
      <c r="F669" s="68" t="s">
        <v>1556</v>
      </c>
      <c r="G669" s="68" t="s">
        <v>1575</v>
      </c>
      <c r="H669" s="56"/>
      <c r="I669" s="56">
        <v>86</v>
      </c>
      <c r="J669" s="58" t="str">
        <f t="shared" si="211"/>
        <v>کمک آموزشی</v>
      </c>
      <c r="K669" s="58" t="str">
        <f t="shared" si="212"/>
        <v>کمک تحصیلی</v>
      </c>
      <c r="L669" s="58" t="str">
        <f t="shared" si="213"/>
        <v>---</v>
      </c>
      <c r="M669" s="58" t="str">
        <f t="shared" si="214"/>
        <v>---</v>
      </c>
      <c r="N669" s="56">
        <v>1</v>
      </c>
      <c r="O669" s="58" t="str">
        <f t="shared" si="216"/>
        <v>*</v>
      </c>
      <c r="P669" s="58" t="str">
        <f t="shared" si="217"/>
        <v>---</v>
      </c>
      <c r="Q669" s="56" t="str">
        <f t="shared" si="218"/>
        <v>---</v>
      </c>
      <c r="R669" s="56" t="str">
        <f t="shared" si="219"/>
        <v>---</v>
      </c>
      <c r="S669" s="56" t="str">
        <f t="shared" si="220"/>
        <v>---</v>
      </c>
      <c r="T669" s="56" t="str">
        <f t="shared" si="221"/>
        <v>---</v>
      </c>
      <c r="U669" s="56" t="str">
        <f t="shared" si="222"/>
        <v>---</v>
      </c>
      <c r="V669" s="56" t="str">
        <f t="shared" si="223"/>
        <v>---</v>
      </c>
      <c r="W669" s="56" t="str">
        <f t="shared" si="224"/>
        <v>---</v>
      </c>
      <c r="X669" s="56"/>
      <c r="Y669" s="58" t="e">
        <f t="shared" si="225"/>
        <v>#N/A</v>
      </c>
      <c r="Z669" s="58" t="e">
        <f t="shared" si="226"/>
        <v>#N/A</v>
      </c>
      <c r="AA669" s="59"/>
      <c r="AB669" s="65"/>
    </row>
    <row r="670" spans="2:28" ht="21.75">
      <c r="B670" s="57">
        <v>664</v>
      </c>
      <c r="C670" s="69" t="s">
        <v>1576</v>
      </c>
      <c r="D670" s="68" t="s">
        <v>1555</v>
      </c>
      <c r="E670" s="68" t="s">
        <v>531</v>
      </c>
      <c r="F670" s="68" t="s">
        <v>1556</v>
      </c>
      <c r="G670" s="68" t="s">
        <v>1577</v>
      </c>
      <c r="H670" s="56"/>
      <c r="I670" s="56">
        <v>86</v>
      </c>
      <c r="J670" s="58" t="str">
        <f t="shared" si="211"/>
        <v>کمک آموزشی</v>
      </c>
      <c r="K670" s="58" t="str">
        <f t="shared" si="212"/>
        <v>کمک تحصیلی</v>
      </c>
      <c r="L670" s="58" t="str">
        <f t="shared" si="213"/>
        <v>---</v>
      </c>
      <c r="M670" s="58" t="str">
        <f t="shared" si="214"/>
        <v>---</v>
      </c>
      <c r="N670" s="56">
        <v>1</v>
      </c>
      <c r="O670" s="58" t="str">
        <f t="shared" si="216"/>
        <v>*</v>
      </c>
      <c r="P670" s="58" t="str">
        <f t="shared" si="217"/>
        <v>---</v>
      </c>
      <c r="Q670" s="56" t="str">
        <f t="shared" si="218"/>
        <v>---</v>
      </c>
      <c r="R670" s="56" t="str">
        <f t="shared" si="219"/>
        <v>---</v>
      </c>
      <c r="S670" s="56" t="str">
        <f t="shared" si="220"/>
        <v>---</v>
      </c>
      <c r="T670" s="56" t="str">
        <f t="shared" si="221"/>
        <v>---</v>
      </c>
      <c r="U670" s="56" t="str">
        <f t="shared" si="222"/>
        <v>---</v>
      </c>
      <c r="V670" s="56" t="str">
        <f t="shared" si="223"/>
        <v>---</v>
      </c>
      <c r="W670" s="56" t="str">
        <f t="shared" si="224"/>
        <v>---</v>
      </c>
      <c r="X670" s="56"/>
      <c r="Y670" s="58" t="e">
        <f t="shared" si="225"/>
        <v>#N/A</v>
      </c>
      <c r="Z670" s="58" t="e">
        <f t="shared" si="226"/>
        <v>#N/A</v>
      </c>
      <c r="AA670" s="59"/>
      <c r="AB670" s="65"/>
    </row>
    <row r="671" spans="2:28" ht="21.75">
      <c r="B671" s="57">
        <v>665</v>
      </c>
      <c r="C671" s="69" t="s">
        <v>1578</v>
      </c>
      <c r="D671" s="68" t="s">
        <v>1555</v>
      </c>
      <c r="E671" s="68" t="s">
        <v>531</v>
      </c>
      <c r="F671" s="68" t="s">
        <v>1556</v>
      </c>
      <c r="G671" s="68" t="s">
        <v>1579</v>
      </c>
      <c r="H671" s="56"/>
      <c r="I671" s="56">
        <v>86</v>
      </c>
      <c r="J671" s="58" t="str">
        <f t="shared" si="211"/>
        <v>کمک آموزشی</v>
      </c>
      <c r="K671" s="58" t="str">
        <f t="shared" si="212"/>
        <v>کمک تحصیلی</v>
      </c>
      <c r="L671" s="58" t="str">
        <f t="shared" si="213"/>
        <v>---</v>
      </c>
      <c r="M671" s="58" t="str">
        <f t="shared" si="214"/>
        <v>---</v>
      </c>
      <c r="N671" s="56">
        <v>1</v>
      </c>
      <c r="O671" s="58" t="str">
        <f t="shared" si="216"/>
        <v>*</v>
      </c>
      <c r="P671" s="58" t="str">
        <f t="shared" si="217"/>
        <v>---</v>
      </c>
      <c r="Q671" s="56" t="str">
        <f t="shared" si="218"/>
        <v>---</v>
      </c>
      <c r="R671" s="56" t="str">
        <f t="shared" si="219"/>
        <v>---</v>
      </c>
      <c r="S671" s="56" t="str">
        <f t="shared" si="220"/>
        <v>---</v>
      </c>
      <c r="T671" s="56" t="str">
        <f t="shared" si="221"/>
        <v>---</v>
      </c>
      <c r="U671" s="56" t="str">
        <f t="shared" si="222"/>
        <v>---</v>
      </c>
      <c r="V671" s="56" t="str">
        <f t="shared" si="223"/>
        <v>---</v>
      </c>
      <c r="W671" s="56" t="str">
        <f t="shared" si="224"/>
        <v>---</v>
      </c>
      <c r="X671" s="56"/>
      <c r="Y671" s="58" t="e">
        <f t="shared" si="225"/>
        <v>#N/A</v>
      </c>
      <c r="Z671" s="58" t="e">
        <f t="shared" si="226"/>
        <v>#N/A</v>
      </c>
      <c r="AA671" s="59"/>
      <c r="AB671" s="65"/>
    </row>
    <row r="672" spans="2:28" ht="21.75">
      <c r="B672" s="57">
        <v>666</v>
      </c>
      <c r="C672" s="69" t="s">
        <v>1580</v>
      </c>
      <c r="D672" s="68" t="s">
        <v>1555</v>
      </c>
      <c r="E672" s="68" t="s">
        <v>531</v>
      </c>
      <c r="F672" s="68" t="s">
        <v>1556</v>
      </c>
      <c r="G672" s="68" t="s">
        <v>1581</v>
      </c>
      <c r="H672" s="56"/>
      <c r="I672" s="56">
        <v>86</v>
      </c>
      <c r="J672" s="58" t="str">
        <f t="shared" si="211"/>
        <v>کمک آموزشی</v>
      </c>
      <c r="K672" s="58" t="str">
        <f t="shared" si="212"/>
        <v>کمک تحصیلی</v>
      </c>
      <c r="L672" s="58" t="str">
        <f t="shared" si="213"/>
        <v>---</v>
      </c>
      <c r="M672" s="58" t="str">
        <f t="shared" si="214"/>
        <v>---</v>
      </c>
      <c r="N672" s="56">
        <v>1</v>
      </c>
      <c r="O672" s="58" t="str">
        <f t="shared" si="216"/>
        <v>*</v>
      </c>
      <c r="P672" s="58" t="str">
        <f t="shared" si="217"/>
        <v>---</v>
      </c>
      <c r="Q672" s="56" t="str">
        <f t="shared" si="218"/>
        <v>---</v>
      </c>
      <c r="R672" s="56" t="str">
        <f t="shared" si="219"/>
        <v>---</v>
      </c>
      <c r="S672" s="56" t="str">
        <f t="shared" si="220"/>
        <v>---</v>
      </c>
      <c r="T672" s="56" t="str">
        <f t="shared" si="221"/>
        <v>---</v>
      </c>
      <c r="U672" s="56" t="str">
        <f t="shared" si="222"/>
        <v>---</v>
      </c>
      <c r="V672" s="56" t="str">
        <f t="shared" si="223"/>
        <v>---</v>
      </c>
      <c r="W672" s="56" t="str">
        <f t="shared" si="224"/>
        <v>---</v>
      </c>
      <c r="X672" s="56"/>
      <c r="Y672" s="58" t="e">
        <f t="shared" si="225"/>
        <v>#N/A</v>
      </c>
      <c r="Z672" s="58" t="e">
        <f t="shared" si="226"/>
        <v>#N/A</v>
      </c>
      <c r="AA672" s="59"/>
      <c r="AB672" s="65"/>
    </row>
    <row r="673" spans="2:28" ht="21.75">
      <c r="B673" s="57">
        <v>667</v>
      </c>
      <c r="C673" s="69" t="s">
        <v>1580</v>
      </c>
      <c r="D673" s="68" t="s">
        <v>1555</v>
      </c>
      <c r="E673" s="68" t="s">
        <v>531</v>
      </c>
      <c r="F673" s="68" t="s">
        <v>1556</v>
      </c>
      <c r="G673" s="68" t="s">
        <v>1582</v>
      </c>
      <c r="H673" s="56"/>
      <c r="I673" s="56">
        <v>86</v>
      </c>
      <c r="J673" s="58" t="str">
        <f t="shared" si="211"/>
        <v>کمک آموزشی</v>
      </c>
      <c r="K673" s="58" t="str">
        <f t="shared" si="212"/>
        <v>کمک تحصیلی</v>
      </c>
      <c r="L673" s="58" t="str">
        <f t="shared" si="213"/>
        <v>---</v>
      </c>
      <c r="M673" s="58" t="str">
        <f t="shared" si="214"/>
        <v>---</v>
      </c>
      <c r="N673" s="56">
        <v>1</v>
      </c>
      <c r="O673" s="58" t="str">
        <f t="shared" si="216"/>
        <v>*</v>
      </c>
      <c r="P673" s="58" t="str">
        <f t="shared" si="217"/>
        <v>---</v>
      </c>
      <c r="Q673" s="56" t="str">
        <f t="shared" si="218"/>
        <v>---</v>
      </c>
      <c r="R673" s="56" t="str">
        <f t="shared" si="219"/>
        <v>---</v>
      </c>
      <c r="S673" s="56" t="str">
        <f t="shared" si="220"/>
        <v>---</v>
      </c>
      <c r="T673" s="56" t="str">
        <f t="shared" si="221"/>
        <v>---</v>
      </c>
      <c r="U673" s="56" t="str">
        <f t="shared" si="222"/>
        <v>---</v>
      </c>
      <c r="V673" s="56" t="str">
        <f t="shared" si="223"/>
        <v>---</v>
      </c>
      <c r="W673" s="56" t="str">
        <f t="shared" si="224"/>
        <v>---</v>
      </c>
      <c r="X673" s="56"/>
      <c r="Y673" s="58" t="e">
        <f t="shared" si="225"/>
        <v>#N/A</v>
      </c>
      <c r="Z673" s="58" t="e">
        <f t="shared" si="226"/>
        <v>#N/A</v>
      </c>
      <c r="AA673" s="59"/>
      <c r="AB673" s="65"/>
    </row>
    <row r="674" spans="2:28" ht="21.75">
      <c r="B674" s="57">
        <v>668</v>
      </c>
      <c r="C674" s="69" t="s">
        <v>1583</v>
      </c>
      <c r="D674" s="68" t="s">
        <v>1555</v>
      </c>
      <c r="E674" s="68" t="s">
        <v>531</v>
      </c>
      <c r="F674" s="68" t="s">
        <v>1556</v>
      </c>
      <c r="G674" s="68" t="s">
        <v>1584</v>
      </c>
      <c r="H674" s="56"/>
      <c r="I674" s="56">
        <v>86</v>
      </c>
      <c r="J674" s="58" t="str">
        <f t="shared" si="211"/>
        <v>کمک آموزشی</v>
      </c>
      <c r="K674" s="58" t="str">
        <f t="shared" si="212"/>
        <v>کمک تحصیلی</v>
      </c>
      <c r="L674" s="58" t="str">
        <f t="shared" si="213"/>
        <v>---</v>
      </c>
      <c r="M674" s="58" t="str">
        <f t="shared" si="214"/>
        <v>---</v>
      </c>
      <c r="N674" s="56">
        <v>1</v>
      </c>
      <c r="O674" s="58" t="str">
        <f t="shared" si="216"/>
        <v>*</v>
      </c>
      <c r="P674" s="58" t="str">
        <f t="shared" si="217"/>
        <v>---</v>
      </c>
      <c r="Q674" s="56" t="str">
        <f t="shared" si="218"/>
        <v>---</v>
      </c>
      <c r="R674" s="56" t="str">
        <f t="shared" si="219"/>
        <v>---</v>
      </c>
      <c r="S674" s="56" t="str">
        <f t="shared" si="220"/>
        <v>---</v>
      </c>
      <c r="T674" s="56" t="str">
        <f t="shared" si="221"/>
        <v>---</v>
      </c>
      <c r="U674" s="56" t="str">
        <f t="shared" si="222"/>
        <v>---</v>
      </c>
      <c r="V674" s="56" t="str">
        <f t="shared" si="223"/>
        <v>---</v>
      </c>
      <c r="W674" s="56" t="str">
        <f t="shared" si="224"/>
        <v>---</v>
      </c>
      <c r="X674" s="56"/>
      <c r="Y674" s="58" t="e">
        <f t="shared" si="225"/>
        <v>#N/A</v>
      </c>
      <c r="Z674" s="58" t="e">
        <f t="shared" si="226"/>
        <v>#N/A</v>
      </c>
      <c r="AA674" s="59"/>
      <c r="AB674" s="65"/>
    </row>
    <row r="675" spans="2:28" ht="21.75">
      <c r="B675" s="57">
        <v>669</v>
      </c>
      <c r="C675" s="69" t="s">
        <v>1585</v>
      </c>
      <c r="D675" s="68" t="s">
        <v>1555</v>
      </c>
      <c r="E675" s="68" t="s">
        <v>531</v>
      </c>
      <c r="F675" s="68" t="s">
        <v>1556</v>
      </c>
      <c r="G675" s="68" t="s">
        <v>1586</v>
      </c>
      <c r="H675" s="56"/>
      <c r="I675" s="56">
        <v>86</v>
      </c>
      <c r="J675" s="58" t="str">
        <f t="shared" si="211"/>
        <v>کمک آموزشی</v>
      </c>
      <c r="K675" s="58" t="str">
        <f t="shared" si="212"/>
        <v>کمک تحصیلی</v>
      </c>
      <c r="L675" s="58" t="str">
        <f t="shared" si="213"/>
        <v>---</v>
      </c>
      <c r="M675" s="58" t="str">
        <f t="shared" si="214"/>
        <v>---</v>
      </c>
      <c r="N675" s="56">
        <v>1</v>
      </c>
      <c r="O675" s="58" t="str">
        <f t="shared" si="216"/>
        <v>*</v>
      </c>
      <c r="P675" s="58" t="str">
        <f t="shared" si="217"/>
        <v>---</v>
      </c>
      <c r="Q675" s="56" t="str">
        <f t="shared" si="218"/>
        <v>---</v>
      </c>
      <c r="R675" s="56" t="str">
        <f t="shared" si="219"/>
        <v>---</v>
      </c>
      <c r="S675" s="56" t="str">
        <f t="shared" si="220"/>
        <v>---</v>
      </c>
      <c r="T675" s="56" t="str">
        <f t="shared" si="221"/>
        <v>---</v>
      </c>
      <c r="U675" s="56" t="str">
        <f t="shared" si="222"/>
        <v>---</v>
      </c>
      <c r="V675" s="56" t="str">
        <f t="shared" si="223"/>
        <v>---</v>
      </c>
      <c r="W675" s="56" t="str">
        <f t="shared" si="224"/>
        <v>---</v>
      </c>
      <c r="X675" s="56"/>
      <c r="Y675" s="58" t="e">
        <f t="shared" si="225"/>
        <v>#N/A</v>
      </c>
      <c r="Z675" s="58" t="e">
        <f t="shared" si="226"/>
        <v>#N/A</v>
      </c>
      <c r="AA675" s="59"/>
      <c r="AB675" s="65"/>
    </row>
    <row r="676" spans="2:28" ht="21.75">
      <c r="B676" s="57">
        <v>670</v>
      </c>
      <c r="C676" s="69" t="s">
        <v>1587</v>
      </c>
      <c r="D676" s="68" t="s">
        <v>1555</v>
      </c>
      <c r="E676" s="68" t="s">
        <v>531</v>
      </c>
      <c r="F676" s="68" t="s">
        <v>1556</v>
      </c>
      <c r="G676" s="68" t="s">
        <v>1588</v>
      </c>
      <c r="H676" s="56"/>
      <c r="I676" s="56">
        <v>86</v>
      </c>
      <c r="J676" s="58" t="str">
        <f t="shared" si="211"/>
        <v>کمک آموزشی</v>
      </c>
      <c r="K676" s="58" t="str">
        <f t="shared" si="212"/>
        <v>کمک تحصیلی</v>
      </c>
      <c r="L676" s="58" t="str">
        <f t="shared" si="213"/>
        <v>---</v>
      </c>
      <c r="M676" s="58" t="str">
        <f t="shared" si="214"/>
        <v>---</v>
      </c>
      <c r="N676" s="56">
        <v>1</v>
      </c>
      <c r="O676" s="58" t="str">
        <f t="shared" si="216"/>
        <v>*</v>
      </c>
      <c r="P676" s="58" t="str">
        <f t="shared" si="217"/>
        <v>---</v>
      </c>
      <c r="Q676" s="56" t="str">
        <f t="shared" si="218"/>
        <v>---</v>
      </c>
      <c r="R676" s="56" t="str">
        <f t="shared" si="219"/>
        <v>---</v>
      </c>
      <c r="S676" s="56" t="str">
        <f t="shared" si="220"/>
        <v>---</v>
      </c>
      <c r="T676" s="56" t="str">
        <f t="shared" si="221"/>
        <v>---</v>
      </c>
      <c r="U676" s="56" t="str">
        <f t="shared" si="222"/>
        <v>---</v>
      </c>
      <c r="V676" s="56" t="str">
        <f t="shared" si="223"/>
        <v>---</v>
      </c>
      <c r="W676" s="56" t="str">
        <f t="shared" si="224"/>
        <v>---</v>
      </c>
      <c r="X676" s="56"/>
      <c r="Y676" s="58" t="e">
        <f t="shared" si="225"/>
        <v>#N/A</v>
      </c>
      <c r="Z676" s="58" t="e">
        <f t="shared" si="226"/>
        <v>#N/A</v>
      </c>
      <c r="AA676" s="59"/>
      <c r="AB676" s="65"/>
    </row>
    <row r="677" spans="2:28" ht="21.75">
      <c r="B677" s="57">
        <v>671</v>
      </c>
      <c r="C677" s="69" t="s">
        <v>1589</v>
      </c>
      <c r="D677" s="68" t="s">
        <v>1555</v>
      </c>
      <c r="E677" s="68" t="s">
        <v>531</v>
      </c>
      <c r="F677" s="68" t="s">
        <v>1556</v>
      </c>
      <c r="G677" s="68" t="s">
        <v>1590</v>
      </c>
      <c r="H677" s="56"/>
      <c r="I677" s="56">
        <v>86</v>
      </c>
      <c r="J677" s="58" t="str">
        <f t="shared" si="211"/>
        <v>کمک آموزشی</v>
      </c>
      <c r="K677" s="58" t="str">
        <f t="shared" si="212"/>
        <v>کمک تحصیلی</v>
      </c>
      <c r="L677" s="58" t="str">
        <f t="shared" si="213"/>
        <v>---</v>
      </c>
      <c r="M677" s="58" t="str">
        <f t="shared" si="214"/>
        <v>---</v>
      </c>
      <c r="N677" s="56">
        <v>1</v>
      </c>
      <c r="O677" s="58" t="str">
        <f t="shared" si="216"/>
        <v>*</v>
      </c>
      <c r="P677" s="58" t="str">
        <f t="shared" si="217"/>
        <v>---</v>
      </c>
      <c r="Q677" s="56" t="str">
        <f t="shared" si="218"/>
        <v>---</v>
      </c>
      <c r="R677" s="56" t="str">
        <f t="shared" si="219"/>
        <v>---</v>
      </c>
      <c r="S677" s="56" t="str">
        <f t="shared" si="220"/>
        <v>---</v>
      </c>
      <c r="T677" s="56" t="str">
        <f t="shared" si="221"/>
        <v>---</v>
      </c>
      <c r="U677" s="56" t="str">
        <f t="shared" si="222"/>
        <v>---</v>
      </c>
      <c r="V677" s="56" t="str">
        <f t="shared" si="223"/>
        <v>---</v>
      </c>
      <c r="W677" s="56" t="str">
        <f t="shared" si="224"/>
        <v>---</v>
      </c>
      <c r="X677" s="56"/>
      <c r="Y677" s="58" t="e">
        <f t="shared" si="225"/>
        <v>#N/A</v>
      </c>
      <c r="Z677" s="58" t="e">
        <f t="shared" si="226"/>
        <v>#N/A</v>
      </c>
      <c r="AA677" s="59"/>
      <c r="AB677" s="65"/>
    </row>
    <row r="678" spans="2:28" ht="21.75">
      <c r="B678" s="57">
        <v>672</v>
      </c>
      <c r="C678" s="69" t="s">
        <v>1591</v>
      </c>
      <c r="D678" s="68" t="s">
        <v>1555</v>
      </c>
      <c r="E678" s="68" t="s">
        <v>531</v>
      </c>
      <c r="F678" s="68" t="s">
        <v>1556</v>
      </c>
      <c r="G678" s="68" t="s">
        <v>1592</v>
      </c>
      <c r="H678" s="56"/>
      <c r="I678" s="56">
        <v>86</v>
      </c>
      <c r="J678" s="58" t="str">
        <f t="shared" si="211"/>
        <v>کمک آموزشی</v>
      </c>
      <c r="K678" s="58" t="str">
        <f t="shared" si="212"/>
        <v>کمک تحصیلی</v>
      </c>
      <c r="L678" s="58" t="str">
        <f t="shared" si="213"/>
        <v>---</v>
      </c>
      <c r="M678" s="58" t="str">
        <f t="shared" si="214"/>
        <v>---</v>
      </c>
      <c r="N678" s="56">
        <v>1</v>
      </c>
      <c r="O678" s="58" t="str">
        <f t="shared" si="216"/>
        <v>*</v>
      </c>
      <c r="P678" s="58" t="str">
        <f t="shared" si="217"/>
        <v>---</v>
      </c>
      <c r="Q678" s="56" t="str">
        <f t="shared" si="218"/>
        <v>---</v>
      </c>
      <c r="R678" s="56" t="str">
        <f t="shared" si="219"/>
        <v>---</v>
      </c>
      <c r="S678" s="56" t="str">
        <f t="shared" si="220"/>
        <v>---</v>
      </c>
      <c r="T678" s="56" t="str">
        <f t="shared" si="221"/>
        <v>---</v>
      </c>
      <c r="U678" s="56" t="str">
        <f t="shared" si="222"/>
        <v>---</v>
      </c>
      <c r="V678" s="56" t="str">
        <f t="shared" si="223"/>
        <v>---</v>
      </c>
      <c r="W678" s="56" t="str">
        <f t="shared" si="224"/>
        <v>---</v>
      </c>
      <c r="X678" s="56"/>
      <c r="Y678" s="58" t="e">
        <f t="shared" si="225"/>
        <v>#N/A</v>
      </c>
      <c r="Z678" s="58" t="e">
        <f t="shared" si="226"/>
        <v>#N/A</v>
      </c>
      <c r="AA678" s="59"/>
      <c r="AB678" s="65"/>
    </row>
    <row r="679" spans="2:28" ht="21.75">
      <c r="B679" s="57">
        <v>673</v>
      </c>
      <c r="C679" s="69" t="s">
        <v>1593</v>
      </c>
      <c r="D679" s="68" t="s">
        <v>1555</v>
      </c>
      <c r="E679" s="68" t="s">
        <v>531</v>
      </c>
      <c r="F679" s="68" t="s">
        <v>1556</v>
      </c>
      <c r="G679" s="68" t="s">
        <v>1594</v>
      </c>
      <c r="H679" s="56"/>
      <c r="I679" s="56">
        <v>86</v>
      </c>
      <c r="J679" s="58" t="str">
        <f t="shared" si="211"/>
        <v>کمک آموزشی</v>
      </c>
      <c r="K679" s="58" t="str">
        <f t="shared" si="212"/>
        <v>کمک تحصیلی</v>
      </c>
      <c r="L679" s="58" t="str">
        <f t="shared" si="213"/>
        <v>---</v>
      </c>
      <c r="M679" s="58" t="str">
        <f t="shared" si="214"/>
        <v>---</v>
      </c>
      <c r="N679" s="56">
        <v>1</v>
      </c>
      <c r="O679" s="58" t="str">
        <f t="shared" si="216"/>
        <v>*</v>
      </c>
      <c r="P679" s="58" t="str">
        <f t="shared" si="217"/>
        <v>---</v>
      </c>
      <c r="Q679" s="56" t="str">
        <f t="shared" si="218"/>
        <v>---</v>
      </c>
      <c r="R679" s="56" t="str">
        <f t="shared" si="219"/>
        <v>---</v>
      </c>
      <c r="S679" s="56" t="str">
        <f t="shared" si="220"/>
        <v>---</v>
      </c>
      <c r="T679" s="56" t="str">
        <f t="shared" si="221"/>
        <v>---</v>
      </c>
      <c r="U679" s="56" t="str">
        <f t="shared" si="222"/>
        <v>---</v>
      </c>
      <c r="V679" s="56" t="str">
        <f t="shared" si="223"/>
        <v>---</v>
      </c>
      <c r="W679" s="56" t="str">
        <f t="shared" si="224"/>
        <v>---</v>
      </c>
      <c r="X679" s="56"/>
      <c r="Y679" s="58" t="e">
        <f t="shared" si="225"/>
        <v>#N/A</v>
      </c>
      <c r="Z679" s="58" t="e">
        <f t="shared" si="226"/>
        <v>#N/A</v>
      </c>
      <c r="AA679" s="59"/>
      <c r="AB679" s="65"/>
    </row>
    <row r="680" spans="2:28" ht="21.75">
      <c r="B680" s="57">
        <v>674</v>
      </c>
      <c r="C680" s="69" t="s">
        <v>1595</v>
      </c>
      <c r="D680" s="68" t="s">
        <v>1555</v>
      </c>
      <c r="E680" s="68" t="s">
        <v>531</v>
      </c>
      <c r="F680" s="68" t="s">
        <v>1556</v>
      </c>
      <c r="G680" s="68" t="s">
        <v>1596</v>
      </c>
      <c r="H680" s="56"/>
      <c r="I680" s="56">
        <v>86</v>
      </c>
      <c r="J680" s="58" t="str">
        <f t="shared" si="211"/>
        <v>کمک آموزشی</v>
      </c>
      <c r="K680" s="58" t="str">
        <f t="shared" si="212"/>
        <v>کمک تحصیلی</v>
      </c>
      <c r="L680" s="58" t="str">
        <f t="shared" si="213"/>
        <v>---</v>
      </c>
      <c r="M680" s="58" t="str">
        <f t="shared" si="214"/>
        <v>---</v>
      </c>
      <c r="N680" s="56">
        <v>1</v>
      </c>
      <c r="O680" s="58" t="str">
        <f t="shared" si="216"/>
        <v>*</v>
      </c>
      <c r="P680" s="58" t="str">
        <f t="shared" si="217"/>
        <v>---</v>
      </c>
      <c r="Q680" s="56" t="str">
        <f t="shared" si="218"/>
        <v>---</v>
      </c>
      <c r="R680" s="56" t="str">
        <f t="shared" si="219"/>
        <v>---</v>
      </c>
      <c r="S680" s="56" t="str">
        <f t="shared" si="220"/>
        <v>---</v>
      </c>
      <c r="T680" s="56" t="str">
        <f t="shared" si="221"/>
        <v>---</v>
      </c>
      <c r="U680" s="56" t="str">
        <f t="shared" si="222"/>
        <v>---</v>
      </c>
      <c r="V680" s="56" t="str">
        <f t="shared" si="223"/>
        <v>---</v>
      </c>
      <c r="W680" s="56" t="str">
        <f t="shared" si="224"/>
        <v>---</v>
      </c>
      <c r="X680" s="56"/>
      <c r="Y680" s="58" t="e">
        <f t="shared" si="225"/>
        <v>#N/A</v>
      </c>
      <c r="Z680" s="58" t="e">
        <f t="shared" si="226"/>
        <v>#N/A</v>
      </c>
      <c r="AA680" s="59"/>
      <c r="AB680" s="65"/>
    </row>
    <row r="681" spans="2:28" ht="21.75">
      <c r="B681" s="57">
        <v>675</v>
      </c>
      <c r="C681" s="69" t="s">
        <v>1597</v>
      </c>
      <c r="D681" s="68" t="s">
        <v>1555</v>
      </c>
      <c r="E681" s="68" t="s">
        <v>531</v>
      </c>
      <c r="F681" s="68" t="s">
        <v>1556</v>
      </c>
      <c r="G681" s="68" t="s">
        <v>1598</v>
      </c>
      <c r="H681" s="56"/>
      <c r="I681" s="56">
        <v>86</v>
      </c>
      <c r="J681" s="58" t="str">
        <f t="shared" si="211"/>
        <v>کمک آموزشی</v>
      </c>
      <c r="K681" s="58" t="str">
        <f t="shared" si="212"/>
        <v>کمک تحصیلی</v>
      </c>
      <c r="L681" s="58" t="str">
        <f t="shared" si="213"/>
        <v>---</v>
      </c>
      <c r="M681" s="58" t="str">
        <f t="shared" si="214"/>
        <v>---</v>
      </c>
      <c r="N681" s="56">
        <v>1</v>
      </c>
      <c r="O681" s="58" t="str">
        <f t="shared" si="216"/>
        <v>*</v>
      </c>
      <c r="P681" s="58" t="str">
        <f t="shared" si="217"/>
        <v>---</v>
      </c>
      <c r="Q681" s="56" t="str">
        <f t="shared" si="218"/>
        <v>---</v>
      </c>
      <c r="R681" s="56" t="str">
        <f t="shared" si="219"/>
        <v>---</v>
      </c>
      <c r="S681" s="56" t="str">
        <f t="shared" si="220"/>
        <v>---</v>
      </c>
      <c r="T681" s="56" t="str">
        <f t="shared" si="221"/>
        <v>---</v>
      </c>
      <c r="U681" s="56" t="str">
        <f t="shared" si="222"/>
        <v>---</v>
      </c>
      <c r="V681" s="56" t="str">
        <f t="shared" si="223"/>
        <v>---</v>
      </c>
      <c r="W681" s="56" t="str">
        <f t="shared" si="224"/>
        <v>---</v>
      </c>
      <c r="X681" s="56"/>
      <c r="Y681" s="58" t="e">
        <f t="shared" si="225"/>
        <v>#N/A</v>
      </c>
      <c r="Z681" s="58" t="e">
        <f t="shared" si="226"/>
        <v>#N/A</v>
      </c>
      <c r="AA681" s="59"/>
      <c r="AB681" s="65"/>
    </row>
    <row r="682" spans="2:28" ht="21.75">
      <c r="B682" s="57">
        <v>676</v>
      </c>
      <c r="C682" s="69" t="s">
        <v>1599</v>
      </c>
      <c r="D682" s="68" t="s">
        <v>1555</v>
      </c>
      <c r="E682" s="68" t="s">
        <v>531</v>
      </c>
      <c r="F682" s="68" t="s">
        <v>1556</v>
      </c>
      <c r="G682" s="68" t="s">
        <v>1600</v>
      </c>
      <c r="H682" s="56"/>
      <c r="I682" s="56">
        <v>86</v>
      </c>
      <c r="J682" s="58" t="str">
        <f t="shared" si="211"/>
        <v>کمک آموزشی</v>
      </c>
      <c r="K682" s="58" t="str">
        <f t="shared" si="212"/>
        <v>کمک تحصیلی</v>
      </c>
      <c r="L682" s="58" t="str">
        <f t="shared" si="213"/>
        <v>---</v>
      </c>
      <c r="M682" s="58" t="str">
        <f t="shared" si="214"/>
        <v>---</v>
      </c>
      <c r="N682" s="56">
        <v>1</v>
      </c>
      <c r="O682" s="58" t="str">
        <f t="shared" si="216"/>
        <v>*</v>
      </c>
      <c r="P682" s="58" t="str">
        <f t="shared" si="217"/>
        <v>---</v>
      </c>
      <c r="Q682" s="56" t="str">
        <f t="shared" si="218"/>
        <v>---</v>
      </c>
      <c r="R682" s="56" t="str">
        <f t="shared" si="219"/>
        <v>---</v>
      </c>
      <c r="S682" s="56" t="str">
        <f t="shared" si="220"/>
        <v>---</v>
      </c>
      <c r="T682" s="56" t="str">
        <f t="shared" si="221"/>
        <v>---</v>
      </c>
      <c r="U682" s="56" t="str">
        <f t="shared" si="222"/>
        <v>---</v>
      </c>
      <c r="V682" s="56" t="str">
        <f t="shared" si="223"/>
        <v>---</v>
      </c>
      <c r="W682" s="56" t="str">
        <f t="shared" si="224"/>
        <v>---</v>
      </c>
      <c r="X682" s="56"/>
      <c r="Y682" s="58" t="e">
        <f t="shared" si="225"/>
        <v>#N/A</v>
      </c>
      <c r="Z682" s="58" t="e">
        <f t="shared" si="226"/>
        <v>#N/A</v>
      </c>
      <c r="AA682" s="59"/>
      <c r="AB682" s="65"/>
    </row>
    <row r="683" spans="2:28" ht="21.75">
      <c r="B683" s="57">
        <v>677</v>
      </c>
      <c r="C683" s="69" t="s">
        <v>1601</v>
      </c>
      <c r="D683" s="68" t="s">
        <v>1555</v>
      </c>
      <c r="E683" s="68" t="s">
        <v>531</v>
      </c>
      <c r="F683" s="68" t="s">
        <v>1556</v>
      </c>
      <c r="G683" s="68" t="s">
        <v>1602</v>
      </c>
      <c r="H683" s="56"/>
      <c r="I683" s="56">
        <v>86</v>
      </c>
      <c r="J683" s="58" t="str">
        <f t="shared" si="211"/>
        <v>کمک آموزشی</v>
      </c>
      <c r="K683" s="58" t="str">
        <f t="shared" si="212"/>
        <v>کمک تحصیلی</v>
      </c>
      <c r="L683" s="58" t="str">
        <f t="shared" si="213"/>
        <v>---</v>
      </c>
      <c r="M683" s="58" t="str">
        <f t="shared" si="214"/>
        <v>---</v>
      </c>
      <c r="N683" s="56">
        <v>1</v>
      </c>
      <c r="O683" s="58" t="str">
        <f t="shared" si="216"/>
        <v>*</v>
      </c>
      <c r="P683" s="58" t="str">
        <f t="shared" si="217"/>
        <v>---</v>
      </c>
      <c r="Q683" s="56" t="str">
        <f t="shared" si="218"/>
        <v>---</v>
      </c>
      <c r="R683" s="56" t="str">
        <f t="shared" si="219"/>
        <v>---</v>
      </c>
      <c r="S683" s="56" t="str">
        <f t="shared" si="220"/>
        <v>---</v>
      </c>
      <c r="T683" s="56" t="str">
        <f t="shared" si="221"/>
        <v>---</v>
      </c>
      <c r="U683" s="56" t="str">
        <f t="shared" si="222"/>
        <v>---</v>
      </c>
      <c r="V683" s="56" t="str">
        <f t="shared" si="223"/>
        <v>---</v>
      </c>
      <c r="W683" s="56" t="str">
        <f t="shared" si="224"/>
        <v>---</v>
      </c>
      <c r="X683" s="56"/>
      <c r="Y683" s="58" t="e">
        <f t="shared" si="225"/>
        <v>#N/A</v>
      </c>
      <c r="Z683" s="58" t="e">
        <f t="shared" si="226"/>
        <v>#N/A</v>
      </c>
      <c r="AA683" s="59"/>
      <c r="AB683" s="65"/>
    </row>
    <row r="684" spans="2:28" ht="21.75">
      <c r="B684" s="57">
        <v>678</v>
      </c>
      <c r="C684" s="69" t="s">
        <v>1603</v>
      </c>
      <c r="D684" s="68" t="s">
        <v>1555</v>
      </c>
      <c r="E684" s="68" t="s">
        <v>531</v>
      </c>
      <c r="F684" s="68" t="s">
        <v>1556</v>
      </c>
      <c r="G684" s="68" t="s">
        <v>1604</v>
      </c>
      <c r="H684" s="56"/>
      <c r="I684" s="56">
        <v>86</v>
      </c>
      <c r="J684" s="58" t="str">
        <f t="shared" si="211"/>
        <v>کمک آموزشی</v>
      </c>
      <c r="K684" s="58" t="str">
        <f t="shared" si="212"/>
        <v>کمک تحصیلی</v>
      </c>
      <c r="L684" s="58" t="str">
        <f t="shared" si="213"/>
        <v>---</v>
      </c>
      <c r="M684" s="58" t="str">
        <f t="shared" si="214"/>
        <v>---</v>
      </c>
      <c r="N684" s="56">
        <v>1</v>
      </c>
      <c r="O684" s="58" t="str">
        <f t="shared" si="216"/>
        <v>*</v>
      </c>
      <c r="P684" s="58" t="str">
        <f t="shared" si="217"/>
        <v>---</v>
      </c>
      <c r="Q684" s="56" t="str">
        <f t="shared" si="218"/>
        <v>---</v>
      </c>
      <c r="R684" s="56" t="str">
        <f t="shared" si="219"/>
        <v>---</v>
      </c>
      <c r="S684" s="56" t="str">
        <f t="shared" si="220"/>
        <v>---</v>
      </c>
      <c r="T684" s="56" t="str">
        <f t="shared" si="221"/>
        <v>---</v>
      </c>
      <c r="U684" s="56" t="str">
        <f t="shared" si="222"/>
        <v>---</v>
      </c>
      <c r="V684" s="56" t="str">
        <f t="shared" si="223"/>
        <v>---</v>
      </c>
      <c r="W684" s="56" t="str">
        <f t="shared" si="224"/>
        <v>---</v>
      </c>
      <c r="X684" s="56"/>
      <c r="Y684" s="58" t="e">
        <f t="shared" si="225"/>
        <v>#N/A</v>
      </c>
      <c r="Z684" s="58" t="e">
        <f t="shared" si="226"/>
        <v>#N/A</v>
      </c>
      <c r="AA684" s="59"/>
      <c r="AB684" s="65"/>
    </row>
    <row r="685" spans="2:28" ht="21.75">
      <c r="B685" s="57">
        <v>679</v>
      </c>
      <c r="C685" s="69" t="s">
        <v>1605</v>
      </c>
      <c r="D685" s="68" t="s">
        <v>1555</v>
      </c>
      <c r="E685" s="68" t="s">
        <v>531</v>
      </c>
      <c r="F685" s="68" t="s">
        <v>1556</v>
      </c>
      <c r="G685" s="68" t="s">
        <v>1606</v>
      </c>
      <c r="H685" s="56"/>
      <c r="I685" s="56">
        <v>86</v>
      </c>
      <c r="J685" s="58" t="str">
        <f t="shared" si="211"/>
        <v>کمک آموزشی</v>
      </c>
      <c r="K685" s="58" t="str">
        <f t="shared" si="212"/>
        <v>کمک تحصیلی</v>
      </c>
      <c r="L685" s="58" t="str">
        <f t="shared" si="213"/>
        <v>---</v>
      </c>
      <c r="M685" s="58" t="str">
        <f t="shared" si="214"/>
        <v>---</v>
      </c>
      <c r="N685" s="56">
        <v>1</v>
      </c>
      <c r="O685" s="58" t="str">
        <f t="shared" si="216"/>
        <v>*</v>
      </c>
      <c r="P685" s="58" t="str">
        <f t="shared" si="217"/>
        <v>---</v>
      </c>
      <c r="Q685" s="56" t="str">
        <f t="shared" si="218"/>
        <v>---</v>
      </c>
      <c r="R685" s="56" t="str">
        <f t="shared" si="219"/>
        <v>---</v>
      </c>
      <c r="S685" s="56" t="str">
        <f t="shared" si="220"/>
        <v>---</v>
      </c>
      <c r="T685" s="56" t="str">
        <f t="shared" si="221"/>
        <v>---</v>
      </c>
      <c r="U685" s="56" t="str">
        <f t="shared" si="222"/>
        <v>---</v>
      </c>
      <c r="V685" s="56" t="str">
        <f t="shared" si="223"/>
        <v>---</v>
      </c>
      <c r="W685" s="56" t="str">
        <f t="shared" si="224"/>
        <v>---</v>
      </c>
      <c r="X685" s="56"/>
      <c r="Y685" s="58" t="e">
        <f t="shared" si="225"/>
        <v>#N/A</v>
      </c>
      <c r="Z685" s="58" t="e">
        <f t="shared" si="226"/>
        <v>#N/A</v>
      </c>
      <c r="AA685" s="59"/>
      <c r="AB685" s="65"/>
    </row>
    <row r="686" spans="2:28" ht="21.75">
      <c r="B686" s="57">
        <v>680</v>
      </c>
      <c r="C686" s="69" t="s">
        <v>1607</v>
      </c>
      <c r="D686" s="68" t="s">
        <v>1555</v>
      </c>
      <c r="E686" s="68" t="s">
        <v>531</v>
      </c>
      <c r="F686" s="68" t="s">
        <v>1556</v>
      </c>
      <c r="G686" s="68" t="s">
        <v>1608</v>
      </c>
      <c r="H686" s="56"/>
      <c r="I686" s="56">
        <v>86</v>
      </c>
      <c r="J686" s="58" t="str">
        <f t="shared" si="211"/>
        <v>کمک آموزشی</v>
      </c>
      <c r="K686" s="58" t="str">
        <f t="shared" si="212"/>
        <v>کمک تحصیلی</v>
      </c>
      <c r="L686" s="58" t="str">
        <f t="shared" si="213"/>
        <v>---</v>
      </c>
      <c r="M686" s="58" t="str">
        <f t="shared" si="214"/>
        <v>---</v>
      </c>
      <c r="N686" s="56">
        <v>1</v>
      </c>
      <c r="O686" s="58" t="str">
        <f t="shared" si="216"/>
        <v>*</v>
      </c>
      <c r="P686" s="58" t="str">
        <f t="shared" si="217"/>
        <v>---</v>
      </c>
      <c r="Q686" s="56" t="str">
        <f t="shared" si="218"/>
        <v>---</v>
      </c>
      <c r="R686" s="56" t="str">
        <f t="shared" si="219"/>
        <v>---</v>
      </c>
      <c r="S686" s="56" t="str">
        <f t="shared" si="220"/>
        <v>---</v>
      </c>
      <c r="T686" s="56" t="str">
        <f t="shared" si="221"/>
        <v>---</v>
      </c>
      <c r="U686" s="56" t="str">
        <f t="shared" si="222"/>
        <v>---</v>
      </c>
      <c r="V686" s="56" t="str">
        <f t="shared" si="223"/>
        <v>---</v>
      </c>
      <c r="W686" s="56" t="str">
        <f t="shared" si="224"/>
        <v>---</v>
      </c>
      <c r="X686" s="56"/>
      <c r="Y686" s="58" t="e">
        <f t="shared" si="225"/>
        <v>#N/A</v>
      </c>
      <c r="Z686" s="58" t="e">
        <f t="shared" si="226"/>
        <v>#N/A</v>
      </c>
      <c r="AA686" s="59"/>
      <c r="AB686" s="65"/>
    </row>
    <row r="687" spans="2:28" ht="21.75">
      <c r="B687" s="57">
        <v>681</v>
      </c>
      <c r="C687" s="69" t="s">
        <v>1609</v>
      </c>
      <c r="D687" s="68" t="s">
        <v>1555</v>
      </c>
      <c r="E687" s="68" t="s">
        <v>531</v>
      </c>
      <c r="F687" s="68" t="s">
        <v>1556</v>
      </c>
      <c r="G687" s="68" t="s">
        <v>1610</v>
      </c>
      <c r="H687" s="56"/>
      <c r="I687" s="56">
        <v>86</v>
      </c>
      <c r="J687" s="58" t="str">
        <f t="shared" si="211"/>
        <v>کمک آموزشی</v>
      </c>
      <c r="K687" s="58" t="str">
        <f t="shared" si="212"/>
        <v>کمک تحصیلی</v>
      </c>
      <c r="L687" s="58" t="str">
        <f t="shared" si="213"/>
        <v>---</v>
      </c>
      <c r="M687" s="58" t="str">
        <f t="shared" si="214"/>
        <v>---</v>
      </c>
      <c r="N687" s="56">
        <v>1</v>
      </c>
      <c r="O687" s="58" t="str">
        <f t="shared" si="216"/>
        <v>*</v>
      </c>
      <c r="P687" s="58" t="str">
        <f t="shared" si="217"/>
        <v>---</v>
      </c>
      <c r="Q687" s="56" t="str">
        <f t="shared" si="218"/>
        <v>---</v>
      </c>
      <c r="R687" s="56" t="str">
        <f t="shared" si="219"/>
        <v>---</v>
      </c>
      <c r="S687" s="56" t="str">
        <f t="shared" si="220"/>
        <v>---</v>
      </c>
      <c r="T687" s="56" t="str">
        <f t="shared" si="221"/>
        <v>---</v>
      </c>
      <c r="U687" s="56" t="str">
        <f t="shared" si="222"/>
        <v>---</v>
      </c>
      <c r="V687" s="56" t="str">
        <f t="shared" si="223"/>
        <v>---</v>
      </c>
      <c r="W687" s="56" t="str">
        <f t="shared" si="224"/>
        <v>---</v>
      </c>
      <c r="X687" s="56"/>
      <c r="Y687" s="58" t="e">
        <f t="shared" si="225"/>
        <v>#N/A</v>
      </c>
      <c r="Z687" s="58" t="e">
        <f t="shared" si="226"/>
        <v>#N/A</v>
      </c>
      <c r="AA687" s="59"/>
      <c r="AB687" s="65"/>
    </row>
    <row r="688" spans="2:28" ht="21.75">
      <c r="B688" s="57">
        <v>682</v>
      </c>
      <c r="C688" s="69" t="s">
        <v>1611</v>
      </c>
      <c r="D688" s="68" t="s">
        <v>1555</v>
      </c>
      <c r="E688" s="68" t="s">
        <v>531</v>
      </c>
      <c r="F688" s="68" t="s">
        <v>1556</v>
      </c>
      <c r="G688" s="68" t="s">
        <v>1612</v>
      </c>
      <c r="H688" s="56"/>
      <c r="I688" s="56">
        <v>86</v>
      </c>
      <c r="J688" s="58" t="str">
        <f t="shared" ref="J688:J751" si="227">VLOOKUP(I688,titel,2,FALSE)</f>
        <v>کمک آموزشی</v>
      </c>
      <c r="K688" s="58" t="str">
        <f t="shared" ref="K688:K751" si="228">VLOOKUP(I688,titel,3,FALSE)</f>
        <v>کمک تحصیلی</v>
      </c>
      <c r="L688" s="58" t="str">
        <f t="shared" ref="L688:L751" si="229">VLOOKUP(I688,titel,4,FALSE)</f>
        <v>---</v>
      </c>
      <c r="M688" s="58" t="str">
        <f t="shared" ref="M688:M751" si="230">VLOOKUP(I688,titel,5,FALSE)</f>
        <v>---</v>
      </c>
      <c r="N688" s="56">
        <v>1</v>
      </c>
      <c r="O688" s="58" t="str">
        <f t="shared" si="216"/>
        <v>*</v>
      </c>
      <c r="P688" s="58" t="str">
        <f t="shared" si="217"/>
        <v>---</v>
      </c>
      <c r="Q688" s="56" t="str">
        <f t="shared" si="218"/>
        <v>---</v>
      </c>
      <c r="R688" s="56" t="str">
        <f t="shared" si="219"/>
        <v>---</v>
      </c>
      <c r="S688" s="56" t="str">
        <f t="shared" si="220"/>
        <v>---</v>
      </c>
      <c r="T688" s="56" t="str">
        <f t="shared" si="221"/>
        <v>---</v>
      </c>
      <c r="U688" s="56" t="str">
        <f t="shared" si="222"/>
        <v>---</v>
      </c>
      <c r="V688" s="56" t="str">
        <f t="shared" si="223"/>
        <v>---</v>
      </c>
      <c r="W688" s="56" t="str">
        <f t="shared" si="224"/>
        <v>---</v>
      </c>
      <c r="X688" s="56"/>
      <c r="Y688" s="58" t="e">
        <f t="shared" si="225"/>
        <v>#N/A</v>
      </c>
      <c r="Z688" s="58" t="e">
        <f t="shared" si="226"/>
        <v>#N/A</v>
      </c>
      <c r="AA688" s="59"/>
      <c r="AB688" s="65"/>
    </row>
    <row r="689" spans="2:28" ht="21.75">
      <c r="B689" s="57">
        <v>683</v>
      </c>
      <c r="C689" s="69" t="s">
        <v>1613</v>
      </c>
      <c r="D689" s="68" t="s">
        <v>1555</v>
      </c>
      <c r="E689" s="68" t="s">
        <v>531</v>
      </c>
      <c r="F689" s="68" t="s">
        <v>1556</v>
      </c>
      <c r="G689" s="68" t="s">
        <v>1614</v>
      </c>
      <c r="H689" s="56"/>
      <c r="I689" s="56">
        <v>86</v>
      </c>
      <c r="J689" s="58" t="str">
        <f t="shared" si="227"/>
        <v>کمک آموزشی</v>
      </c>
      <c r="K689" s="58" t="str">
        <f t="shared" si="228"/>
        <v>کمک تحصیلی</v>
      </c>
      <c r="L689" s="58" t="str">
        <f t="shared" si="229"/>
        <v>---</v>
      </c>
      <c r="M689" s="58" t="str">
        <f t="shared" si="230"/>
        <v>---</v>
      </c>
      <c r="N689" s="56">
        <v>1</v>
      </c>
      <c r="O689" s="58" t="str">
        <f t="shared" si="216"/>
        <v>*</v>
      </c>
      <c r="P689" s="58" t="str">
        <f t="shared" si="217"/>
        <v>---</v>
      </c>
      <c r="Q689" s="56" t="str">
        <f t="shared" si="218"/>
        <v>---</v>
      </c>
      <c r="R689" s="56" t="str">
        <f t="shared" si="219"/>
        <v>---</v>
      </c>
      <c r="S689" s="56" t="str">
        <f t="shared" si="220"/>
        <v>---</v>
      </c>
      <c r="T689" s="56" t="str">
        <f t="shared" si="221"/>
        <v>---</v>
      </c>
      <c r="U689" s="56" t="str">
        <f t="shared" si="222"/>
        <v>---</v>
      </c>
      <c r="V689" s="56" t="str">
        <f t="shared" si="223"/>
        <v>---</v>
      </c>
      <c r="W689" s="56" t="str">
        <f t="shared" si="224"/>
        <v>---</v>
      </c>
      <c r="X689" s="56"/>
      <c r="Y689" s="58" t="e">
        <f t="shared" si="225"/>
        <v>#N/A</v>
      </c>
      <c r="Z689" s="58" t="e">
        <f t="shared" si="226"/>
        <v>#N/A</v>
      </c>
      <c r="AA689" s="59"/>
      <c r="AB689" s="65"/>
    </row>
    <row r="690" spans="2:28" ht="21.75">
      <c r="B690" s="57">
        <v>684</v>
      </c>
      <c r="C690" s="69" t="s">
        <v>1615</v>
      </c>
      <c r="D690" s="68" t="s">
        <v>1555</v>
      </c>
      <c r="E690" s="68" t="s">
        <v>531</v>
      </c>
      <c r="F690" s="68" t="s">
        <v>1556</v>
      </c>
      <c r="G690" s="68" t="s">
        <v>1616</v>
      </c>
      <c r="H690" s="56"/>
      <c r="I690" s="56">
        <v>86</v>
      </c>
      <c r="J690" s="58" t="str">
        <f t="shared" si="227"/>
        <v>کمک آموزشی</v>
      </c>
      <c r="K690" s="58" t="str">
        <f t="shared" si="228"/>
        <v>کمک تحصیلی</v>
      </c>
      <c r="L690" s="58" t="str">
        <f t="shared" si="229"/>
        <v>---</v>
      </c>
      <c r="M690" s="58" t="str">
        <f t="shared" si="230"/>
        <v>---</v>
      </c>
      <c r="N690" s="56">
        <v>1</v>
      </c>
      <c r="O690" s="58" t="str">
        <f t="shared" si="216"/>
        <v>*</v>
      </c>
      <c r="P690" s="58" t="str">
        <f t="shared" si="217"/>
        <v>---</v>
      </c>
      <c r="Q690" s="56" t="str">
        <f t="shared" si="218"/>
        <v>---</v>
      </c>
      <c r="R690" s="56" t="str">
        <f t="shared" si="219"/>
        <v>---</v>
      </c>
      <c r="S690" s="56" t="str">
        <f t="shared" si="220"/>
        <v>---</v>
      </c>
      <c r="T690" s="56" t="str">
        <f t="shared" si="221"/>
        <v>---</v>
      </c>
      <c r="U690" s="56" t="str">
        <f t="shared" si="222"/>
        <v>---</v>
      </c>
      <c r="V690" s="56" t="str">
        <f t="shared" si="223"/>
        <v>---</v>
      </c>
      <c r="W690" s="56" t="str">
        <f t="shared" si="224"/>
        <v>---</v>
      </c>
      <c r="X690" s="56"/>
      <c r="Y690" s="58" t="e">
        <f t="shared" si="225"/>
        <v>#N/A</v>
      </c>
      <c r="Z690" s="58" t="e">
        <f t="shared" si="226"/>
        <v>#N/A</v>
      </c>
      <c r="AA690" s="59"/>
      <c r="AB690" s="65"/>
    </row>
    <row r="691" spans="2:28" ht="21.75">
      <c r="B691" s="57">
        <v>685</v>
      </c>
      <c r="C691" s="69" t="s">
        <v>1617</v>
      </c>
      <c r="D691" s="68" t="s">
        <v>1555</v>
      </c>
      <c r="E691" s="68" t="s">
        <v>531</v>
      </c>
      <c r="F691" s="68" t="s">
        <v>1556</v>
      </c>
      <c r="G691" s="68" t="s">
        <v>1618</v>
      </c>
      <c r="H691" s="56"/>
      <c r="I691" s="56">
        <v>86</v>
      </c>
      <c r="J691" s="58" t="str">
        <f t="shared" si="227"/>
        <v>کمک آموزشی</v>
      </c>
      <c r="K691" s="58" t="str">
        <f t="shared" si="228"/>
        <v>کمک تحصیلی</v>
      </c>
      <c r="L691" s="58" t="str">
        <f t="shared" si="229"/>
        <v>---</v>
      </c>
      <c r="M691" s="58" t="str">
        <f t="shared" si="230"/>
        <v>---</v>
      </c>
      <c r="N691" s="56">
        <v>1</v>
      </c>
      <c r="O691" s="58" t="str">
        <f t="shared" si="216"/>
        <v>*</v>
      </c>
      <c r="P691" s="58" t="str">
        <f t="shared" si="217"/>
        <v>---</v>
      </c>
      <c r="Q691" s="56" t="str">
        <f t="shared" si="218"/>
        <v>---</v>
      </c>
      <c r="R691" s="56" t="str">
        <f t="shared" si="219"/>
        <v>---</v>
      </c>
      <c r="S691" s="56" t="str">
        <f t="shared" si="220"/>
        <v>---</v>
      </c>
      <c r="T691" s="56" t="str">
        <f t="shared" si="221"/>
        <v>---</v>
      </c>
      <c r="U691" s="56" t="str">
        <f t="shared" si="222"/>
        <v>---</v>
      </c>
      <c r="V691" s="56" t="str">
        <f t="shared" si="223"/>
        <v>---</v>
      </c>
      <c r="W691" s="56" t="str">
        <f t="shared" si="224"/>
        <v>---</v>
      </c>
      <c r="X691" s="56"/>
      <c r="Y691" s="58" t="e">
        <f t="shared" si="225"/>
        <v>#N/A</v>
      </c>
      <c r="Z691" s="58" t="e">
        <f t="shared" si="226"/>
        <v>#N/A</v>
      </c>
      <c r="AA691" s="59"/>
      <c r="AB691" s="65"/>
    </row>
    <row r="692" spans="2:28" ht="21.75">
      <c r="B692" s="57">
        <v>686</v>
      </c>
      <c r="C692" s="69" t="s">
        <v>1619</v>
      </c>
      <c r="D692" s="68" t="s">
        <v>1555</v>
      </c>
      <c r="E692" s="68" t="s">
        <v>531</v>
      </c>
      <c r="F692" s="68" t="s">
        <v>1556</v>
      </c>
      <c r="G692" s="68" t="s">
        <v>1620</v>
      </c>
      <c r="H692" s="56"/>
      <c r="I692" s="56">
        <v>86</v>
      </c>
      <c r="J692" s="58" t="str">
        <f t="shared" si="227"/>
        <v>کمک آموزشی</v>
      </c>
      <c r="K692" s="58" t="str">
        <f t="shared" si="228"/>
        <v>کمک تحصیلی</v>
      </c>
      <c r="L692" s="58" t="str">
        <f t="shared" si="229"/>
        <v>---</v>
      </c>
      <c r="M692" s="58" t="str">
        <f t="shared" si="230"/>
        <v>---</v>
      </c>
      <c r="N692" s="56">
        <v>1</v>
      </c>
      <c r="O692" s="58" t="str">
        <f t="shared" si="216"/>
        <v>*</v>
      </c>
      <c r="P692" s="58" t="str">
        <f t="shared" si="217"/>
        <v>---</v>
      </c>
      <c r="Q692" s="56" t="str">
        <f t="shared" si="218"/>
        <v>---</v>
      </c>
      <c r="R692" s="56" t="str">
        <f t="shared" si="219"/>
        <v>---</v>
      </c>
      <c r="S692" s="56" t="str">
        <f t="shared" si="220"/>
        <v>---</v>
      </c>
      <c r="T692" s="56" t="str">
        <f t="shared" si="221"/>
        <v>---</v>
      </c>
      <c r="U692" s="56" t="str">
        <f t="shared" si="222"/>
        <v>---</v>
      </c>
      <c r="V692" s="56" t="str">
        <f t="shared" si="223"/>
        <v>---</v>
      </c>
      <c r="W692" s="56" t="str">
        <f t="shared" si="224"/>
        <v>---</v>
      </c>
      <c r="X692" s="56"/>
      <c r="Y692" s="58" t="e">
        <f t="shared" si="225"/>
        <v>#N/A</v>
      </c>
      <c r="Z692" s="58" t="e">
        <f t="shared" si="226"/>
        <v>#N/A</v>
      </c>
      <c r="AA692" s="59"/>
      <c r="AB692" s="65"/>
    </row>
    <row r="693" spans="2:28" ht="21.75">
      <c r="B693" s="57">
        <v>687</v>
      </c>
      <c r="C693" s="69" t="s">
        <v>1621</v>
      </c>
      <c r="D693" s="68" t="s">
        <v>1555</v>
      </c>
      <c r="E693" s="68" t="s">
        <v>531</v>
      </c>
      <c r="F693" s="68" t="s">
        <v>1556</v>
      </c>
      <c r="G693" s="68" t="s">
        <v>1622</v>
      </c>
      <c r="H693" s="56"/>
      <c r="I693" s="56">
        <v>86</v>
      </c>
      <c r="J693" s="58" t="str">
        <f t="shared" si="227"/>
        <v>کمک آموزشی</v>
      </c>
      <c r="K693" s="58" t="str">
        <f t="shared" si="228"/>
        <v>کمک تحصیلی</v>
      </c>
      <c r="L693" s="58" t="str">
        <f t="shared" si="229"/>
        <v>---</v>
      </c>
      <c r="M693" s="58" t="str">
        <f t="shared" si="230"/>
        <v>---</v>
      </c>
      <c r="N693" s="56">
        <v>1</v>
      </c>
      <c r="O693" s="58" t="str">
        <f t="shared" si="216"/>
        <v>*</v>
      </c>
      <c r="P693" s="58" t="str">
        <f t="shared" si="217"/>
        <v>---</v>
      </c>
      <c r="Q693" s="56" t="str">
        <f t="shared" si="218"/>
        <v>---</v>
      </c>
      <c r="R693" s="56" t="str">
        <f t="shared" si="219"/>
        <v>---</v>
      </c>
      <c r="S693" s="56" t="str">
        <f t="shared" si="220"/>
        <v>---</v>
      </c>
      <c r="T693" s="56" t="str">
        <f t="shared" si="221"/>
        <v>---</v>
      </c>
      <c r="U693" s="56" t="str">
        <f t="shared" si="222"/>
        <v>---</v>
      </c>
      <c r="V693" s="56" t="str">
        <f t="shared" si="223"/>
        <v>---</v>
      </c>
      <c r="W693" s="56" t="str">
        <f t="shared" si="224"/>
        <v>---</v>
      </c>
      <c r="X693" s="56"/>
      <c r="Y693" s="58" t="e">
        <f t="shared" si="225"/>
        <v>#N/A</v>
      </c>
      <c r="Z693" s="58" t="e">
        <f t="shared" si="226"/>
        <v>#N/A</v>
      </c>
      <c r="AA693" s="59"/>
      <c r="AB693" s="65"/>
    </row>
    <row r="694" spans="2:28" ht="21.75">
      <c r="B694" s="57">
        <v>688</v>
      </c>
      <c r="C694" s="69" t="s">
        <v>1623</v>
      </c>
      <c r="D694" s="68" t="s">
        <v>1555</v>
      </c>
      <c r="E694" s="68" t="s">
        <v>531</v>
      </c>
      <c r="F694" s="68" t="s">
        <v>1556</v>
      </c>
      <c r="G694" s="68" t="s">
        <v>1624</v>
      </c>
      <c r="H694" s="56"/>
      <c r="I694" s="56">
        <v>86</v>
      </c>
      <c r="J694" s="58" t="str">
        <f t="shared" si="227"/>
        <v>کمک آموزشی</v>
      </c>
      <c r="K694" s="58" t="str">
        <f t="shared" si="228"/>
        <v>کمک تحصیلی</v>
      </c>
      <c r="L694" s="58" t="str">
        <f t="shared" si="229"/>
        <v>---</v>
      </c>
      <c r="M694" s="58" t="str">
        <f t="shared" si="230"/>
        <v>---</v>
      </c>
      <c r="N694" s="56">
        <v>1</v>
      </c>
      <c r="O694" s="58" t="str">
        <f t="shared" si="216"/>
        <v>*</v>
      </c>
      <c r="P694" s="58" t="str">
        <f t="shared" si="217"/>
        <v>---</v>
      </c>
      <c r="Q694" s="56" t="str">
        <f t="shared" si="218"/>
        <v>---</v>
      </c>
      <c r="R694" s="56" t="str">
        <f t="shared" si="219"/>
        <v>---</v>
      </c>
      <c r="S694" s="56" t="str">
        <f t="shared" si="220"/>
        <v>---</v>
      </c>
      <c r="T694" s="56" t="str">
        <f t="shared" si="221"/>
        <v>---</v>
      </c>
      <c r="U694" s="56" t="str">
        <f t="shared" si="222"/>
        <v>---</v>
      </c>
      <c r="V694" s="56" t="str">
        <f t="shared" si="223"/>
        <v>---</v>
      </c>
      <c r="W694" s="56" t="str">
        <f t="shared" si="224"/>
        <v>---</v>
      </c>
      <c r="X694" s="56"/>
      <c r="Y694" s="58" t="e">
        <f t="shared" si="225"/>
        <v>#N/A</v>
      </c>
      <c r="Z694" s="58" t="e">
        <f t="shared" si="226"/>
        <v>#N/A</v>
      </c>
      <c r="AA694" s="59"/>
      <c r="AB694" s="65"/>
    </row>
    <row r="695" spans="2:28" ht="21.75">
      <c r="B695" s="57">
        <v>689</v>
      </c>
      <c r="C695" s="69" t="s">
        <v>1625</v>
      </c>
      <c r="D695" s="68" t="s">
        <v>1555</v>
      </c>
      <c r="E695" s="68" t="s">
        <v>531</v>
      </c>
      <c r="F695" s="68" t="s">
        <v>1556</v>
      </c>
      <c r="G695" s="68" t="s">
        <v>1626</v>
      </c>
      <c r="H695" s="56"/>
      <c r="I695" s="56">
        <v>86</v>
      </c>
      <c r="J695" s="58" t="str">
        <f t="shared" si="227"/>
        <v>کمک آموزشی</v>
      </c>
      <c r="K695" s="58" t="str">
        <f t="shared" si="228"/>
        <v>کمک تحصیلی</v>
      </c>
      <c r="L695" s="58" t="str">
        <f t="shared" si="229"/>
        <v>---</v>
      </c>
      <c r="M695" s="58" t="str">
        <f t="shared" si="230"/>
        <v>---</v>
      </c>
      <c r="N695" s="56">
        <v>1</v>
      </c>
      <c r="O695" s="58" t="str">
        <f t="shared" si="216"/>
        <v>*</v>
      </c>
      <c r="P695" s="58" t="str">
        <f t="shared" si="217"/>
        <v>---</v>
      </c>
      <c r="Q695" s="56" t="str">
        <f t="shared" si="218"/>
        <v>---</v>
      </c>
      <c r="R695" s="56" t="str">
        <f t="shared" si="219"/>
        <v>---</v>
      </c>
      <c r="S695" s="56" t="str">
        <f t="shared" si="220"/>
        <v>---</v>
      </c>
      <c r="T695" s="56" t="str">
        <f t="shared" si="221"/>
        <v>---</v>
      </c>
      <c r="U695" s="56" t="str">
        <f t="shared" si="222"/>
        <v>---</v>
      </c>
      <c r="V695" s="56" t="str">
        <f t="shared" si="223"/>
        <v>---</v>
      </c>
      <c r="W695" s="56" t="str">
        <f t="shared" si="224"/>
        <v>---</v>
      </c>
      <c r="X695" s="56"/>
      <c r="Y695" s="58" t="e">
        <f t="shared" si="225"/>
        <v>#N/A</v>
      </c>
      <c r="Z695" s="58" t="e">
        <f t="shared" si="226"/>
        <v>#N/A</v>
      </c>
      <c r="AA695" s="59"/>
      <c r="AB695" s="65"/>
    </row>
    <row r="696" spans="2:28" ht="21.75">
      <c r="B696" s="57">
        <v>690</v>
      </c>
      <c r="C696" s="69" t="s">
        <v>1627</v>
      </c>
      <c r="D696" s="68" t="s">
        <v>1555</v>
      </c>
      <c r="E696" s="68" t="s">
        <v>531</v>
      </c>
      <c r="F696" s="68" t="s">
        <v>1556</v>
      </c>
      <c r="G696" s="68" t="s">
        <v>1628</v>
      </c>
      <c r="H696" s="56"/>
      <c r="I696" s="56">
        <v>86</v>
      </c>
      <c r="J696" s="58" t="str">
        <f t="shared" si="227"/>
        <v>کمک آموزشی</v>
      </c>
      <c r="K696" s="58" t="str">
        <f t="shared" si="228"/>
        <v>کمک تحصیلی</v>
      </c>
      <c r="L696" s="58" t="str">
        <f t="shared" si="229"/>
        <v>---</v>
      </c>
      <c r="M696" s="58" t="str">
        <f t="shared" si="230"/>
        <v>---</v>
      </c>
      <c r="N696" s="56">
        <v>1</v>
      </c>
      <c r="O696" s="58" t="str">
        <f t="shared" si="216"/>
        <v>*</v>
      </c>
      <c r="P696" s="58" t="str">
        <f t="shared" si="217"/>
        <v>---</v>
      </c>
      <c r="Q696" s="56" t="str">
        <f t="shared" si="218"/>
        <v>---</v>
      </c>
      <c r="R696" s="56" t="str">
        <f t="shared" si="219"/>
        <v>---</v>
      </c>
      <c r="S696" s="56" t="str">
        <f t="shared" si="220"/>
        <v>---</v>
      </c>
      <c r="T696" s="56" t="str">
        <f t="shared" si="221"/>
        <v>---</v>
      </c>
      <c r="U696" s="56" t="str">
        <f t="shared" si="222"/>
        <v>---</v>
      </c>
      <c r="V696" s="56" t="str">
        <f t="shared" si="223"/>
        <v>---</v>
      </c>
      <c r="W696" s="56" t="str">
        <f t="shared" si="224"/>
        <v>---</v>
      </c>
      <c r="X696" s="56"/>
      <c r="Y696" s="58" t="e">
        <f t="shared" si="225"/>
        <v>#N/A</v>
      </c>
      <c r="Z696" s="58" t="e">
        <f t="shared" si="226"/>
        <v>#N/A</v>
      </c>
      <c r="AA696" s="59"/>
      <c r="AB696" s="65"/>
    </row>
    <row r="697" spans="2:28" ht="21.75">
      <c r="B697" s="57">
        <v>691</v>
      </c>
      <c r="C697" s="69" t="s">
        <v>1629</v>
      </c>
      <c r="D697" s="68" t="s">
        <v>1555</v>
      </c>
      <c r="E697" s="68" t="s">
        <v>531</v>
      </c>
      <c r="F697" s="68" t="s">
        <v>1556</v>
      </c>
      <c r="G697" s="68" t="s">
        <v>1630</v>
      </c>
      <c r="H697" s="56"/>
      <c r="I697" s="56">
        <v>86</v>
      </c>
      <c r="J697" s="58" t="str">
        <f t="shared" si="227"/>
        <v>کمک آموزشی</v>
      </c>
      <c r="K697" s="58" t="str">
        <f t="shared" si="228"/>
        <v>کمک تحصیلی</v>
      </c>
      <c r="L697" s="58" t="str">
        <f t="shared" si="229"/>
        <v>---</v>
      </c>
      <c r="M697" s="58" t="str">
        <f t="shared" si="230"/>
        <v>---</v>
      </c>
      <c r="N697" s="56">
        <v>1</v>
      </c>
      <c r="O697" s="58" t="str">
        <f t="shared" si="216"/>
        <v>*</v>
      </c>
      <c r="P697" s="58" t="str">
        <f t="shared" si="217"/>
        <v>---</v>
      </c>
      <c r="Q697" s="56" t="str">
        <f t="shared" si="218"/>
        <v>---</v>
      </c>
      <c r="R697" s="56" t="str">
        <f t="shared" si="219"/>
        <v>---</v>
      </c>
      <c r="S697" s="56" t="str">
        <f t="shared" si="220"/>
        <v>---</v>
      </c>
      <c r="T697" s="56" t="str">
        <f t="shared" si="221"/>
        <v>---</v>
      </c>
      <c r="U697" s="56" t="str">
        <f t="shared" si="222"/>
        <v>---</v>
      </c>
      <c r="V697" s="56" t="str">
        <f t="shared" si="223"/>
        <v>---</v>
      </c>
      <c r="W697" s="56" t="str">
        <f t="shared" si="224"/>
        <v>---</v>
      </c>
      <c r="X697" s="56"/>
      <c r="Y697" s="58" t="e">
        <f t="shared" si="225"/>
        <v>#N/A</v>
      </c>
      <c r="Z697" s="58" t="e">
        <f t="shared" si="226"/>
        <v>#N/A</v>
      </c>
      <c r="AA697" s="59"/>
      <c r="AB697" s="65"/>
    </row>
    <row r="698" spans="2:28" ht="21.75">
      <c r="B698" s="57">
        <v>692</v>
      </c>
      <c r="C698" s="69" t="s">
        <v>1631</v>
      </c>
      <c r="D698" s="68" t="s">
        <v>1555</v>
      </c>
      <c r="E698" s="68" t="s">
        <v>531</v>
      </c>
      <c r="F698" s="68" t="s">
        <v>1556</v>
      </c>
      <c r="G698" s="68" t="s">
        <v>1632</v>
      </c>
      <c r="H698" s="56"/>
      <c r="I698" s="56">
        <v>86</v>
      </c>
      <c r="J698" s="58" t="str">
        <f t="shared" si="227"/>
        <v>کمک آموزشی</v>
      </c>
      <c r="K698" s="58" t="str">
        <f t="shared" si="228"/>
        <v>کمک تحصیلی</v>
      </c>
      <c r="L698" s="58" t="str">
        <f t="shared" si="229"/>
        <v>---</v>
      </c>
      <c r="M698" s="58" t="str">
        <f t="shared" si="230"/>
        <v>---</v>
      </c>
      <c r="N698" s="56">
        <v>1</v>
      </c>
      <c r="O698" s="58" t="str">
        <f t="shared" si="216"/>
        <v>*</v>
      </c>
      <c r="P698" s="58" t="str">
        <f t="shared" si="217"/>
        <v>---</v>
      </c>
      <c r="Q698" s="56" t="str">
        <f t="shared" si="218"/>
        <v>---</v>
      </c>
      <c r="R698" s="56" t="str">
        <f t="shared" si="219"/>
        <v>---</v>
      </c>
      <c r="S698" s="56" t="str">
        <f t="shared" si="220"/>
        <v>---</v>
      </c>
      <c r="T698" s="56" t="str">
        <f t="shared" si="221"/>
        <v>---</v>
      </c>
      <c r="U698" s="56" t="str">
        <f t="shared" si="222"/>
        <v>---</v>
      </c>
      <c r="V698" s="56" t="str">
        <f t="shared" si="223"/>
        <v>---</v>
      </c>
      <c r="W698" s="56" t="str">
        <f t="shared" si="224"/>
        <v>---</v>
      </c>
      <c r="X698" s="56"/>
      <c r="Y698" s="58" t="e">
        <f t="shared" si="225"/>
        <v>#N/A</v>
      </c>
      <c r="Z698" s="58" t="e">
        <f t="shared" si="226"/>
        <v>#N/A</v>
      </c>
      <c r="AA698" s="59"/>
      <c r="AB698" s="65"/>
    </row>
    <row r="699" spans="2:28" ht="21.75">
      <c r="B699" s="57">
        <v>693</v>
      </c>
      <c r="C699" s="69" t="s">
        <v>1633</v>
      </c>
      <c r="D699" s="68" t="s">
        <v>1555</v>
      </c>
      <c r="E699" s="68" t="s">
        <v>531</v>
      </c>
      <c r="F699" s="68" t="s">
        <v>1556</v>
      </c>
      <c r="G699" s="68" t="s">
        <v>1634</v>
      </c>
      <c r="H699" s="56"/>
      <c r="I699" s="56">
        <v>86</v>
      </c>
      <c r="J699" s="58" t="str">
        <f t="shared" si="227"/>
        <v>کمک آموزشی</v>
      </c>
      <c r="K699" s="58" t="str">
        <f t="shared" si="228"/>
        <v>کمک تحصیلی</v>
      </c>
      <c r="L699" s="58" t="str">
        <f t="shared" si="229"/>
        <v>---</v>
      </c>
      <c r="M699" s="58" t="str">
        <f t="shared" si="230"/>
        <v>---</v>
      </c>
      <c r="N699" s="56">
        <v>1</v>
      </c>
      <c r="O699" s="58" t="str">
        <f t="shared" si="216"/>
        <v>*</v>
      </c>
      <c r="P699" s="58" t="str">
        <f t="shared" si="217"/>
        <v>---</v>
      </c>
      <c r="Q699" s="56" t="str">
        <f t="shared" si="218"/>
        <v>---</v>
      </c>
      <c r="R699" s="56" t="str">
        <f t="shared" si="219"/>
        <v>---</v>
      </c>
      <c r="S699" s="56" t="str">
        <f t="shared" si="220"/>
        <v>---</v>
      </c>
      <c r="T699" s="56" t="str">
        <f t="shared" si="221"/>
        <v>---</v>
      </c>
      <c r="U699" s="56" t="str">
        <f t="shared" si="222"/>
        <v>---</v>
      </c>
      <c r="V699" s="56" t="str">
        <f t="shared" si="223"/>
        <v>---</v>
      </c>
      <c r="W699" s="56" t="str">
        <f t="shared" si="224"/>
        <v>---</v>
      </c>
      <c r="X699" s="56"/>
      <c r="Y699" s="58" t="e">
        <f t="shared" si="225"/>
        <v>#N/A</v>
      </c>
      <c r="Z699" s="58" t="e">
        <f t="shared" si="226"/>
        <v>#N/A</v>
      </c>
      <c r="AA699" s="59"/>
      <c r="AB699" s="65"/>
    </row>
    <row r="700" spans="2:28" ht="21.75">
      <c r="B700" s="57">
        <v>694</v>
      </c>
      <c r="C700" s="69" t="s">
        <v>1635</v>
      </c>
      <c r="D700" s="68" t="s">
        <v>1555</v>
      </c>
      <c r="E700" s="68" t="s">
        <v>531</v>
      </c>
      <c r="F700" s="68" t="s">
        <v>1556</v>
      </c>
      <c r="G700" s="68" t="s">
        <v>1636</v>
      </c>
      <c r="H700" s="56"/>
      <c r="I700" s="56">
        <v>85</v>
      </c>
      <c r="J700" s="58" t="str">
        <f t="shared" si="227"/>
        <v>کمک آموزشی</v>
      </c>
      <c r="K700" s="58" t="str">
        <f t="shared" si="228"/>
        <v>کنکور</v>
      </c>
      <c r="L700" s="58" t="str">
        <f t="shared" si="229"/>
        <v>---</v>
      </c>
      <c r="M700" s="58" t="str">
        <f t="shared" si="230"/>
        <v>---</v>
      </c>
      <c r="N700" s="56">
        <v>1</v>
      </c>
      <c r="O700" s="58" t="str">
        <f t="shared" si="216"/>
        <v>*</v>
      </c>
      <c r="P700" s="58" t="str">
        <f t="shared" si="217"/>
        <v>---</v>
      </c>
      <c r="Q700" s="56" t="str">
        <f t="shared" si="218"/>
        <v>---</v>
      </c>
      <c r="R700" s="56" t="str">
        <f t="shared" si="219"/>
        <v>---</v>
      </c>
      <c r="S700" s="56" t="str">
        <f t="shared" si="220"/>
        <v>---</v>
      </c>
      <c r="T700" s="56" t="str">
        <f t="shared" si="221"/>
        <v>---</v>
      </c>
      <c r="U700" s="56" t="str">
        <f t="shared" si="222"/>
        <v>---</v>
      </c>
      <c r="V700" s="56" t="str">
        <f t="shared" si="223"/>
        <v>---</v>
      </c>
      <c r="W700" s="56" t="str">
        <f t="shared" si="224"/>
        <v>---</v>
      </c>
      <c r="X700" s="56"/>
      <c r="Y700" s="58" t="e">
        <f t="shared" si="225"/>
        <v>#N/A</v>
      </c>
      <c r="Z700" s="58" t="e">
        <f t="shared" si="226"/>
        <v>#N/A</v>
      </c>
      <c r="AA700" s="59"/>
      <c r="AB700" s="65"/>
    </row>
    <row r="701" spans="2:28" ht="21.75">
      <c r="B701" s="57">
        <v>695</v>
      </c>
      <c r="C701" s="69" t="s">
        <v>1637</v>
      </c>
      <c r="D701" s="68" t="s">
        <v>1555</v>
      </c>
      <c r="E701" s="68" t="s">
        <v>531</v>
      </c>
      <c r="F701" s="68" t="s">
        <v>1556</v>
      </c>
      <c r="G701" s="68" t="s">
        <v>1638</v>
      </c>
      <c r="H701" s="56"/>
      <c r="I701" s="56">
        <v>86</v>
      </c>
      <c r="J701" s="58" t="str">
        <f t="shared" si="227"/>
        <v>کمک آموزشی</v>
      </c>
      <c r="K701" s="58" t="str">
        <f t="shared" si="228"/>
        <v>کمک تحصیلی</v>
      </c>
      <c r="L701" s="58" t="str">
        <f t="shared" si="229"/>
        <v>---</v>
      </c>
      <c r="M701" s="58" t="str">
        <f t="shared" si="230"/>
        <v>---</v>
      </c>
      <c r="N701" s="56">
        <v>1</v>
      </c>
      <c r="O701" s="58" t="str">
        <f t="shared" si="216"/>
        <v>*</v>
      </c>
      <c r="P701" s="58" t="str">
        <f t="shared" si="217"/>
        <v>---</v>
      </c>
      <c r="Q701" s="56" t="str">
        <f t="shared" si="218"/>
        <v>---</v>
      </c>
      <c r="R701" s="56" t="str">
        <f t="shared" si="219"/>
        <v>---</v>
      </c>
      <c r="S701" s="56" t="str">
        <f t="shared" si="220"/>
        <v>---</v>
      </c>
      <c r="T701" s="56" t="str">
        <f t="shared" si="221"/>
        <v>---</v>
      </c>
      <c r="U701" s="56" t="str">
        <f t="shared" si="222"/>
        <v>---</v>
      </c>
      <c r="V701" s="56" t="str">
        <f t="shared" si="223"/>
        <v>---</v>
      </c>
      <c r="W701" s="56" t="str">
        <f t="shared" si="224"/>
        <v>---</v>
      </c>
      <c r="X701" s="56"/>
      <c r="Y701" s="58" t="e">
        <f t="shared" si="225"/>
        <v>#N/A</v>
      </c>
      <c r="Z701" s="58" t="e">
        <f t="shared" si="226"/>
        <v>#N/A</v>
      </c>
      <c r="AA701" s="59"/>
      <c r="AB701" s="65"/>
    </row>
    <row r="702" spans="2:28" ht="21.75">
      <c r="B702" s="57">
        <v>696</v>
      </c>
      <c r="C702" s="69" t="s">
        <v>1639</v>
      </c>
      <c r="D702" s="68" t="s">
        <v>1555</v>
      </c>
      <c r="E702" s="68" t="s">
        <v>531</v>
      </c>
      <c r="F702" s="68" t="s">
        <v>1556</v>
      </c>
      <c r="G702" s="68" t="s">
        <v>1640</v>
      </c>
      <c r="H702" s="56"/>
      <c r="I702" s="56">
        <v>86</v>
      </c>
      <c r="J702" s="58" t="str">
        <f t="shared" si="227"/>
        <v>کمک آموزشی</v>
      </c>
      <c r="K702" s="58" t="str">
        <f t="shared" si="228"/>
        <v>کمک تحصیلی</v>
      </c>
      <c r="L702" s="58" t="str">
        <f t="shared" si="229"/>
        <v>---</v>
      </c>
      <c r="M702" s="58" t="str">
        <f t="shared" si="230"/>
        <v>---</v>
      </c>
      <c r="N702" s="56">
        <v>1</v>
      </c>
      <c r="O702" s="58" t="str">
        <f t="shared" si="216"/>
        <v>*</v>
      </c>
      <c r="P702" s="58" t="str">
        <f t="shared" si="217"/>
        <v>---</v>
      </c>
      <c r="Q702" s="56" t="str">
        <f t="shared" si="218"/>
        <v>---</v>
      </c>
      <c r="R702" s="56" t="str">
        <f t="shared" si="219"/>
        <v>---</v>
      </c>
      <c r="S702" s="56" t="str">
        <f t="shared" si="220"/>
        <v>---</v>
      </c>
      <c r="T702" s="56" t="str">
        <f t="shared" si="221"/>
        <v>---</v>
      </c>
      <c r="U702" s="56" t="str">
        <f t="shared" si="222"/>
        <v>---</v>
      </c>
      <c r="V702" s="56" t="str">
        <f t="shared" si="223"/>
        <v>---</v>
      </c>
      <c r="W702" s="56" t="str">
        <f t="shared" si="224"/>
        <v>---</v>
      </c>
      <c r="X702" s="56"/>
      <c r="Y702" s="58" t="e">
        <f t="shared" si="225"/>
        <v>#N/A</v>
      </c>
      <c r="Z702" s="58" t="e">
        <f t="shared" si="226"/>
        <v>#N/A</v>
      </c>
      <c r="AA702" s="59"/>
      <c r="AB702" s="65"/>
    </row>
    <row r="703" spans="2:28" ht="21.75">
      <c r="B703" s="57">
        <v>697</v>
      </c>
      <c r="C703" s="69" t="s">
        <v>1639</v>
      </c>
      <c r="D703" s="68" t="s">
        <v>1555</v>
      </c>
      <c r="E703" s="68" t="s">
        <v>531</v>
      </c>
      <c r="F703" s="68" t="s">
        <v>1556</v>
      </c>
      <c r="G703" s="68" t="s">
        <v>1641</v>
      </c>
      <c r="H703" s="56"/>
      <c r="I703" s="56">
        <v>86</v>
      </c>
      <c r="J703" s="58" t="str">
        <f t="shared" si="227"/>
        <v>کمک آموزشی</v>
      </c>
      <c r="K703" s="58" t="str">
        <f t="shared" si="228"/>
        <v>کمک تحصیلی</v>
      </c>
      <c r="L703" s="58" t="str">
        <f t="shared" si="229"/>
        <v>---</v>
      </c>
      <c r="M703" s="58" t="str">
        <f t="shared" si="230"/>
        <v>---</v>
      </c>
      <c r="N703" s="56">
        <v>1</v>
      </c>
      <c r="O703" s="58" t="str">
        <f t="shared" si="216"/>
        <v>*</v>
      </c>
      <c r="P703" s="58" t="str">
        <f t="shared" si="217"/>
        <v>---</v>
      </c>
      <c r="Q703" s="56" t="str">
        <f t="shared" si="218"/>
        <v>---</v>
      </c>
      <c r="R703" s="56" t="str">
        <f t="shared" si="219"/>
        <v>---</v>
      </c>
      <c r="S703" s="56" t="str">
        <f t="shared" si="220"/>
        <v>---</v>
      </c>
      <c r="T703" s="56" t="str">
        <f t="shared" si="221"/>
        <v>---</v>
      </c>
      <c r="U703" s="56" t="str">
        <f t="shared" si="222"/>
        <v>---</v>
      </c>
      <c r="V703" s="56" t="str">
        <f t="shared" si="223"/>
        <v>---</v>
      </c>
      <c r="W703" s="56" t="str">
        <f t="shared" si="224"/>
        <v>---</v>
      </c>
      <c r="X703" s="56"/>
      <c r="Y703" s="58" t="e">
        <f t="shared" si="225"/>
        <v>#N/A</v>
      </c>
      <c r="Z703" s="58" t="e">
        <f t="shared" si="226"/>
        <v>#N/A</v>
      </c>
      <c r="AA703" s="59"/>
      <c r="AB703" s="65"/>
    </row>
    <row r="704" spans="2:28" ht="21.75">
      <c r="B704" s="57">
        <v>698</v>
      </c>
      <c r="C704" s="69" t="s">
        <v>1642</v>
      </c>
      <c r="D704" s="68" t="s">
        <v>1555</v>
      </c>
      <c r="E704" s="68" t="s">
        <v>531</v>
      </c>
      <c r="F704" s="68" t="s">
        <v>1556</v>
      </c>
      <c r="G704" s="68" t="s">
        <v>1643</v>
      </c>
      <c r="H704" s="56"/>
      <c r="I704" s="56">
        <v>86</v>
      </c>
      <c r="J704" s="58" t="str">
        <f t="shared" si="227"/>
        <v>کمک آموزشی</v>
      </c>
      <c r="K704" s="58" t="str">
        <f t="shared" si="228"/>
        <v>کمک تحصیلی</v>
      </c>
      <c r="L704" s="58" t="str">
        <f t="shared" si="229"/>
        <v>---</v>
      </c>
      <c r="M704" s="58" t="str">
        <f t="shared" si="230"/>
        <v>---</v>
      </c>
      <c r="N704" s="56">
        <v>1</v>
      </c>
      <c r="O704" s="58" t="str">
        <f t="shared" si="216"/>
        <v>*</v>
      </c>
      <c r="P704" s="58" t="str">
        <f t="shared" si="217"/>
        <v>---</v>
      </c>
      <c r="Q704" s="56" t="str">
        <f t="shared" si="218"/>
        <v>---</v>
      </c>
      <c r="R704" s="56" t="str">
        <f t="shared" si="219"/>
        <v>---</v>
      </c>
      <c r="S704" s="56" t="str">
        <f t="shared" si="220"/>
        <v>---</v>
      </c>
      <c r="T704" s="56" t="str">
        <f t="shared" si="221"/>
        <v>---</v>
      </c>
      <c r="U704" s="56" t="str">
        <f t="shared" si="222"/>
        <v>---</v>
      </c>
      <c r="V704" s="56" t="str">
        <f t="shared" si="223"/>
        <v>---</v>
      </c>
      <c r="W704" s="56" t="str">
        <f t="shared" si="224"/>
        <v>---</v>
      </c>
      <c r="X704" s="56"/>
      <c r="Y704" s="58" t="e">
        <f t="shared" si="225"/>
        <v>#N/A</v>
      </c>
      <c r="Z704" s="58" t="e">
        <f t="shared" si="226"/>
        <v>#N/A</v>
      </c>
      <c r="AA704" s="59"/>
      <c r="AB704" s="65"/>
    </row>
    <row r="705" spans="2:28" ht="21.75">
      <c r="B705" s="57">
        <v>699</v>
      </c>
      <c r="C705" s="69" t="s">
        <v>1642</v>
      </c>
      <c r="D705" s="68" t="s">
        <v>1555</v>
      </c>
      <c r="E705" s="68" t="s">
        <v>531</v>
      </c>
      <c r="F705" s="68" t="s">
        <v>1556</v>
      </c>
      <c r="G705" s="68" t="s">
        <v>1644</v>
      </c>
      <c r="H705" s="56"/>
      <c r="I705" s="56">
        <v>86</v>
      </c>
      <c r="J705" s="58" t="str">
        <f t="shared" si="227"/>
        <v>کمک آموزشی</v>
      </c>
      <c r="K705" s="58" t="str">
        <f t="shared" si="228"/>
        <v>کمک تحصیلی</v>
      </c>
      <c r="L705" s="58" t="str">
        <f t="shared" si="229"/>
        <v>---</v>
      </c>
      <c r="M705" s="58" t="str">
        <f t="shared" si="230"/>
        <v>---</v>
      </c>
      <c r="N705" s="56">
        <v>1</v>
      </c>
      <c r="O705" s="58" t="str">
        <f t="shared" si="216"/>
        <v>*</v>
      </c>
      <c r="P705" s="58" t="str">
        <f t="shared" si="217"/>
        <v>---</v>
      </c>
      <c r="Q705" s="56" t="str">
        <f t="shared" si="218"/>
        <v>---</v>
      </c>
      <c r="R705" s="56" t="str">
        <f t="shared" si="219"/>
        <v>---</v>
      </c>
      <c r="S705" s="56" t="str">
        <f t="shared" si="220"/>
        <v>---</v>
      </c>
      <c r="T705" s="56" t="str">
        <f t="shared" si="221"/>
        <v>---</v>
      </c>
      <c r="U705" s="56" t="str">
        <f t="shared" si="222"/>
        <v>---</v>
      </c>
      <c r="V705" s="56" t="str">
        <f t="shared" si="223"/>
        <v>---</v>
      </c>
      <c r="W705" s="56" t="str">
        <f t="shared" si="224"/>
        <v>---</v>
      </c>
      <c r="X705" s="56"/>
      <c r="Y705" s="58" t="e">
        <f t="shared" si="225"/>
        <v>#N/A</v>
      </c>
      <c r="Z705" s="58" t="e">
        <f t="shared" si="226"/>
        <v>#N/A</v>
      </c>
      <c r="AA705" s="59"/>
      <c r="AB705" s="65"/>
    </row>
    <row r="706" spans="2:28" ht="21.75">
      <c r="B706" s="57">
        <v>700</v>
      </c>
      <c r="C706" s="69" t="s">
        <v>1645</v>
      </c>
      <c r="D706" s="68" t="s">
        <v>1555</v>
      </c>
      <c r="E706" s="68" t="s">
        <v>531</v>
      </c>
      <c r="F706" s="68" t="s">
        <v>1556</v>
      </c>
      <c r="G706" s="68" t="s">
        <v>1646</v>
      </c>
      <c r="H706" s="56"/>
      <c r="I706" s="56">
        <v>86</v>
      </c>
      <c r="J706" s="58" t="str">
        <f t="shared" si="227"/>
        <v>کمک آموزشی</v>
      </c>
      <c r="K706" s="58" t="str">
        <f t="shared" si="228"/>
        <v>کمک تحصیلی</v>
      </c>
      <c r="L706" s="58" t="str">
        <f t="shared" si="229"/>
        <v>---</v>
      </c>
      <c r="M706" s="58" t="str">
        <f t="shared" si="230"/>
        <v>---</v>
      </c>
      <c r="N706" s="56">
        <v>1</v>
      </c>
      <c r="O706" s="58" t="str">
        <f t="shared" si="216"/>
        <v>*</v>
      </c>
      <c r="P706" s="58" t="str">
        <f t="shared" si="217"/>
        <v>---</v>
      </c>
      <c r="Q706" s="56" t="str">
        <f t="shared" si="218"/>
        <v>---</v>
      </c>
      <c r="R706" s="56" t="str">
        <f t="shared" si="219"/>
        <v>---</v>
      </c>
      <c r="S706" s="56" t="str">
        <f t="shared" si="220"/>
        <v>---</v>
      </c>
      <c r="T706" s="56" t="str">
        <f t="shared" si="221"/>
        <v>---</v>
      </c>
      <c r="U706" s="56" t="str">
        <f t="shared" si="222"/>
        <v>---</v>
      </c>
      <c r="V706" s="56" t="str">
        <f t="shared" si="223"/>
        <v>---</v>
      </c>
      <c r="W706" s="56" t="str">
        <f t="shared" si="224"/>
        <v>---</v>
      </c>
      <c r="X706" s="56"/>
      <c r="Y706" s="58" t="e">
        <f t="shared" si="225"/>
        <v>#N/A</v>
      </c>
      <c r="Z706" s="58" t="e">
        <f t="shared" si="226"/>
        <v>#N/A</v>
      </c>
      <c r="AA706" s="59"/>
      <c r="AB706" s="65"/>
    </row>
    <row r="707" spans="2:28" ht="21.75">
      <c r="B707" s="57">
        <v>701</v>
      </c>
      <c r="C707" s="69" t="s">
        <v>1647</v>
      </c>
      <c r="D707" s="68" t="s">
        <v>1555</v>
      </c>
      <c r="E707" s="68" t="s">
        <v>531</v>
      </c>
      <c r="F707" s="68" t="s">
        <v>1556</v>
      </c>
      <c r="G707" s="68" t="s">
        <v>1648</v>
      </c>
      <c r="H707" s="56"/>
      <c r="I707" s="56">
        <v>86</v>
      </c>
      <c r="J707" s="58" t="str">
        <f t="shared" si="227"/>
        <v>کمک آموزشی</v>
      </c>
      <c r="K707" s="58" t="str">
        <f t="shared" si="228"/>
        <v>کمک تحصیلی</v>
      </c>
      <c r="L707" s="58" t="str">
        <f t="shared" si="229"/>
        <v>---</v>
      </c>
      <c r="M707" s="58" t="str">
        <f t="shared" si="230"/>
        <v>---</v>
      </c>
      <c r="N707" s="56">
        <v>1</v>
      </c>
      <c r="O707" s="58" t="str">
        <f t="shared" si="216"/>
        <v>*</v>
      </c>
      <c r="P707" s="58" t="str">
        <f t="shared" si="217"/>
        <v>---</v>
      </c>
      <c r="Q707" s="56" t="str">
        <f t="shared" si="218"/>
        <v>---</v>
      </c>
      <c r="R707" s="56" t="str">
        <f t="shared" si="219"/>
        <v>---</v>
      </c>
      <c r="S707" s="56" t="str">
        <f t="shared" si="220"/>
        <v>---</v>
      </c>
      <c r="T707" s="56" t="str">
        <f t="shared" si="221"/>
        <v>---</v>
      </c>
      <c r="U707" s="56" t="str">
        <f t="shared" si="222"/>
        <v>---</v>
      </c>
      <c r="V707" s="56" t="str">
        <f t="shared" si="223"/>
        <v>---</v>
      </c>
      <c r="W707" s="56" t="str">
        <f t="shared" si="224"/>
        <v>---</v>
      </c>
      <c r="X707" s="56"/>
      <c r="Y707" s="58" t="e">
        <f t="shared" si="225"/>
        <v>#N/A</v>
      </c>
      <c r="Z707" s="58" t="e">
        <f t="shared" si="226"/>
        <v>#N/A</v>
      </c>
      <c r="AA707" s="59"/>
      <c r="AB707" s="65"/>
    </row>
    <row r="708" spans="2:28" ht="21.75">
      <c r="B708" s="57">
        <v>702</v>
      </c>
      <c r="C708" s="69" t="s">
        <v>1649</v>
      </c>
      <c r="D708" s="68" t="s">
        <v>1555</v>
      </c>
      <c r="E708" s="68" t="s">
        <v>531</v>
      </c>
      <c r="F708" s="68" t="s">
        <v>1556</v>
      </c>
      <c r="G708" s="68" t="s">
        <v>1650</v>
      </c>
      <c r="H708" s="56"/>
      <c r="I708" s="56">
        <v>86</v>
      </c>
      <c r="J708" s="58" t="str">
        <f t="shared" si="227"/>
        <v>کمک آموزشی</v>
      </c>
      <c r="K708" s="58" t="str">
        <f t="shared" si="228"/>
        <v>کمک تحصیلی</v>
      </c>
      <c r="L708" s="58" t="str">
        <f t="shared" si="229"/>
        <v>---</v>
      </c>
      <c r="M708" s="58" t="str">
        <f t="shared" si="230"/>
        <v>---</v>
      </c>
      <c r="N708" s="56">
        <v>1</v>
      </c>
      <c r="O708" s="58" t="str">
        <f t="shared" si="216"/>
        <v>*</v>
      </c>
      <c r="P708" s="58" t="str">
        <f t="shared" si="217"/>
        <v>---</v>
      </c>
      <c r="Q708" s="56" t="str">
        <f t="shared" si="218"/>
        <v>---</v>
      </c>
      <c r="R708" s="56" t="str">
        <f t="shared" si="219"/>
        <v>---</v>
      </c>
      <c r="S708" s="56" t="str">
        <f t="shared" si="220"/>
        <v>---</v>
      </c>
      <c r="T708" s="56" t="str">
        <f t="shared" si="221"/>
        <v>---</v>
      </c>
      <c r="U708" s="56" t="str">
        <f t="shared" si="222"/>
        <v>---</v>
      </c>
      <c r="V708" s="56" t="str">
        <f t="shared" si="223"/>
        <v>---</v>
      </c>
      <c r="W708" s="56" t="str">
        <f t="shared" si="224"/>
        <v>---</v>
      </c>
      <c r="X708" s="56"/>
      <c r="Y708" s="58" t="e">
        <f t="shared" si="225"/>
        <v>#N/A</v>
      </c>
      <c r="Z708" s="58" t="e">
        <f t="shared" si="226"/>
        <v>#N/A</v>
      </c>
      <c r="AA708" s="59"/>
      <c r="AB708" s="65"/>
    </row>
    <row r="709" spans="2:28" ht="21.75">
      <c r="B709" s="57">
        <v>703</v>
      </c>
      <c r="C709" s="69" t="s">
        <v>1651</v>
      </c>
      <c r="D709" s="68" t="s">
        <v>1555</v>
      </c>
      <c r="E709" s="68" t="s">
        <v>531</v>
      </c>
      <c r="F709" s="68" t="s">
        <v>1556</v>
      </c>
      <c r="G709" s="68" t="s">
        <v>1652</v>
      </c>
      <c r="H709" s="56"/>
      <c r="I709" s="56">
        <v>86</v>
      </c>
      <c r="J709" s="58" t="str">
        <f t="shared" si="227"/>
        <v>کمک آموزشی</v>
      </c>
      <c r="K709" s="58" t="str">
        <f t="shared" si="228"/>
        <v>کمک تحصیلی</v>
      </c>
      <c r="L709" s="58" t="str">
        <f t="shared" si="229"/>
        <v>---</v>
      </c>
      <c r="M709" s="58" t="str">
        <f t="shared" si="230"/>
        <v>---</v>
      </c>
      <c r="N709" s="56">
        <v>1</v>
      </c>
      <c r="O709" s="58" t="str">
        <f t="shared" si="216"/>
        <v>*</v>
      </c>
      <c r="P709" s="58" t="str">
        <f t="shared" si="217"/>
        <v>---</v>
      </c>
      <c r="Q709" s="56" t="str">
        <f t="shared" si="218"/>
        <v>---</v>
      </c>
      <c r="R709" s="56" t="str">
        <f t="shared" si="219"/>
        <v>---</v>
      </c>
      <c r="S709" s="56" t="str">
        <f t="shared" si="220"/>
        <v>---</v>
      </c>
      <c r="T709" s="56" t="str">
        <f t="shared" si="221"/>
        <v>---</v>
      </c>
      <c r="U709" s="56" t="str">
        <f t="shared" si="222"/>
        <v>---</v>
      </c>
      <c r="V709" s="56" t="str">
        <f t="shared" si="223"/>
        <v>---</v>
      </c>
      <c r="W709" s="56" t="str">
        <f t="shared" si="224"/>
        <v>---</v>
      </c>
      <c r="X709" s="56"/>
      <c r="Y709" s="58" t="e">
        <f t="shared" si="225"/>
        <v>#N/A</v>
      </c>
      <c r="Z709" s="58" t="e">
        <f t="shared" si="226"/>
        <v>#N/A</v>
      </c>
      <c r="AA709" s="59"/>
      <c r="AB709" s="65"/>
    </row>
    <row r="710" spans="2:28" ht="21.75">
      <c r="B710" s="57">
        <v>704</v>
      </c>
      <c r="C710" s="69" t="s">
        <v>1637</v>
      </c>
      <c r="D710" s="68" t="s">
        <v>1555</v>
      </c>
      <c r="E710" s="68" t="s">
        <v>531</v>
      </c>
      <c r="F710" s="68" t="s">
        <v>1556</v>
      </c>
      <c r="G710" s="68" t="s">
        <v>1653</v>
      </c>
      <c r="H710" s="56"/>
      <c r="I710" s="56">
        <v>86</v>
      </c>
      <c r="J710" s="58" t="str">
        <f t="shared" si="227"/>
        <v>کمک آموزشی</v>
      </c>
      <c r="K710" s="58" t="str">
        <f t="shared" si="228"/>
        <v>کمک تحصیلی</v>
      </c>
      <c r="L710" s="58" t="str">
        <f t="shared" si="229"/>
        <v>---</v>
      </c>
      <c r="M710" s="58" t="str">
        <f t="shared" si="230"/>
        <v>---</v>
      </c>
      <c r="N710" s="56">
        <v>1</v>
      </c>
      <c r="O710" s="58" t="str">
        <f t="shared" si="216"/>
        <v>*</v>
      </c>
      <c r="P710" s="58" t="str">
        <f t="shared" si="217"/>
        <v>---</v>
      </c>
      <c r="Q710" s="56" t="str">
        <f t="shared" si="218"/>
        <v>---</v>
      </c>
      <c r="R710" s="56" t="str">
        <f t="shared" si="219"/>
        <v>---</v>
      </c>
      <c r="S710" s="56" t="str">
        <f t="shared" si="220"/>
        <v>---</v>
      </c>
      <c r="T710" s="56" t="str">
        <f t="shared" si="221"/>
        <v>---</v>
      </c>
      <c r="U710" s="56" t="str">
        <f t="shared" si="222"/>
        <v>---</v>
      </c>
      <c r="V710" s="56" t="str">
        <f t="shared" si="223"/>
        <v>---</v>
      </c>
      <c r="W710" s="56" t="str">
        <f t="shared" si="224"/>
        <v>---</v>
      </c>
      <c r="X710" s="56"/>
      <c r="Y710" s="58" t="e">
        <f t="shared" si="225"/>
        <v>#N/A</v>
      </c>
      <c r="Z710" s="58" t="e">
        <f t="shared" si="226"/>
        <v>#N/A</v>
      </c>
      <c r="AA710" s="59"/>
      <c r="AB710" s="65"/>
    </row>
    <row r="711" spans="2:28" ht="21.75">
      <c r="B711" s="57">
        <v>705</v>
      </c>
      <c r="C711" s="69" t="s">
        <v>1645</v>
      </c>
      <c r="D711" s="68" t="s">
        <v>1555</v>
      </c>
      <c r="E711" s="68" t="s">
        <v>531</v>
      </c>
      <c r="F711" s="68" t="s">
        <v>1556</v>
      </c>
      <c r="G711" s="68" t="s">
        <v>1654</v>
      </c>
      <c r="H711" s="56"/>
      <c r="I711" s="56">
        <v>86</v>
      </c>
      <c r="J711" s="58" t="str">
        <f t="shared" si="227"/>
        <v>کمک آموزشی</v>
      </c>
      <c r="K711" s="58" t="str">
        <f t="shared" si="228"/>
        <v>کمک تحصیلی</v>
      </c>
      <c r="L711" s="58" t="str">
        <f t="shared" si="229"/>
        <v>---</v>
      </c>
      <c r="M711" s="58" t="str">
        <f t="shared" si="230"/>
        <v>---</v>
      </c>
      <c r="N711" s="56">
        <v>1</v>
      </c>
      <c r="O711" s="58" t="str">
        <f t="shared" si="216"/>
        <v>*</v>
      </c>
      <c r="P711" s="58" t="str">
        <f t="shared" si="217"/>
        <v>---</v>
      </c>
      <c r="Q711" s="56" t="str">
        <f t="shared" si="218"/>
        <v>---</v>
      </c>
      <c r="R711" s="56" t="str">
        <f t="shared" si="219"/>
        <v>---</v>
      </c>
      <c r="S711" s="56" t="str">
        <f t="shared" si="220"/>
        <v>---</v>
      </c>
      <c r="T711" s="56" t="str">
        <f t="shared" si="221"/>
        <v>---</v>
      </c>
      <c r="U711" s="56" t="str">
        <f t="shared" si="222"/>
        <v>---</v>
      </c>
      <c r="V711" s="56" t="str">
        <f t="shared" si="223"/>
        <v>---</v>
      </c>
      <c r="W711" s="56" t="str">
        <f t="shared" si="224"/>
        <v>---</v>
      </c>
      <c r="X711" s="56"/>
      <c r="Y711" s="58" t="e">
        <f t="shared" si="225"/>
        <v>#N/A</v>
      </c>
      <c r="Z711" s="58" t="e">
        <f t="shared" si="226"/>
        <v>#N/A</v>
      </c>
      <c r="AA711" s="59"/>
      <c r="AB711" s="65"/>
    </row>
    <row r="712" spans="2:28" ht="21.75">
      <c r="B712" s="57">
        <v>706</v>
      </c>
      <c r="C712" s="69" t="s">
        <v>1655</v>
      </c>
      <c r="D712" s="68" t="s">
        <v>1555</v>
      </c>
      <c r="E712" s="68" t="s">
        <v>531</v>
      </c>
      <c r="F712" s="68" t="s">
        <v>1556</v>
      </c>
      <c r="G712" s="68" t="s">
        <v>1656</v>
      </c>
      <c r="H712" s="56"/>
      <c r="I712" s="56">
        <v>86</v>
      </c>
      <c r="J712" s="58" t="str">
        <f t="shared" si="227"/>
        <v>کمک آموزشی</v>
      </c>
      <c r="K712" s="58" t="str">
        <f t="shared" si="228"/>
        <v>کمک تحصیلی</v>
      </c>
      <c r="L712" s="58" t="str">
        <f t="shared" si="229"/>
        <v>---</v>
      </c>
      <c r="M712" s="58" t="str">
        <f t="shared" si="230"/>
        <v>---</v>
      </c>
      <c r="N712" s="56">
        <v>1</v>
      </c>
      <c r="O712" s="58" t="str">
        <f t="shared" si="216"/>
        <v>*</v>
      </c>
      <c r="P712" s="58" t="str">
        <f t="shared" si="217"/>
        <v>---</v>
      </c>
      <c r="Q712" s="56" t="str">
        <f t="shared" si="218"/>
        <v>---</v>
      </c>
      <c r="R712" s="56" t="str">
        <f t="shared" si="219"/>
        <v>---</v>
      </c>
      <c r="S712" s="56" t="str">
        <f t="shared" si="220"/>
        <v>---</v>
      </c>
      <c r="T712" s="56" t="str">
        <f t="shared" si="221"/>
        <v>---</v>
      </c>
      <c r="U712" s="56" t="str">
        <f t="shared" si="222"/>
        <v>---</v>
      </c>
      <c r="V712" s="56" t="str">
        <f t="shared" si="223"/>
        <v>---</v>
      </c>
      <c r="W712" s="56" t="str">
        <f t="shared" si="224"/>
        <v>---</v>
      </c>
      <c r="X712" s="56"/>
      <c r="Y712" s="58" t="e">
        <f t="shared" si="225"/>
        <v>#N/A</v>
      </c>
      <c r="Z712" s="58" t="e">
        <f t="shared" si="226"/>
        <v>#N/A</v>
      </c>
      <c r="AA712" s="59"/>
      <c r="AB712" s="65"/>
    </row>
    <row r="713" spans="2:28" ht="21.75">
      <c r="B713" s="57">
        <v>707</v>
      </c>
      <c r="C713" s="69" t="s">
        <v>1657</v>
      </c>
      <c r="D713" s="68" t="s">
        <v>1555</v>
      </c>
      <c r="E713" s="68" t="s">
        <v>531</v>
      </c>
      <c r="F713" s="68" t="s">
        <v>1556</v>
      </c>
      <c r="G713" s="68" t="s">
        <v>1658</v>
      </c>
      <c r="H713" s="56"/>
      <c r="I713" s="56">
        <v>86</v>
      </c>
      <c r="J713" s="58" t="str">
        <f t="shared" si="227"/>
        <v>کمک آموزشی</v>
      </c>
      <c r="K713" s="58" t="str">
        <f t="shared" si="228"/>
        <v>کمک تحصیلی</v>
      </c>
      <c r="L713" s="58" t="str">
        <f t="shared" si="229"/>
        <v>---</v>
      </c>
      <c r="M713" s="58" t="str">
        <f t="shared" si="230"/>
        <v>---</v>
      </c>
      <c r="N713" s="56">
        <v>1</v>
      </c>
      <c r="O713" s="58" t="str">
        <f t="shared" si="216"/>
        <v>*</v>
      </c>
      <c r="P713" s="58" t="str">
        <f t="shared" si="217"/>
        <v>---</v>
      </c>
      <c r="Q713" s="56" t="str">
        <f t="shared" si="218"/>
        <v>---</v>
      </c>
      <c r="R713" s="56" t="str">
        <f t="shared" si="219"/>
        <v>---</v>
      </c>
      <c r="S713" s="56" t="str">
        <f t="shared" si="220"/>
        <v>---</v>
      </c>
      <c r="T713" s="56" t="str">
        <f t="shared" si="221"/>
        <v>---</v>
      </c>
      <c r="U713" s="56" t="str">
        <f t="shared" si="222"/>
        <v>---</v>
      </c>
      <c r="V713" s="56" t="str">
        <f t="shared" si="223"/>
        <v>---</v>
      </c>
      <c r="W713" s="56" t="str">
        <f t="shared" si="224"/>
        <v>---</v>
      </c>
      <c r="X713" s="56"/>
      <c r="Y713" s="58" t="e">
        <f t="shared" si="225"/>
        <v>#N/A</v>
      </c>
      <c r="Z713" s="58" t="e">
        <f t="shared" si="226"/>
        <v>#N/A</v>
      </c>
      <c r="AA713" s="59"/>
      <c r="AB713" s="65"/>
    </row>
    <row r="714" spans="2:28" ht="21.75">
      <c r="B714" s="57">
        <v>708</v>
      </c>
      <c r="C714" s="69" t="s">
        <v>1659</v>
      </c>
      <c r="D714" s="68" t="s">
        <v>1555</v>
      </c>
      <c r="E714" s="68" t="s">
        <v>531</v>
      </c>
      <c r="F714" s="68" t="s">
        <v>1556</v>
      </c>
      <c r="G714" s="68" t="s">
        <v>1660</v>
      </c>
      <c r="H714" s="56"/>
      <c r="I714" s="56">
        <v>86</v>
      </c>
      <c r="J714" s="58" t="str">
        <f t="shared" si="227"/>
        <v>کمک آموزشی</v>
      </c>
      <c r="K714" s="58" t="str">
        <f t="shared" si="228"/>
        <v>کمک تحصیلی</v>
      </c>
      <c r="L714" s="58" t="str">
        <f t="shared" si="229"/>
        <v>---</v>
      </c>
      <c r="M714" s="58" t="str">
        <f t="shared" si="230"/>
        <v>---</v>
      </c>
      <c r="N714" s="56">
        <v>1</v>
      </c>
      <c r="O714" s="58" t="str">
        <f t="shared" si="216"/>
        <v>*</v>
      </c>
      <c r="P714" s="58" t="str">
        <f t="shared" si="217"/>
        <v>---</v>
      </c>
      <c r="Q714" s="56" t="str">
        <f t="shared" si="218"/>
        <v>---</v>
      </c>
      <c r="R714" s="56" t="str">
        <f t="shared" si="219"/>
        <v>---</v>
      </c>
      <c r="S714" s="56" t="str">
        <f t="shared" si="220"/>
        <v>---</v>
      </c>
      <c r="T714" s="56" t="str">
        <f t="shared" si="221"/>
        <v>---</v>
      </c>
      <c r="U714" s="56" t="str">
        <f t="shared" si="222"/>
        <v>---</v>
      </c>
      <c r="V714" s="56" t="str">
        <f t="shared" si="223"/>
        <v>---</v>
      </c>
      <c r="W714" s="56" t="str">
        <f t="shared" si="224"/>
        <v>---</v>
      </c>
      <c r="X714" s="56"/>
      <c r="Y714" s="58" t="e">
        <f t="shared" si="225"/>
        <v>#N/A</v>
      </c>
      <c r="Z714" s="58" t="e">
        <f t="shared" si="226"/>
        <v>#N/A</v>
      </c>
      <c r="AA714" s="59"/>
      <c r="AB714" s="65"/>
    </row>
    <row r="715" spans="2:28" ht="21.75">
      <c r="B715" s="57">
        <v>709</v>
      </c>
      <c r="C715" s="69" t="s">
        <v>1661</v>
      </c>
      <c r="D715" s="68" t="s">
        <v>1555</v>
      </c>
      <c r="E715" s="68" t="s">
        <v>531</v>
      </c>
      <c r="F715" s="68" t="s">
        <v>1556</v>
      </c>
      <c r="G715" s="68" t="s">
        <v>1662</v>
      </c>
      <c r="H715" s="56"/>
      <c r="I715" s="56">
        <v>86</v>
      </c>
      <c r="J715" s="58" t="str">
        <f t="shared" si="227"/>
        <v>کمک آموزشی</v>
      </c>
      <c r="K715" s="58" t="str">
        <f t="shared" si="228"/>
        <v>کمک تحصیلی</v>
      </c>
      <c r="L715" s="58" t="str">
        <f t="shared" si="229"/>
        <v>---</v>
      </c>
      <c r="M715" s="58" t="str">
        <f t="shared" si="230"/>
        <v>---</v>
      </c>
      <c r="N715" s="56">
        <v>1</v>
      </c>
      <c r="O715" s="58" t="str">
        <f t="shared" si="216"/>
        <v>*</v>
      </c>
      <c r="P715" s="58" t="str">
        <f t="shared" si="217"/>
        <v>---</v>
      </c>
      <c r="Q715" s="56" t="str">
        <f t="shared" si="218"/>
        <v>---</v>
      </c>
      <c r="R715" s="56" t="str">
        <f t="shared" si="219"/>
        <v>---</v>
      </c>
      <c r="S715" s="56" t="str">
        <f t="shared" si="220"/>
        <v>---</v>
      </c>
      <c r="T715" s="56" t="str">
        <f t="shared" si="221"/>
        <v>---</v>
      </c>
      <c r="U715" s="56" t="str">
        <f t="shared" si="222"/>
        <v>---</v>
      </c>
      <c r="V715" s="56" t="str">
        <f t="shared" si="223"/>
        <v>---</v>
      </c>
      <c r="W715" s="56" t="str">
        <f t="shared" si="224"/>
        <v>---</v>
      </c>
      <c r="X715" s="56"/>
      <c r="Y715" s="58" t="e">
        <f t="shared" si="225"/>
        <v>#N/A</v>
      </c>
      <c r="Z715" s="58" t="e">
        <f t="shared" si="226"/>
        <v>#N/A</v>
      </c>
      <c r="AA715" s="59"/>
      <c r="AB715" s="65"/>
    </row>
    <row r="716" spans="2:28" ht="21.75">
      <c r="B716" s="57">
        <v>710</v>
      </c>
      <c r="C716" s="69" t="s">
        <v>1663</v>
      </c>
      <c r="D716" s="68" t="s">
        <v>1555</v>
      </c>
      <c r="E716" s="68" t="s">
        <v>531</v>
      </c>
      <c r="F716" s="68" t="s">
        <v>1556</v>
      </c>
      <c r="G716" s="68" t="s">
        <v>1664</v>
      </c>
      <c r="H716" s="56"/>
      <c r="I716" s="56">
        <v>86</v>
      </c>
      <c r="J716" s="58" t="str">
        <f t="shared" si="227"/>
        <v>کمک آموزشی</v>
      </c>
      <c r="K716" s="58" t="str">
        <f t="shared" si="228"/>
        <v>کمک تحصیلی</v>
      </c>
      <c r="L716" s="58" t="str">
        <f t="shared" si="229"/>
        <v>---</v>
      </c>
      <c r="M716" s="58" t="str">
        <f t="shared" si="230"/>
        <v>---</v>
      </c>
      <c r="N716" s="56">
        <v>1</v>
      </c>
      <c r="O716" s="58" t="str">
        <f t="shared" si="216"/>
        <v>*</v>
      </c>
      <c r="P716" s="58" t="str">
        <f t="shared" si="217"/>
        <v>---</v>
      </c>
      <c r="Q716" s="56" t="str">
        <f t="shared" si="218"/>
        <v>---</v>
      </c>
      <c r="R716" s="56" t="str">
        <f t="shared" si="219"/>
        <v>---</v>
      </c>
      <c r="S716" s="56" t="str">
        <f t="shared" si="220"/>
        <v>---</v>
      </c>
      <c r="T716" s="56" t="str">
        <f t="shared" si="221"/>
        <v>---</v>
      </c>
      <c r="U716" s="56" t="str">
        <f t="shared" si="222"/>
        <v>---</v>
      </c>
      <c r="V716" s="56" t="str">
        <f t="shared" si="223"/>
        <v>---</v>
      </c>
      <c r="W716" s="56" t="str">
        <f t="shared" si="224"/>
        <v>---</v>
      </c>
      <c r="X716" s="56"/>
      <c r="Y716" s="58" t="e">
        <f t="shared" si="225"/>
        <v>#N/A</v>
      </c>
      <c r="Z716" s="58" t="e">
        <f t="shared" si="226"/>
        <v>#N/A</v>
      </c>
      <c r="AA716" s="59"/>
      <c r="AB716" s="65"/>
    </row>
    <row r="717" spans="2:28" ht="21.75">
      <c r="B717" s="57">
        <v>711</v>
      </c>
      <c r="C717" s="69" t="s">
        <v>1665</v>
      </c>
      <c r="D717" s="68" t="s">
        <v>1555</v>
      </c>
      <c r="E717" s="68" t="s">
        <v>531</v>
      </c>
      <c r="F717" s="68" t="s">
        <v>1556</v>
      </c>
      <c r="G717" s="68" t="s">
        <v>1666</v>
      </c>
      <c r="H717" s="56"/>
      <c r="I717" s="56">
        <v>86</v>
      </c>
      <c r="J717" s="58" t="str">
        <f t="shared" si="227"/>
        <v>کمک آموزشی</v>
      </c>
      <c r="K717" s="58" t="str">
        <f t="shared" si="228"/>
        <v>کمک تحصیلی</v>
      </c>
      <c r="L717" s="58" t="str">
        <f t="shared" si="229"/>
        <v>---</v>
      </c>
      <c r="M717" s="58" t="str">
        <f t="shared" si="230"/>
        <v>---</v>
      </c>
      <c r="N717" s="56">
        <v>1</v>
      </c>
      <c r="O717" s="58" t="str">
        <f t="shared" si="216"/>
        <v>*</v>
      </c>
      <c r="P717" s="58" t="str">
        <f t="shared" si="217"/>
        <v>---</v>
      </c>
      <c r="Q717" s="56" t="str">
        <f t="shared" si="218"/>
        <v>---</v>
      </c>
      <c r="R717" s="56" t="str">
        <f t="shared" si="219"/>
        <v>---</v>
      </c>
      <c r="S717" s="56" t="str">
        <f t="shared" si="220"/>
        <v>---</v>
      </c>
      <c r="T717" s="56" t="str">
        <f t="shared" si="221"/>
        <v>---</v>
      </c>
      <c r="U717" s="56" t="str">
        <f t="shared" si="222"/>
        <v>---</v>
      </c>
      <c r="V717" s="56" t="str">
        <f t="shared" si="223"/>
        <v>---</v>
      </c>
      <c r="W717" s="56" t="str">
        <f t="shared" si="224"/>
        <v>---</v>
      </c>
      <c r="X717" s="56"/>
      <c r="Y717" s="58" t="e">
        <f t="shared" si="225"/>
        <v>#N/A</v>
      </c>
      <c r="Z717" s="58" t="e">
        <f t="shared" si="226"/>
        <v>#N/A</v>
      </c>
      <c r="AA717" s="59"/>
      <c r="AB717" s="65"/>
    </row>
    <row r="718" spans="2:28" ht="21.75">
      <c r="B718" s="57">
        <v>712</v>
      </c>
      <c r="C718" s="69" t="s">
        <v>1667</v>
      </c>
      <c r="D718" s="68" t="s">
        <v>1555</v>
      </c>
      <c r="E718" s="68" t="s">
        <v>531</v>
      </c>
      <c r="F718" s="68" t="s">
        <v>1556</v>
      </c>
      <c r="G718" s="68" t="s">
        <v>1668</v>
      </c>
      <c r="H718" s="56"/>
      <c r="I718" s="56">
        <v>86</v>
      </c>
      <c r="J718" s="58" t="str">
        <f t="shared" si="227"/>
        <v>کمک آموزشی</v>
      </c>
      <c r="K718" s="58" t="str">
        <f t="shared" si="228"/>
        <v>کمک تحصیلی</v>
      </c>
      <c r="L718" s="58" t="str">
        <f t="shared" si="229"/>
        <v>---</v>
      </c>
      <c r="M718" s="58" t="str">
        <f t="shared" si="230"/>
        <v>---</v>
      </c>
      <c r="N718" s="56">
        <v>1</v>
      </c>
      <c r="O718" s="58" t="str">
        <f t="shared" si="216"/>
        <v>*</v>
      </c>
      <c r="P718" s="58" t="str">
        <f t="shared" si="217"/>
        <v>---</v>
      </c>
      <c r="Q718" s="56" t="str">
        <f t="shared" si="218"/>
        <v>---</v>
      </c>
      <c r="R718" s="56" t="str">
        <f t="shared" si="219"/>
        <v>---</v>
      </c>
      <c r="S718" s="56" t="str">
        <f t="shared" si="220"/>
        <v>---</v>
      </c>
      <c r="T718" s="56" t="str">
        <f t="shared" si="221"/>
        <v>---</v>
      </c>
      <c r="U718" s="56" t="str">
        <f t="shared" si="222"/>
        <v>---</v>
      </c>
      <c r="V718" s="56" t="str">
        <f t="shared" si="223"/>
        <v>---</v>
      </c>
      <c r="W718" s="56" t="str">
        <f t="shared" si="224"/>
        <v>---</v>
      </c>
      <c r="X718" s="56"/>
      <c r="Y718" s="58" t="e">
        <f t="shared" si="225"/>
        <v>#N/A</v>
      </c>
      <c r="Z718" s="58" t="e">
        <f t="shared" si="226"/>
        <v>#N/A</v>
      </c>
      <c r="AA718" s="59"/>
      <c r="AB718" s="65"/>
    </row>
    <row r="719" spans="2:28" ht="21.75">
      <c r="B719" s="57">
        <v>713</v>
      </c>
      <c r="C719" s="69" t="s">
        <v>1669</v>
      </c>
      <c r="D719" s="68" t="s">
        <v>1555</v>
      </c>
      <c r="E719" s="68" t="s">
        <v>531</v>
      </c>
      <c r="F719" s="68" t="s">
        <v>1556</v>
      </c>
      <c r="G719" s="68" t="s">
        <v>1670</v>
      </c>
      <c r="H719" s="56"/>
      <c r="I719" s="56">
        <v>86</v>
      </c>
      <c r="J719" s="58" t="str">
        <f t="shared" si="227"/>
        <v>کمک آموزشی</v>
      </c>
      <c r="K719" s="58" t="str">
        <f t="shared" si="228"/>
        <v>کمک تحصیلی</v>
      </c>
      <c r="L719" s="58" t="str">
        <f t="shared" si="229"/>
        <v>---</v>
      </c>
      <c r="M719" s="58" t="str">
        <f t="shared" si="230"/>
        <v>---</v>
      </c>
      <c r="N719" s="56">
        <v>1</v>
      </c>
      <c r="O719" s="58" t="str">
        <f t="shared" si="216"/>
        <v>*</v>
      </c>
      <c r="P719" s="58" t="str">
        <f t="shared" si="217"/>
        <v>---</v>
      </c>
      <c r="Q719" s="56" t="str">
        <f t="shared" si="218"/>
        <v>---</v>
      </c>
      <c r="R719" s="56" t="str">
        <f t="shared" si="219"/>
        <v>---</v>
      </c>
      <c r="S719" s="56" t="str">
        <f t="shared" si="220"/>
        <v>---</v>
      </c>
      <c r="T719" s="56" t="str">
        <f t="shared" si="221"/>
        <v>---</v>
      </c>
      <c r="U719" s="56" t="str">
        <f t="shared" si="222"/>
        <v>---</v>
      </c>
      <c r="V719" s="56" t="str">
        <f t="shared" si="223"/>
        <v>---</v>
      </c>
      <c r="W719" s="56" t="str">
        <f t="shared" si="224"/>
        <v>---</v>
      </c>
      <c r="X719" s="56"/>
      <c r="Y719" s="58" t="e">
        <f t="shared" si="225"/>
        <v>#N/A</v>
      </c>
      <c r="Z719" s="58" t="e">
        <f t="shared" si="226"/>
        <v>#N/A</v>
      </c>
      <c r="AA719" s="59"/>
      <c r="AB719" s="65"/>
    </row>
    <row r="720" spans="2:28" ht="21.75">
      <c r="B720" s="57">
        <v>714</v>
      </c>
      <c r="C720" s="69" t="s">
        <v>1671</v>
      </c>
      <c r="D720" s="68" t="s">
        <v>1555</v>
      </c>
      <c r="E720" s="68" t="s">
        <v>531</v>
      </c>
      <c r="F720" s="68" t="s">
        <v>1556</v>
      </c>
      <c r="G720" s="68" t="s">
        <v>1672</v>
      </c>
      <c r="H720" s="56"/>
      <c r="I720" s="56">
        <v>86</v>
      </c>
      <c r="J720" s="58" t="str">
        <f t="shared" si="227"/>
        <v>کمک آموزشی</v>
      </c>
      <c r="K720" s="58" t="str">
        <f t="shared" si="228"/>
        <v>کمک تحصیلی</v>
      </c>
      <c r="L720" s="58" t="str">
        <f t="shared" si="229"/>
        <v>---</v>
      </c>
      <c r="M720" s="58" t="str">
        <f t="shared" si="230"/>
        <v>---</v>
      </c>
      <c r="N720" s="56">
        <v>1</v>
      </c>
      <c r="O720" s="58" t="str">
        <f t="shared" si="216"/>
        <v>*</v>
      </c>
      <c r="P720" s="58" t="str">
        <f t="shared" si="217"/>
        <v>---</v>
      </c>
      <c r="Q720" s="56" t="str">
        <f t="shared" si="218"/>
        <v>---</v>
      </c>
      <c r="R720" s="56" t="str">
        <f t="shared" si="219"/>
        <v>---</v>
      </c>
      <c r="S720" s="56" t="str">
        <f t="shared" si="220"/>
        <v>---</v>
      </c>
      <c r="T720" s="56" t="str">
        <f t="shared" si="221"/>
        <v>---</v>
      </c>
      <c r="U720" s="56" t="str">
        <f t="shared" si="222"/>
        <v>---</v>
      </c>
      <c r="V720" s="56" t="str">
        <f t="shared" si="223"/>
        <v>---</v>
      </c>
      <c r="W720" s="56" t="str">
        <f t="shared" si="224"/>
        <v>---</v>
      </c>
      <c r="X720" s="56"/>
      <c r="Y720" s="58" t="e">
        <f t="shared" si="225"/>
        <v>#N/A</v>
      </c>
      <c r="Z720" s="58" t="e">
        <f t="shared" si="226"/>
        <v>#N/A</v>
      </c>
      <c r="AA720" s="59"/>
      <c r="AB720" s="65"/>
    </row>
    <row r="721" spans="2:28" ht="21.75">
      <c r="B721" s="57">
        <v>715</v>
      </c>
      <c r="C721" s="69" t="s">
        <v>1673</v>
      </c>
      <c r="D721" s="68" t="s">
        <v>1555</v>
      </c>
      <c r="E721" s="68" t="s">
        <v>531</v>
      </c>
      <c r="F721" s="68" t="s">
        <v>1556</v>
      </c>
      <c r="G721" s="68" t="s">
        <v>1674</v>
      </c>
      <c r="H721" s="56"/>
      <c r="I721" s="56">
        <v>86</v>
      </c>
      <c r="J721" s="58" t="str">
        <f t="shared" si="227"/>
        <v>کمک آموزشی</v>
      </c>
      <c r="K721" s="58" t="str">
        <f t="shared" si="228"/>
        <v>کمک تحصیلی</v>
      </c>
      <c r="L721" s="58" t="str">
        <f t="shared" si="229"/>
        <v>---</v>
      </c>
      <c r="M721" s="58" t="str">
        <f t="shared" si="230"/>
        <v>---</v>
      </c>
      <c r="N721" s="56">
        <v>1</v>
      </c>
      <c r="O721" s="58" t="str">
        <f t="shared" si="216"/>
        <v>*</v>
      </c>
      <c r="P721" s="58" t="str">
        <f t="shared" si="217"/>
        <v>---</v>
      </c>
      <c r="Q721" s="56" t="str">
        <f t="shared" si="218"/>
        <v>---</v>
      </c>
      <c r="R721" s="56" t="str">
        <f t="shared" si="219"/>
        <v>---</v>
      </c>
      <c r="S721" s="56" t="str">
        <f t="shared" si="220"/>
        <v>---</v>
      </c>
      <c r="T721" s="56" t="str">
        <f t="shared" si="221"/>
        <v>---</v>
      </c>
      <c r="U721" s="56" t="str">
        <f t="shared" si="222"/>
        <v>---</v>
      </c>
      <c r="V721" s="56" t="str">
        <f t="shared" si="223"/>
        <v>---</v>
      </c>
      <c r="W721" s="56" t="str">
        <f t="shared" si="224"/>
        <v>---</v>
      </c>
      <c r="X721" s="56"/>
      <c r="Y721" s="58" t="e">
        <f t="shared" si="225"/>
        <v>#N/A</v>
      </c>
      <c r="Z721" s="58" t="e">
        <f t="shared" si="226"/>
        <v>#N/A</v>
      </c>
      <c r="AA721" s="59"/>
      <c r="AB721" s="65"/>
    </row>
    <row r="722" spans="2:28" ht="21.75">
      <c r="B722" s="57">
        <v>716</v>
      </c>
      <c r="C722" s="69" t="s">
        <v>1675</v>
      </c>
      <c r="D722" s="68" t="s">
        <v>1555</v>
      </c>
      <c r="E722" s="68" t="s">
        <v>531</v>
      </c>
      <c r="F722" s="68" t="s">
        <v>1556</v>
      </c>
      <c r="G722" s="68" t="s">
        <v>1676</v>
      </c>
      <c r="H722" s="56"/>
      <c r="I722" s="56">
        <v>86</v>
      </c>
      <c r="J722" s="58" t="str">
        <f t="shared" si="227"/>
        <v>کمک آموزشی</v>
      </c>
      <c r="K722" s="58" t="str">
        <f t="shared" si="228"/>
        <v>کمک تحصیلی</v>
      </c>
      <c r="L722" s="58" t="str">
        <f t="shared" si="229"/>
        <v>---</v>
      </c>
      <c r="M722" s="58" t="str">
        <f t="shared" si="230"/>
        <v>---</v>
      </c>
      <c r="N722" s="56">
        <v>1</v>
      </c>
      <c r="O722" s="58" t="str">
        <f t="shared" si="216"/>
        <v>*</v>
      </c>
      <c r="P722" s="58" t="str">
        <f t="shared" si="217"/>
        <v>---</v>
      </c>
      <c r="Q722" s="56" t="str">
        <f t="shared" si="218"/>
        <v>---</v>
      </c>
      <c r="R722" s="56" t="str">
        <f t="shared" si="219"/>
        <v>---</v>
      </c>
      <c r="S722" s="56" t="str">
        <f t="shared" si="220"/>
        <v>---</v>
      </c>
      <c r="T722" s="56" t="str">
        <f t="shared" si="221"/>
        <v>---</v>
      </c>
      <c r="U722" s="56" t="str">
        <f t="shared" si="222"/>
        <v>---</v>
      </c>
      <c r="V722" s="56" t="str">
        <f t="shared" si="223"/>
        <v>---</v>
      </c>
      <c r="W722" s="56" t="str">
        <f t="shared" si="224"/>
        <v>---</v>
      </c>
      <c r="X722" s="56"/>
      <c r="Y722" s="58" t="e">
        <f t="shared" si="225"/>
        <v>#N/A</v>
      </c>
      <c r="Z722" s="58" t="e">
        <f t="shared" si="226"/>
        <v>#N/A</v>
      </c>
      <c r="AA722" s="59"/>
      <c r="AB722" s="65"/>
    </row>
    <row r="723" spans="2:28" ht="21.75">
      <c r="B723" s="57">
        <v>717</v>
      </c>
      <c r="C723" s="69" t="s">
        <v>1677</v>
      </c>
      <c r="D723" s="68" t="s">
        <v>1555</v>
      </c>
      <c r="E723" s="68" t="s">
        <v>531</v>
      </c>
      <c r="F723" s="68" t="s">
        <v>1556</v>
      </c>
      <c r="G723" s="68" t="s">
        <v>1678</v>
      </c>
      <c r="H723" s="56"/>
      <c r="I723" s="56">
        <v>86</v>
      </c>
      <c r="J723" s="58" t="str">
        <f t="shared" si="227"/>
        <v>کمک آموزشی</v>
      </c>
      <c r="K723" s="58" t="str">
        <f t="shared" si="228"/>
        <v>کمک تحصیلی</v>
      </c>
      <c r="L723" s="58" t="str">
        <f t="shared" si="229"/>
        <v>---</v>
      </c>
      <c r="M723" s="58" t="str">
        <f t="shared" si="230"/>
        <v>---</v>
      </c>
      <c r="N723" s="56">
        <v>1</v>
      </c>
      <c r="O723" s="58" t="str">
        <f t="shared" si="216"/>
        <v>*</v>
      </c>
      <c r="P723" s="58" t="str">
        <f t="shared" si="217"/>
        <v>---</v>
      </c>
      <c r="Q723" s="56" t="str">
        <f t="shared" si="218"/>
        <v>---</v>
      </c>
      <c r="R723" s="56" t="str">
        <f t="shared" si="219"/>
        <v>---</v>
      </c>
      <c r="S723" s="56" t="str">
        <f t="shared" si="220"/>
        <v>---</v>
      </c>
      <c r="T723" s="56" t="str">
        <f t="shared" si="221"/>
        <v>---</v>
      </c>
      <c r="U723" s="56" t="str">
        <f t="shared" si="222"/>
        <v>---</v>
      </c>
      <c r="V723" s="56" t="str">
        <f t="shared" si="223"/>
        <v>---</v>
      </c>
      <c r="W723" s="56" t="str">
        <f t="shared" si="224"/>
        <v>---</v>
      </c>
      <c r="X723" s="56"/>
      <c r="Y723" s="58" t="e">
        <f t="shared" si="225"/>
        <v>#N/A</v>
      </c>
      <c r="Z723" s="58" t="e">
        <f t="shared" si="226"/>
        <v>#N/A</v>
      </c>
      <c r="AA723" s="59"/>
      <c r="AB723" s="65"/>
    </row>
    <row r="724" spans="2:28" ht="21.75">
      <c r="B724" s="57">
        <v>718</v>
      </c>
      <c r="C724" s="69" t="s">
        <v>1679</v>
      </c>
      <c r="D724" s="68" t="s">
        <v>1555</v>
      </c>
      <c r="E724" s="68" t="s">
        <v>531</v>
      </c>
      <c r="F724" s="68" t="s">
        <v>1556</v>
      </c>
      <c r="G724" s="68" t="s">
        <v>1680</v>
      </c>
      <c r="H724" s="56"/>
      <c r="I724" s="56">
        <v>86</v>
      </c>
      <c r="J724" s="58" t="str">
        <f t="shared" si="227"/>
        <v>کمک آموزشی</v>
      </c>
      <c r="K724" s="58" t="str">
        <f t="shared" si="228"/>
        <v>کمک تحصیلی</v>
      </c>
      <c r="L724" s="58" t="str">
        <f t="shared" si="229"/>
        <v>---</v>
      </c>
      <c r="M724" s="58" t="str">
        <f t="shared" si="230"/>
        <v>---</v>
      </c>
      <c r="N724" s="56">
        <v>1</v>
      </c>
      <c r="O724" s="58" t="str">
        <f t="shared" si="216"/>
        <v>*</v>
      </c>
      <c r="P724" s="58" t="str">
        <f t="shared" si="217"/>
        <v>---</v>
      </c>
      <c r="Q724" s="56" t="str">
        <f t="shared" si="218"/>
        <v>---</v>
      </c>
      <c r="R724" s="56" t="str">
        <f t="shared" si="219"/>
        <v>---</v>
      </c>
      <c r="S724" s="56" t="str">
        <f t="shared" si="220"/>
        <v>---</v>
      </c>
      <c r="T724" s="56" t="str">
        <f t="shared" si="221"/>
        <v>---</v>
      </c>
      <c r="U724" s="56" t="str">
        <f t="shared" si="222"/>
        <v>---</v>
      </c>
      <c r="V724" s="56" t="str">
        <f t="shared" si="223"/>
        <v>---</v>
      </c>
      <c r="W724" s="56" t="str">
        <f t="shared" si="224"/>
        <v>---</v>
      </c>
      <c r="X724" s="56"/>
      <c r="Y724" s="58" t="e">
        <f t="shared" si="225"/>
        <v>#N/A</v>
      </c>
      <c r="Z724" s="58" t="e">
        <f t="shared" si="226"/>
        <v>#N/A</v>
      </c>
      <c r="AA724" s="59"/>
      <c r="AB724" s="65"/>
    </row>
    <row r="725" spans="2:28" ht="21.75">
      <c r="B725" s="57">
        <v>719</v>
      </c>
      <c r="C725" s="69" t="s">
        <v>1681</v>
      </c>
      <c r="D725" s="68" t="s">
        <v>1555</v>
      </c>
      <c r="E725" s="68" t="s">
        <v>531</v>
      </c>
      <c r="F725" s="68" t="s">
        <v>1556</v>
      </c>
      <c r="G725" s="68" t="s">
        <v>1682</v>
      </c>
      <c r="H725" s="56"/>
      <c r="I725" s="56">
        <v>86</v>
      </c>
      <c r="J725" s="58" t="str">
        <f t="shared" si="227"/>
        <v>کمک آموزشی</v>
      </c>
      <c r="K725" s="58" t="str">
        <f t="shared" si="228"/>
        <v>کمک تحصیلی</v>
      </c>
      <c r="L725" s="58" t="str">
        <f t="shared" si="229"/>
        <v>---</v>
      </c>
      <c r="M725" s="58" t="str">
        <f t="shared" si="230"/>
        <v>---</v>
      </c>
      <c r="N725" s="56">
        <v>1</v>
      </c>
      <c r="O725" s="58" t="str">
        <f t="shared" si="216"/>
        <v>*</v>
      </c>
      <c r="P725" s="58" t="str">
        <f t="shared" si="217"/>
        <v>---</v>
      </c>
      <c r="Q725" s="56" t="str">
        <f t="shared" si="218"/>
        <v>---</v>
      </c>
      <c r="R725" s="56" t="str">
        <f t="shared" si="219"/>
        <v>---</v>
      </c>
      <c r="S725" s="56" t="str">
        <f t="shared" si="220"/>
        <v>---</v>
      </c>
      <c r="T725" s="56" t="str">
        <f t="shared" si="221"/>
        <v>---</v>
      </c>
      <c r="U725" s="56" t="str">
        <f t="shared" si="222"/>
        <v>---</v>
      </c>
      <c r="V725" s="56" t="str">
        <f t="shared" si="223"/>
        <v>---</v>
      </c>
      <c r="W725" s="56" t="str">
        <f t="shared" si="224"/>
        <v>---</v>
      </c>
      <c r="X725" s="56"/>
      <c r="Y725" s="58" t="e">
        <f t="shared" si="225"/>
        <v>#N/A</v>
      </c>
      <c r="Z725" s="58" t="e">
        <f t="shared" si="226"/>
        <v>#N/A</v>
      </c>
      <c r="AA725" s="59"/>
      <c r="AB725" s="65"/>
    </row>
    <row r="726" spans="2:28" ht="21.75">
      <c r="B726" s="57">
        <v>720</v>
      </c>
      <c r="C726" s="69" t="s">
        <v>1683</v>
      </c>
      <c r="D726" s="68" t="s">
        <v>1555</v>
      </c>
      <c r="E726" s="68" t="s">
        <v>531</v>
      </c>
      <c r="F726" s="68" t="s">
        <v>1556</v>
      </c>
      <c r="G726" s="68" t="s">
        <v>1684</v>
      </c>
      <c r="H726" s="56"/>
      <c r="I726" s="56">
        <v>86</v>
      </c>
      <c r="J726" s="58" t="str">
        <f t="shared" si="227"/>
        <v>کمک آموزشی</v>
      </c>
      <c r="K726" s="58" t="str">
        <f t="shared" si="228"/>
        <v>کمک تحصیلی</v>
      </c>
      <c r="L726" s="58" t="str">
        <f t="shared" si="229"/>
        <v>---</v>
      </c>
      <c r="M726" s="58" t="str">
        <f t="shared" si="230"/>
        <v>---</v>
      </c>
      <c r="N726" s="56">
        <v>1</v>
      </c>
      <c r="O726" s="58" t="str">
        <f t="shared" si="216"/>
        <v>*</v>
      </c>
      <c r="P726" s="58" t="str">
        <f t="shared" si="217"/>
        <v>---</v>
      </c>
      <c r="Q726" s="56" t="str">
        <f t="shared" si="218"/>
        <v>---</v>
      </c>
      <c r="R726" s="56" t="str">
        <f t="shared" si="219"/>
        <v>---</v>
      </c>
      <c r="S726" s="56" t="str">
        <f t="shared" si="220"/>
        <v>---</v>
      </c>
      <c r="T726" s="56" t="str">
        <f t="shared" si="221"/>
        <v>---</v>
      </c>
      <c r="U726" s="56" t="str">
        <f t="shared" si="222"/>
        <v>---</v>
      </c>
      <c r="V726" s="56" t="str">
        <f t="shared" si="223"/>
        <v>---</v>
      </c>
      <c r="W726" s="56" t="str">
        <f t="shared" si="224"/>
        <v>---</v>
      </c>
      <c r="X726" s="56"/>
      <c r="Y726" s="58" t="e">
        <f t="shared" si="225"/>
        <v>#N/A</v>
      </c>
      <c r="Z726" s="58" t="e">
        <f t="shared" si="226"/>
        <v>#N/A</v>
      </c>
      <c r="AA726" s="59"/>
      <c r="AB726" s="65"/>
    </row>
    <row r="727" spans="2:28" ht="21.75">
      <c r="B727" s="57">
        <v>721</v>
      </c>
      <c r="C727" s="69" t="s">
        <v>1685</v>
      </c>
      <c r="D727" s="68" t="s">
        <v>1555</v>
      </c>
      <c r="E727" s="68" t="s">
        <v>531</v>
      </c>
      <c r="F727" s="68" t="s">
        <v>1556</v>
      </c>
      <c r="G727" s="68" t="s">
        <v>1686</v>
      </c>
      <c r="H727" s="56"/>
      <c r="I727" s="56">
        <v>86</v>
      </c>
      <c r="J727" s="58" t="str">
        <f t="shared" si="227"/>
        <v>کمک آموزشی</v>
      </c>
      <c r="K727" s="58" t="str">
        <f t="shared" si="228"/>
        <v>کمک تحصیلی</v>
      </c>
      <c r="L727" s="58" t="str">
        <f t="shared" si="229"/>
        <v>---</v>
      </c>
      <c r="M727" s="58" t="str">
        <f t="shared" si="230"/>
        <v>---</v>
      </c>
      <c r="N727" s="56">
        <v>1</v>
      </c>
      <c r="O727" s="58" t="str">
        <f t="shared" si="216"/>
        <v>*</v>
      </c>
      <c r="P727" s="58" t="str">
        <f t="shared" si="217"/>
        <v>---</v>
      </c>
      <c r="Q727" s="56" t="str">
        <f t="shared" si="218"/>
        <v>---</v>
      </c>
      <c r="R727" s="56" t="str">
        <f t="shared" si="219"/>
        <v>---</v>
      </c>
      <c r="S727" s="56" t="str">
        <f t="shared" si="220"/>
        <v>---</v>
      </c>
      <c r="T727" s="56" t="str">
        <f t="shared" si="221"/>
        <v>---</v>
      </c>
      <c r="U727" s="56" t="str">
        <f t="shared" si="222"/>
        <v>---</v>
      </c>
      <c r="V727" s="56" t="str">
        <f t="shared" si="223"/>
        <v>---</v>
      </c>
      <c r="W727" s="56" t="str">
        <f t="shared" si="224"/>
        <v>---</v>
      </c>
      <c r="X727" s="56"/>
      <c r="Y727" s="58" t="e">
        <f t="shared" si="225"/>
        <v>#N/A</v>
      </c>
      <c r="Z727" s="58" t="e">
        <f t="shared" si="226"/>
        <v>#N/A</v>
      </c>
      <c r="AA727" s="59"/>
      <c r="AB727" s="65"/>
    </row>
    <row r="728" spans="2:28" ht="21.75">
      <c r="B728" s="57">
        <v>722</v>
      </c>
      <c r="C728" s="69" t="s">
        <v>1687</v>
      </c>
      <c r="D728" s="68" t="s">
        <v>1555</v>
      </c>
      <c r="E728" s="68" t="s">
        <v>531</v>
      </c>
      <c r="F728" s="68" t="s">
        <v>1556</v>
      </c>
      <c r="G728" s="68" t="s">
        <v>1688</v>
      </c>
      <c r="H728" s="56"/>
      <c r="I728" s="56">
        <v>86</v>
      </c>
      <c r="J728" s="58" t="str">
        <f t="shared" si="227"/>
        <v>کمک آموزشی</v>
      </c>
      <c r="K728" s="58" t="str">
        <f t="shared" si="228"/>
        <v>کمک تحصیلی</v>
      </c>
      <c r="L728" s="58" t="str">
        <f t="shared" si="229"/>
        <v>---</v>
      </c>
      <c r="M728" s="58" t="str">
        <f t="shared" si="230"/>
        <v>---</v>
      </c>
      <c r="N728" s="56">
        <v>1</v>
      </c>
      <c r="O728" s="58" t="str">
        <f t="shared" si="216"/>
        <v>*</v>
      </c>
      <c r="P728" s="58" t="str">
        <f t="shared" si="217"/>
        <v>---</v>
      </c>
      <c r="Q728" s="56" t="str">
        <f t="shared" si="218"/>
        <v>---</v>
      </c>
      <c r="R728" s="56" t="str">
        <f t="shared" si="219"/>
        <v>---</v>
      </c>
      <c r="S728" s="56" t="str">
        <f t="shared" si="220"/>
        <v>---</v>
      </c>
      <c r="T728" s="56" t="str">
        <f t="shared" si="221"/>
        <v>---</v>
      </c>
      <c r="U728" s="56" t="str">
        <f t="shared" si="222"/>
        <v>---</v>
      </c>
      <c r="V728" s="56" t="str">
        <f t="shared" si="223"/>
        <v>---</v>
      </c>
      <c r="W728" s="56" t="str">
        <f t="shared" si="224"/>
        <v>---</v>
      </c>
      <c r="X728" s="56"/>
      <c r="Y728" s="58" t="e">
        <f t="shared" si="225"/>
        <v>#N/A</v>
      </c>
      <c r="Z728" s="58" t="e">
        <f t="shared" si="226"/>
        <v>#N/A</v>
      </c>
      <c r="AA728" s="59"/>
      <c r="AB728" s="65"/>
    </row>
    <row r="729" spans="2:28" ht="21.75">
      <c r="B729" s="57">
        <v>723</v>
      </c>
      <c r="C729" s="69" t="s">
        <v>1689</v>
      </c>
      <c r="D729" s="68" t="s">
        <v>1555</v>
      </c>
      <c r="E729" s="68" t="s">
        <v>531</v>
      </c>
      <c r="F729" s="68" t="s">
        <v>1556</v>
      </c>
      <c r="G729" s="68" t="s">
        <v>1690</v>
      </c>
      <c r="H729" s="56"/>
      <c r="I729" s="56">
        <v>86</v>
      </c>
      <c r="J729" s="58" t="str">
        <f t="shared" si="227"/>
        <v>کمک آموزشی</v>
      </c>
      <c r="K729" s="58" t="str">
        <f t="shared" si="228"/>
        <v>کمک تحصیلی</v>
      </c>
      <c r="L729" s="58" t="str">
        <f t="shared" si="229"/>
        <v>---</v>
      </c>
      <c r="M729" s="58" t="str">
        <f t="shared" si="230"/>
        <v>---</v>
      </c>
      <c r="N729" s="56">
        <v>1</v>
      </c>
      <c r="O729" s="58" t="str">
        <f t="shared" si="216"/>
        <v>*</v>
      </c>
      <c r="P729" s="58" t="str">
        <f t="shared" si="217"/>
        <v>---</v>
      </c>
      <c r="Q729" s="56" t="str">
        <f t="shared" si="218"/>
        <v>---</v>
      </c>
      <c r="R729" s="56" t="str">
        <f t="shared" si="219"/>
        <v>---</v>
      </c>
      <c r="S729" s="56" t="str">
        <f t="shared" si="220"/>
        <v>---</v>
      </c>
      <c r="T729" s="56" t="str">
        <f t="shared" si="221"/>
        <v>---</v>
      </c>
      <c r="U729" s="56" t="str">
        <f t="shared" si="222"/>
        <v>---</v>
      </c>
      <c r="V729" s="56" t="str">
        <f t="shared" si="223"/>
        <v>---</v>
      </c>
      <c r="W729" s="56" t="str">
        <f t="shared" si="224"/>
        <v>---</v>
      </c>
      <c r="X729" s="56"/>
      <c r="Y729" s="58" t="e">
        <f t="shared" si="225"/>
        <v>#N/A</v>
      </c>
      <c r="Z729" s="58" t="e">
        <f t="shared" si="226"/>
        <v>#N/A</v>
      </c>
      <c r="AA729" s="59"/>
      <c r="AB729" s="65"/>
    </row>
    <row r="730" spans="2:28" ht="21.75">
      <c r="B730" s="57">
        <v>724</v>
      </c>
      <c r="C730" s="69" t="s">
        <v>1691</v>
      </c>
      <c r="D730" s="68" t="s">
        <v>1555</v>
      </c>
      <c r="E730" s="68" t="s">
        <v>531</v>
      </c>
      <c r="F730" s="68" t="s">
        <v>1556</v>
      </c>
      <c r="G730" s="68" t="s">
        <v>1692</v>
      </c>
      <c r="H730" s="56"/>
      <c r="I730" s="56">
        <v>86</v>
      </c>
      <c r="J730" s="58" t="str">
        <f t="shared" si="227"/>
        <v>کمک آموزشی</v>
      </c>
      <c r="K730" s="58" t="str">
        <f t="shared" si="228"/>
        <v>کمک تحصیلی</v>
      </c>
      <c r="L730" s="58" t="str">
        <f t="shared" si="229"/>
        <v>---</v>
      </c>
      <c r="M730" s="58" t="str">
        <f t="shared" si="230"/>
        <v>---</v>
      </c>
      <c r="N730" s="56">
        <v>1</v>
      </c>
      <c r="O730" s="58" t="str">
        <f t="shared" si="216"/>
        <v>*</v>
      </c>
      <c r="P730" s="58" t="str">
        <f t="shared" si="217"/>
        <v>---</v>
      </c>
      <c r="Q730" s="56" t="str">
        <f t="shared" si="218"/>
        <v>---</v>
      </c>
      <c r="R730" s="56" t="str">
        <f t="shared" si="219"/>
        <v>---</v>
      </c>
      <c r="S730" s="56" t="str">
        <f t="shared" si="220"/>
        <v>---</v>
      </c>
      <c r="T730" s="56" t="str">
        <f t="shared" si="221"/>
        <v>---</v>
      </c>
      <c r="U730" s="56" t="str">
        <f t="shared" si="222"/>
        <v>---</v>
      </c>
      <c r="V730" s="56" t="str">
        <f t="shared" si="223"/>
        <v>---</v>
      </c>
      <c r="W730" s="56" t="str">
        <f t="shared" si="224"/>
        <v>---</v>
      </c>
      <c r="X730" s="56"/>
      <c r="Y730" s="58" t="e">
        <f t="shared" si="225"/>
        <v>#N/A</v>
      </c>
      <c r="Z730" s="58" t="e">
        <f t="shared" si="226"/>
        <v>#N/A</v>
      </c>
      <c r="AA730" s="59"/>
      <c r="AB730" s="65"/>
    </row>
    <row r="731" spans="2:28" ht="21.75">
      <c r="B731" s="57">
        <v>725</v>
      </c>
      <c r="C731" s="69" t="s">
        <v>1693</v>
      </c>
      <c r="D731" s="68" t="s">
        <v>1555</v>
      </c>
      <c r="E731" s="68" t="s">
        <v>531</v>
      </c>
      <c r="F731" s="68" t="s">
        <v>1556</v>
      </c>
      <c r="G731" s="68" t="s">
        <v>1694</v>
      </c>
      <c r="H731" s="56"/>
      <c r="I731" s="56">
        <v>86</v>
      </c>
      <c r="J731" s="58" t="str">
        <f t="shared" si="227"/>
        <v>کمک آموزشی</v>
      </c>
      <c r="K731" s="58" t="str">
        <f t="shared" si="228"/>
        <v>کمک تحصیلی</v>
      </c>
      <c r="L731" s="58" t="str">
        <f t="shared" si="229"/>
        <v>---</v>
      </c>
      <c r="M731" s="58" t="str">
        <f t="shared" si="230"/>
        <v>---</v>
      </c>
      <c r="N731" s="56">
        <v>1</v>
      </c>
      <c r="O731" s="58" t="str">
        <f t="shared" si="216"/>
        <v>*</v>
      </c>
      <c r="P731" s="58" t="str">
        <f t="shared" si="217"/>
        <v>---</v>
      </c>
      <c r="Q731" s="56" t="str">
        <f t="shared" si="218"/>
        <v>---</v>
      </c>
      <c r="R731" s="56" t="str">
        <f t="shared" si="219"/>
        <v>---</v>
      </c>
      <c r="S731" s="56" t="str">
        <f t="shared" si="220"/>
        <v>---</v>
      </c>
      <c r="T731" s="56" t="str">
        <f t="shared" si="221"/>
        <v>---</v>
      </c>
      <c r="U731" s="56" t="str">
        <f t="shared" si="222"/>
        <v>---</v>
      </c>
      <c r="V731" s="56" t="str">
        <f t="shared" si="223"/>
        <v>---</v>
      </c>
      <c r="W731" s="56" t="str">
        <f t="shared" si="224"/>
        <v>---</v>
      </c>
      <c r="X731" s="56"/>
      <c r="Y731" s="58" t="e">
        <f t="shared" si="225"/>
        <v>#N/A</v>
      </c>
      <c r="Z731" s="58" t="e">
        <f t="shared" si="226"/>
        <v>#N/A</v>
      </c>
      <c r="AA731" s="59"/>
      <c r="AB731" s="65"/>
    </row>
    <row r="732" spans="2:28" ht="21.75">
      <c r="B732" s="57">
        <v>726</v>
      </c>
      <c r="C732" s="69" t="s">
        <v>1695</v>
      </c>
      <c r="D732" s="68" t="s">
        <v>1555</v>
      </c>
      <c r="E732" s="68" t="s">
        <v>531</v>
      </c>
      <c r="F732" s="68" t="s">
        <v>1556</v>
      </c>
      <c r="G732" s="68" t="s">
        <v>1696</v>
      </c>
      <c r="H732" s="56"/>
      <c r="I732" s="56">
        <v>86</v>
      </c>
      <c r="J732" s="58" t="str">
        <f t="shared" si="227"/>
        <v>کمک آموزشی</v>
      </c>
      <c r="K732" s="58" t="str">
        <f t="shared" si="228"/>
        <v>کمک تحصیلی</v>
      </c>
      <c r="L732" s="58" t="str">
        <f t="shared" si="229"/>
        <v>---</v>
      </c>
      <c r="M732" s="58" t="str">
        <f t="shared" si="230"/>
        <v>---</v>
      </c>
      <c r="N732" s="56">
        <v>1</v>
      </c>
      <c r="O732" s="58" t="str">
        <f t="shared" ref="O732:O795" si="231">VLOOKUP($N761,qwert,2,FALSE)</f>
        <v>*</v>
      </c>
      <c r="P732" s="58" t="str">
        <f t="shared" ref="P732:P795" si="232">VLOOKUP($N732,qwert1,3,FALSE)</f>
        <v>---</v>
      </c>
      <c r="Q732" s="56" t="str">
        <f t="shared" ref="Q732:Q795" si="233">VLOOKUP($N732,qwert1,4,FALSE)</f>
        <v>---</v>
      </c>
      <c r="R732" s="56" t="str">
        <f t="shared" ref="R732:R795" si="234">VLOOKUP($N732,qwert1,5,FALSE)</f>
        <v>---</v>
      </c>
      <c r="S732" s="56" t="str">
        <f t="shared" ref="S732:S795" si="235">VLOOKUP($N732,qwert1,6,FALSE)</f>
        <v>---</v>
      </c>
      <c r="T732" s="56" t="str">
        <f t="shared" ref="T732:T795" si="236">VLOOKUP($N732,qwert1,7,FALSE)</f>
        <v>---</v>
      </c>
      <c r="U732" s="56" t="str">
        <f t="shared" ref="U732:U795" si="237">VLOOKUP($N732,qwert1,8,FALSE)</f>
        <v>---</v>
      </c>
      <c r="V732" s="56" t="str">
        <f t="shared" ref="V732:V795" si="238">VLOOKUP($N732,qwert1,9,FALSE)</f>
        <v>---</v>
      </c>
      <c r="W732" s="56" t="str">
        <f t="shared" ref="W732:W795" si="239">VLOOKUP($N732,qwert1,10,FALSE)</f>
        <v>---</v>
      </c>
      <c r="X732" s="56"/>
      <c r="Y732" s="58" t="e">
        <f t="shared" ref="Y732:Y795" si="240">VLOOKUP(X732,qwer,2,FALSE)</f>
        <v>#N/A</v>
      </c>
      <c r="Z732" s="58" t="e">
        <f t="shared" ref="Z732:Z795" si="241">VLOOKUP(X732,qwer,3,FALSE)</f>
        <v>#N/A</v>
      </c>
      <c r="AA732" s="59"/>
      <c r="AB732" s="65"/>
    </row>
    <row r="733" spans="2:28" ht="21.75">
      <c r="B733" s="57">
        <v>727</v>
      </c>
      <c r="C733" s="69" t="s">
        <v>1697</v>
      </c>
      <c r="D733" s="68" t="s">
        <v>1555</v>
      </c>
      <c r="E733" s="68" t="s">
        <v>531</v>
      </c>
      <c r="F733" s="68" t="s">
        <v>1556</v>
      </c>
      <c r="G733" s="68" t="s">
        <v>1698</v>
      </c>
      <c r="H733" s="56"/>
      <c r="I733" s="56">
        <v>86</v>
      </c>
      <c r="J733" s="58" t="str">
        <f t="shared" si="227"/>
        <v>کمک آموزشی</v>
      </c>
      <c r="K733" s="58" t="str">
        <f t="shared" si="228"/>
        <v>کمک تحصیلی</v>
      </c>
      <c r="L733" s="58" t="str">
        <f t="shared" si="229"/>
        <v>---</v>
      </c>
      <c r="M733" s="58" t="str">
        <f t="shared" si="230"/>
        <v>---</v>
      </c>
      <c r="N733" s="56">
        <v>1</v>
      </c>
      <c r="O733" s="58" t="str">
        <f t="shared" si="231"/>
        <v>*</v>
      </c>
      <c r="P733" s="58" t="str">
        <f t="shared" si="232"/>
        <v>---</v>
      </c>
      <c r="Q733" s="56" t="str">
        <f t="shared" si="233"/>
        <v>---</v>
      </c>
      <c r="R733" s="56" t="str">
        <f t="shared" si="234"/>
        <v>---</v>
      </c>
      <c r="S733" s="56" t="str">
        <f t="shared" si="235"/>
        <v>---</v>
      </c>
      <c r="T733" s="56" t="str">
        <f t="shared" si="236"/>
        <v>---</v>
      </c>
      <c r="U733" s="56" t="str">
        <f t="shared" si="237"/>
        <v>---</v>
      </c>
      <c r="V733" s="56" t="str">
        <f t="shared" si="238"/>
        <v>---</v>
      </c>
      <c r="W733" s="56" t="str">
        <f t="shared" si="239"/>
        <v>---</v>
      </c>
      <c r="X733" s="56"/>
      <c r="Y733" s="58" t="e">
        <f t="shared" si="240"/>
        <v>#N/A</v>
      </c>
      <c r="Z733" s="58" t="e">
        <f t="shared" si="241"/>
        <v>#N/A</v>
      </c>
      <c r="AA733" s="59"/>
      <c r="AB733" s="65"/>
    </row>
    <row r="734" spans="2:28" ht="21.75">
      <c r="B734" s="57">
        <v>728</v>
      </c>
      <c r="C734" s="69" t="s">
        <v>1699</v>
      </c>
      <c r="D734" s="68" t="s">
        <v>1555</v>
      </c>
      <c r="E734" s="68" t="s">
        <v>531</v>
      </c>
      <c r="F734" s="68" t="s">
        <v>1556</v>
      </c>
      <c r="G734" s="68" t="s">
        <v>1700</v>
      </c>
      <c r="H734" s="56"/>
      <c r="I734" s="56">
        <v>86</v>
      </c>
      <c r="J734" s="58" t="str">
        <f t="shared" si="227"/>
        <v>کمک آموزشی</v>
      </c>
      <c r="K734" s="58" t="str">
        <f t="shared" si="228"/>
        <v>کمک تحصیلی</v>
      </c>
      <c r="L734" s="58" t="str">
        <f t="shared" si="229"/>
        <v>---</v>
      </c>
      <c r="M734" s="58" t="str">
        <f t="shared" si="230"/>
        <v>---</v>
      </c>
      <c r="N734" s="56">
        <v>1</v>
      </c>
      <c r="O734" s="58" t="str">
        <f t="shared" si="231"/>
        <v>*</v>
      </c>
      <c r="P734" s="58" t="str">
        <f t="shared" si="232"/>
        <v>---</v>
      </c>
      <c r="Q734" s="56" t="str">
        <f t="shared" si="233"/>
        <v>---</v>
      </c>
      <c r="R734" s="56" t="str">
        <f t="shared" si="234"/>
        <v>---</v>
      </c>
      <c r="S734" s="56" t="str">
        <f t="shared" si="235"/>
        <v>---</v>
      </c>
      <c r="T734" s="56" t="str">
        <f t="shared" si="236"/>
        <v>---</v>
      </c>
      <c r="U734" s="56" t="str">
        <f t="shared" si="237"/>
        <v>---</v>
      </c>
      <c r="V734" s="56" t="str">
        <f t="shared" si="238"/>
        <v>---</v>
      </c>
      <c r="W734" s="56" t="str">
        <f t="shared" si="239"/>
        <v>---</v>
      </c>
      <c r="X734" s="56"/>
      <c r="Y734" s="58" t="e">
        <f t="shared" si="240"/>
        <v>#N/A</v>
      </c>
      <c r="Z734" s="58" t="e">
        <f t="shared" si="241"/>
        <v>#N/A</v>
      </c>
      <c r="AA734" s="59"/>
      <c r="AB734" s="65"/>
    </row>
    <row r="735" spans="2:28" ht="21.75">
      <c r="B735" s="57">
        <v>729</v>
      </c>
      <c r="C735" s="69" t="s">
        <v>1701</v>
      </c>
      <c r="D735" s="68" t="s">
        <v>1555</v>
      </c>
      <c r="E735" s="68" t="s">
        <v>531</v>
      </c>
      <c r="F735" s="68" t="s">
        <v>1556</v>
      </c>
      <c r="G735" s="68" t="s">
        <v>1702</v>
      </c>
      <c r="H735" s="56"/>
      <c r="I735" s="56">
        <v>86</v>
      </c>
      <c r="J735" s="58" t="str">
        <f t="shared" si="227"/>
        <v>کمک آموزشی</v>
      </c>
      <c r="K735" s="58" t="str">
        <f t="shared" si="228"/>
        <v>کمک تحصیلی</v>
      </c>
      <c r="L735" s="58" t="str">
        <f t="shared" si="229"/>
        <v>---</v>
      </c>
      <c r="M735" s="58" t="str">
        <f t="shared" si="230"/>
        <v>---</v>
      </c>
      <c r="N735" s="56">
        <v>1</v>
      </c>
      <c r="O735" s="58" t="str">
        <f t="shared" si="231"/>
        <v>*</v>
      </c>
      <c r="P735" s="58" t="str">
        <f t="shared" si="232"/>
        <v>---</v>
      </c>
      <c r="Q735" s="56" t="str">
        <f t="shared" si="233"/>
        <v>---</v>
      </c>
      <c r="R735" s="56" t="str">
        <f t="shared" si="234"/>
        <v>---</v>
      </c>
      <c r="S735" s="56" t="str">
        <f t="shared" si="235"/>
        <v>---</v>
      </c>
      <c r="T735" s="56" t="str">
        <f t="shared" si="236"/>
        <v>---</v>
      </c>
      <c r="U735" s="56" t="str">
        <f t="shared" si="237"/>
        <v>---</v>
      </c>
      <c r="V735" s="56" t="str">
        <f t="shared" si="238"/>
        <v>---</v>
      </c>
      <c r="W735" s="56" t="str">
        <f t="shared" si="239"/>
        <v>---</v>
      </c>
      <c r="X735" s="56"/>
      <c r="Y735" s="58" t="e">
        <f t="shared" si="240"/>
        <v>#N/A</v>
      </c>
      <c r="Z735" s="58" t="e">
        <f t="shared" si="241"/>
        <v>#N/A</v>
      </c>
      <c r="AA735" s="59"/>
      <c r="AB735" s="65"/>
    </row>
    <row r="736" spans="2:28" ht="21.75">
      <c r="B736" s="57">
        <v>730</v>
      </c>
      <c r="C736" s="69" t="s">
        <v>1703</v>
      </c>
      <c r="D736" s="68" t="s">
        <v>1555</v>
      </c>
      <c r="E736" s="68" t="s">
        <v>531</v>
      </c>
      <c r="F736" s="68" t="s">
        <v>1556</v>
      </c>
      <c r="G736" s="68" t="s">
        <v>1704</v>
      </c>
      <c r="H736" s="56"/>
      <c r="I736" s="56">
        <v>86</v>
      </c>
      <c r="J736" s="58" t="str">
        <f t="shared" si="227"/>
        <v>کمک آموزشی</v>
      </c>
      <c r="K736" s="58" t="str">
        <f t="shared" si="228"/>
        <v>کمک تحصیلی</v>
      </c>
      <c r="L736" s="58" t="str">
        <f t="shared" si="229"/>
        <v>---</v>
      </c>
      <c r="M736" s="58" t="str">
        <f t="shared" si="230"/>
        <v>---</v>
      </c>
      <c r="N736" s="56">
        <v>1</v>
      </c>
      <c r="O736" s="58" t="str">
        <f t="shared" si="231"/>
        <v>*</v>
      </c>
      <c r="P736" s="58" t="str">
        <f t="shared" si="232"/>
        <v>---</v>
      </c>
      <c r="Q736" s="56" t="str">
        <f t="shared" si="233"/>
        <v>---</v>
      </c>
      <c r="R736" s="56" t="str">
        <f t="shared" si="234"/>
        <v>---</v>
      </c>
      <c r="S736" s="56" t="str">
        <f t="shared" si="235"/>
        <v>---</v>
      </c>
      <c r="T736" s="56" t="str">
        <f t="shared" si="236"/>
        <v>---</v>
      </c>
      <c r="U736" s="56" t="str">
        <f t="shared" si="237"/>
        <v>---</v>
      </c>
      <c r="V736" s="56" t="str">
        <f t="shared" si="238"/>
        <v>---</v>
      </c>
      <c r="W736" s="56" t="str">
        <f t="shared" si="239"/>
        <v>---</v>
      </c>
      <c r="X736" s="56"/>
      <c r="Y736" s="58" t="e">
        <f t="shared" si="240"/>
        <v>#N/A</v>
      </c>
      <c r="Z736" s="58" t="e">
        <f t="shared" si="241"/>
        <v>#N/A</v>
      </c>
      <c r="AA736" s="59"/>
      <c r="AB736" s="65"/>
    </row>
    <row r="737" spans="2:28" ht="21.75">
      <c r="B737" s="57">
        <v>731</v>
      </c>
      <c r="C737" s="69" t="s">
        <v>1705</v>
      </c>
      <c r="D737" s="68" t="s">
        <v>1555</v>
      </c>
      <c r="E737" s="68" t="s">
        <v>531</v>
      </c>
      <c r="F737" s="68" t="s">
        <v>1556</v>
      </c>
      <c r="G737" s="68" t="s">
        <v>1706</v>
      </c>
      <c r="H737" s="56"/>
      <c r="I737" s="56">
        <v>86</v>
      </c>
      <c r="J737" s="58" t="str">
        <f t="shared" si="227"/>
        <v>کمک آموزشی</v>
      </c>
      <c r="K737" s="58" t="str">
        <f t="shared" si="228"/>
        <v>کمک تحصیلی</v>
      </c>
      <c r="L737" s="58" t="str">
        <f t="shared" si="229"/>
        <v>---</v>
      </c>
      <c r="M737" s="58" t="str">
        <f t="shared" si="230"/>
        <v>---</v>
      </c>
      <c r="N737" s="56">
        <v>1</v>
      </c>
      <c r="O737" s="58" t="str">
        <f t="shared" si="231"/>
        <v>*</v>
      </c>
      <c r="P737" s="58" t="str">
        <f t="shared" si="232"/>
        <v>---</v>
      </c>
      <c r="Q737" s="56" t="str">
        <f t="shared" si="233"/>
        <v>---</v>
      </c>
      <c r="R737" s="56" t="str">
        <f t="shared" si="234"/>
        <v>---</v>
      </c>
      <c r="S737" s="56" t="str">
        <f t="shared" si="235"/>
        <v>---</v>
      </c>
      <c r="T737" s="56" t="str">
        <f t="shared" si="236"/>
        <v>---</v>
      </c>
      <c r="U737" s="56" t="str">
        <f t="shared" si="237"/>
        <v>---</v>
      </c>
      <c r="V737" s="56" t="str">
        <f t="shared" si="238"/>
        <v>---</v>
      </c>
      <c r="W737" s="56" t="str">
        <f t="shared" si="239"/>
        <v>---</v>
      </c>
      <c r="X737" s="56"/>
      <c r="Y737" s="58" t="e">
        <f t="shared" si="240"/>
        <v>#N/A</v>
      </c>
      <c r="Z737" s="58" t="e">
        <f t="shared" si="241"/>
        <v>#N/A</v>
      </c>
      <c r="AA737" s="59"/>
      <c r="AB737" s="65"/>
    </row>
    <row r="738" spans="2:28" ht="21.75">
      <c r="B738" s="57">
        <v>732</v>
      </c>
      <c r="C738" s="69" t="s">
        <v>1707</v>
      </c>
      <c r="D738" s="68" t="s">
        <v>1555</v>
      </c>
      <c r="E738" s="68" t="s">
        <v>531</v>
      </c>
      <c r="F738" s="68" t="s">
        <v>1556</v>
      </c>
      <c r="G738" s="68" t="s">
        <v>1708</v>
      </c>
      <c r="H738" s="56"/>
      <c r="I738" s="56">
        <v>86</v>
      </c>
      <c r="J738" s="58" t="str">
        <f t="shared" si="227"/>
        <v>کمک آموزشی</v>
      </c>
      <c r="K738" s="58" t="str">
        <f t="shared" si="228"/>
        <v>کمک تحصیلی</v>
      </c>
      <c r="L738" s="58" t="str">
        <f t="shared" si="229"/>
        <v>---</v>
      </c>
      <c r="M738" s="58" t="str">
        <f t="shared" si="230"/>
        <v>---</v>
      </c>
      <c r="N738" s="56">
        <v>1</v>
      </c>
      <c r="O738" s="58" t="str">
        <f t="shared" si="231"/>
        <v>*</v>
      </c>
      <c r="P738" s="58" t="str">
        <f t="shared" si="232"/>
        <v>---</v>
      </c>
      <c r="Q738" s="56" t="str">
        <f t="shared" si="233"/>
        <v>---</v>
      </c>
      <c r="R738" s="56" t="str">
        <f t="shared" si="234"/>
        <v>---</v>
      </c>
      <c r="S738" s="56" t="str">
        <f t="shared" si="235"/>
        <v>---</v>
      </c>
      <c r="T738" s="56" t="str">
        <f t="shared" si="236"/>
        <v>---</v>
      </c>
      <c r="U738" s="56" t="str">
        <f t="shared" si="237"/>
        <v>---</v>
      </c>
      <c r="V738" s="56" t="str">
        <f t="shared" si="238"/>
        <v>---</v>
      </c>
      <c r="W738" s="56" t="str">
        <f t="shared" si="239"/>
        <v>---</v>
      </c>
      <c r="X738" s="56"/>
      <c r="Y738" s="58" t="e">
        <f t="shared" si="240"/>
        <v>#N/A</v>
      </c>
      <c r="Z738" s="58" t="e">
        <f t="shared" si="241"/>
        <v>#N/A</v>
      </c>
      <c r="AA738" s="59"/>
      <c r="AB738" s="65"/>
    </row>
    <row r="739" spans="2:28" ht="21.75">
      <c r="B739" s="57">
        <v>733</v>
      </c>
      <c r="C739" s="69" t="s">
        <v>1709</v>
      </c>
      <c r="D739" s="68" t="s">
        <v>1555</v>
      </c>
      <c r="E739" s="68" t="s">
        <v>531</v>
      </c>
      <c r="F739" s="68" t="s">
        <v>1556</v>
      </c>
      <c r="G739" s="68" t="s">
        <v>1710</v>
      </c>
      <c r="H739" s="56"/>
      <c r="I739" s="56">
        <v>86</v>
      </c>
      <c r="J739" s="58" t="str">
        <f t="shared" si="227"/>
        <v>کمک آموزشی</v>
      </c>
      <c r="K739" s="58" t="str">
        <f t="shared" si="228"/>
        <v>کمک تحصیلی</v>
      </c>
      <c r="L739" s="58" t="str">
        <f t="shared" si="229"/>
        <v>---</v>
      </c>
      <c r="M739" s="58" t="str">
        <f t="shared" si="230"/>
        <v>---</v>
      </c>
      <c r="N739" s="56">
        <v>1</v>
      </c>
      <c r="O739" s="58" t="str">
        <f t="shared" si="231"/>
        <v>*</v>
      </c>
      <c r="P739" s="58" t="str">
        <f t="shared" si="232"/>
        <v>---</v>
      </c>
      <c r="Q739" s="56" t="str">
        <f t="shared" si="233"/>
        <v>---</v>
      </c>
      <c r="R739" s="56" t="str">
        <f t="shared" si="234"/>
        <v>---</v>
      </c>
      <c r="S739" s="56" t="str">
        <f t="shared" si="235"/>
        <v>---</v>
      </c>
      <c r="T739" s="56" t="str">
        <f t="shared" si="236"/>
        <v>---</v>
      </c>
      <c r="U739" s="56" t="str">
        <f t="shared" si="237"/>
        <v>---</v>
      </c>
      <c r="V739" s="56" t="str">
        <f t="shared" si="238"/>
        <v>---</v>
      </c>
      <c r="W739" s="56" t="str">
        <f t="shared" si="239"/>
        <v>---</v>
      </c>
      <c r="X739" s="56"/>
      <c r="Y739" s="58" t="e">
        <f t="shared" si="240"/>
        <v>#N/A</v>
      </c>
      <c r="Z739" s="58" t="e">
        <f t="shared" si="241"/>
        <v>#N/A</v>
      </c>
      <c r="AA739" s="59"/>
      <c r="AB739" s="65"/>
    </row>
    <row r="740" spans="2:28" ht="21.75">
      <c r="B740" s="57">
        <v>734</v>
      </c>
      <c r="C740" s="69" t="s">
        <v>1711</v>
      </c>
      <c r="D740" s="68" t="s">
        <v>1555</v>
      </c>
      <c r="E740" s="68" t="s">
        <v>531</v>
      </c>
      <c r="F740" s="68" t="s">
        <v>1556</v>
      </c>
      <c r="G740" s="68" t="s">
        <v>1712</v>
      </c>
      <c r="H740" s="56"/>
      <c r="I740" s="56">
        <v>86</v>
      </c>
      <c r="J740" s="58" t="str">
        <f t="shared" si="227"/>
        <v>کمک آموزشی</v>
      </c>
      <c r="K740" s="58" t="str">
        <f t="shared" si="228"/>
        <v>کمک تحصیلی</v>
      </c>
      <c r="L740" s="58" t="str">
        <f t="shared" si="229"/>
        <v>---</v>
      </c>
      <c r="M740" s="58" t="str">
        <f t="shared" si="230"/>
        <v>---</v>
      </c>
      <c r="N740" s="56">
        <v>1</v>
      </c>
      <c r="O740" s="58" t="str">
        <f t="shared" si="231"/>
        <v>*</v>
      </c>
      <c r="P740" s="58" t="str">
        <f t="shared" si="232"/>
        <v>---</v>
      </c>
      <c r="Q740" s="56" t="str">
        <f t="shared" si="233"/>
        <v>---</v>
      </c>
      <c r="R740" s="56" t="str">
        <f t="shared" si="234"/>
        <v>---</v>
      </c>
      <c r="S740" s="56" t="str">
        <f t="shared" si="235"/>
        <v>---</v>
      </c>
      <c r="T740" s="56" t="str">
        <f t="shared" si="236"/>
        <v>---</v>
      </c>
      <c r="U740" s="56" t="str">
        <f t="shared" si="237"/>
        <v>---</v>
      </c>
      <c r="V740" s="56" t="str">
        <f t="shared" si="238"/>
        <v>---</v>
      </c>
      <c r="W740" s="56" t="str">
        <f t="shared" si="239"/>
        <v>---</v>
      </c>
      <c r="X740" s="56"/>
      <c r="Y740" s="58" t="e">
        <f t="shared" si="240"/>
        <v>#N/A</v>
      </c>
      <c r="Z740" s="58" t="e">
        <f t="shared" si="241"/>
        <v>#N/A</v>
      </c>
      <c r="AA740" s="59"/>
      <c r="AB740" s="65"/>
    </row>
    <row r="741" spans="2:28" ht="21.75">
      <c r="B741" s="57">
        <v>735</v>
      </c>
      <c r="C741" s="69" t="s">
        <v>1713</v>
      </c>
      <c r="D741" s="68" t="s">
        <v>1555</v>
      </c>
      <c r="E741" s="68" t="s">
        <v>531</v>
      </c>
      <c r="F741" s="68" t="s">
        <v>1556</v>
      </c>
      <c r="G741" s="68" t="s">
        <v>1714</v>
      </c>
      <c r="H741" s="56"/>
      <c r="I741" s="56">
        <v>86</v>
      </c>
      <c r="J741" s="58" t="str">
        <f t="shared" si="227"/>
        <v>کمک آموزشی</v>
      </c>
      <c r="K741" s="58" t="str">
        <f t="shared" si="228"/>
        <v>کمک تحصیلی</v>
      </c>
      <c r="L741" s="58" t="str">
        <f t="shared" si="229"/>
        <v>---</v>
      </c>
      <c r="M741" s="58" t="str">
        <f t="shared" si="230"/>
        <v>---</v>
      </c>
      <c r="N741" s="56">
        <v>1</v>
      </c>
      <c r="O741" s="58" t="str">
        <f t="shared" si="231"/>
        <v>*</v>
      </c>
      <c r="P741" s="58" t="str">
        <f t="shared" si="232"/>
        <v>---</v>
      </c>
      <c r="Q741" s="56" t="str">
        <f t="shared" si="233"/>
        <v>---</v>
      </c>
      <c r="R741" s="56" t="str">
        <f t="shared" si="234"/>
        <v>---</v>
      </c>
      <c r="S741" s="56" t="str">
        <f t="shared" si="235"/>
        <v>---</v>
      </c>
      <c r="T741" s="56" t="str">
        <f t="shared" si="236"/>
        <v>---</v>
      </c>
      <c r="U741" s="56" t="str">
        <f t="shared" si="237"/>
        <v>---</v>
      </c>
      <c r="V741" s="56" t="str">
        <f t="shared" si="238"/>
        <v>---</v>
      </c>
      <c r="W741" s="56" t="str">
        <f t="shared" si="239"/>
        <v>---</v>
      </c>
      <c r="X741" s="56"/>
      <c r="Y741" s="58" t="e">
        <f t="shared" si="240"/>
        <v>#N/A</v>
      </c>
      <c r="Z741" s="58" t="e">
        <f t="shared" si="241"/>
        <v>#N/A</v>
      </c>
      <c r="AA741" s="59"/>
      <c r="AB741" s="65"/>
    </row>
    <row r="742" spans="2:28" ht="21.75">
      <c r="B742" s="57">
        <v>736</v>
      </c>
      <c r="C742" s="69" t="s">
        <v>1715</v>
      </c>
      <c r="D742" s="68" t="s">
        <v>1555</v>
      </c>
      <c r="E742" s="68" t="s">
        <v>531</v>
      </c>
      <c r="F742" s="68" t="s">
        <v>1556</v>
      </c>
      <c r="G742" s="68" t="s">
        <v>1716</v>
      </c>
      <c r="H742" s="56"/>
      <c r="I742" s="56">
        <v>86</v>
      </c>
      <c r="J742" s="58" t="str">
        <f t="shared" si="227"/>
        <v>کمک آموزشی</v>
      </c>
      <c r="K742" s="58" t="str">
        <f t="shared" si="228"/>
        <v>کمک تحصیلی</v>
      </c>
      <c r="L742" s="58" t="str">
        <f t="shared" si="229"/>
        <v>---</v>
      </c>
      <c r="M742" s="58" t="str">
        <f t="shared" si="230"/>
        <v>---</v>
      </c>
      <c r="N742" s="56">
        <v>1</v>
      </c>
      <c r="O742" s="58" t="str">
        <f t="shared" si="231"/>
        <v>*</v>
      </c>
      <c r="P742" s="58" t="str">
        <f t="shared" si="232"/>
        <v>---</v>
      </c>
      <c r="Q742" s="56" t="str">
        <f t="shared" si="233"/>
        <v>---</v>
      </c>
      <c r="R742" s="56" t="str">
        <f t="shared" si="234"/>
        <v>---</v>
      </c>
      <c r="S742" s="56" t="str">
        <f t="shared" si="235"/>
        <v>---</v>
      </c>
      <c r="T742" s="56" t="str">
        <f t="shared" si="236"/>
        <v>---</v>
      </c>
      <c r="U742" s="56" t="str">
        <f t="shared" si="237"/>
        <v>---</v>
      </c>
      <c r="V742" s="56" t="str">
        <f t="shared" si="238"/>
        <v>---</v>
      </c>
      <c r="W742" s="56" t="str">
        <f t="shared" si="239"/>
        <v>---</v>
      </c>
      <c r="X742" s="56"/>
      <c r="Y742" s="58" t="e">
        <f t="shared" si="240"/>
        <v>#N/A</v>
      </c>
      <c r="Z742" s="58" t="e">
        <f t="shared" si="241"/>
        <v>#N/A</v>
      </c>
      <c r="AA742" s="59"/>
      <c r="AB742" s="65"/>
    </row>
    <row r="743" spans="2:28" ht="21.75">
      <c r="B743" s="57">
        <v>737</v>
      </c>
      <c r="C743" s="69" t="s">
        <v>1717</v>
      </c>
      <c r="D743" s="68" t="s">
        <v>1555</v>
      </c>
      <c r="E743" s="68" t="s">
        <v>531</v>
      </c>
      <c r="F743" s="68" t="s">
        <v>1556</v>
      </c>
      <c r="G743" s="68" t="s">
        <v>1718</v>
      </c>
      <c r="H743" s="56"/>
      <c r="I743" s="56">
        <v>86</v>
      </c>
      <c r="J743" s="58" t="str">
        <f t="shared" si="227"/>
        <v>کمک آموزشی</v>
      </c>
      <c r="K743" s="58" t="str">
        <f t="shared" si="228"/>
        <v>کمک تحصیلی</v>
      </c>
      <c r="L743" s="58" t="str">
        <f t="shared" si="229"/>
        <v>---</v>
      </c>
      <c r="M743" s="58" t="str">
        <f t="shared" si="230"/>
        <v>---</v>
      </c>
      <c r="N743" s="56">
        <v>1</v>
      </c>
      <c r="O743" s="58" t="str">
        <f t="shared" si="231"/>
        <v>*</v>
      </c>
      <c r="P743" s="58" t="str">
        <f t="shared" si="232"/>
        <v>---</v>
      </c>
      <c r="Q743" s="56" t="str">
        <f t="shared" si="233"/>
        <v>---</v>
      </c>
      <c r="R743" s="56" t="str">
        <f t="shared" si="234"/>
        <v>---</v>
      </c>
      <c r="S743" s="56" t="str">
        <f t="shared" si="235"/>
        <v>---</v>
      </c>
      <c r="T743" s="56" t="str">
        <f t="shared" si="236"/>
        <v>---</v>
      </c>
      <c r="U743" s="56" t="str">
        <f t="shared" si="237"/>
        <v>---</v>
      </c>
      <c r="V743" s="56" t="str">
        <f t="shared" si="238"/>
        <v>---</v>
      </c>
      <c r="W743" s="56" t="str">
        <f t="shared" si="239"/>
        <v>---</v>
      </c>
      <c r="X743" s="56"/>
      <c r="Y743" s="58" t="e">
        <f t="shared" si="240"/>
        <v>#N/A</v>
      </c>
      <c r="Z743" s="58" t="e">
        <f t="shared" si="241"/>
        <v>#N/A</v>
      </c>
      <c r="AA743" s="59"/>
      <c r="AB743" s="65"/>
    </row>
    <row r="744" spans="2:28" ht="21.75">
      <c r="B744" s="57">
        <v>738</v>
      </c>
      <c r="C744" s="69" t="s">
        <v>1719</v>
      </c>
      <c r="D744" s="68" t="s">
        <v>1555</v>
      </c>
      <c r="E744" s="68" t="s">
        <v>531</v>
      </c>
      <c r="F744" s="68" t="s">
        <v>1556</v>
      </c>
      <c r="G744" s="68" t="s">
        <v>1720</v>
      </c>
      <c r="H744" s="56"/>
      <c r="I744" s="56">
        <v>86</v>
      </c>
      <c r="J744" s="58" t="str">
        <f t="shared" si="227"/>
        <v>کمک آموزشی</v>
      </c>
      <c r="K744" s="58" t="str">
        <f t="shared" si="228"/>
        <v>کمک تحصیلی</v>
      </c>
      <c r="L744" s="58" t="str">
        <f t="shared" si="229"/>
        <v>---</v>
      </c>
      <c r="M744" s="58" t="str">
        <f t="shared" si="230"/>
        <v>---</v>
      </c>
      <c r="N744" s="56">
        <v>1</v>
      </c>
      <c r="O744" s="58" t="str">
        <f t="shared" si="231"/>
        <v>*</v>
      </c>
      <c r="P744" s="58" t="str">
        <f t="shared" si="232"/>
        <v>---</v>
      </c>
      <c r="Q744" s="56" t="str">
        <f t="shared" si="233"/>
        <v>---</v>
      </c>
      <c r="R744" s="56" t="str">
        <f t="shared" si="234"/>
        <v>---</v>
      </c>
      <c r="S744" s="56" t="str">
        <f t="shared" si="235"/>
        <v>---</v>
      </c>
      <c r="T744" s="56" t="str">
        <f t="shared" si="236"/>
        <v>---</v>
      </c>
      <c r="U744" s="56" t="str">
        <f t="shared" si="237"/>
        <v>---</v>
      </c>
      <c r="V744" s="56" t="str">
        <f t="shared" si="238"/>
        <v>---</v>
      </c>
      <c r="W744" s="56" t="str">
        <f t="shared" si="239"/>
        <v>---</v>
      </c>
      <c r="X744" s="56"/>
      <c r="Y744" s="58" t="e">
        <f t="shared" si="240"/>
        <v>#N/A</v>
      </c>
      <c r="Z744" s="58" t="e">
        <f t="shared" si="241"/>
        <v>#N/A</v>
      </c>
      <c r="AA744" s="59"/>
      <c r="AB744" s="65"/>
    </row>
    <row r="745" spans="2:28" ht="21.75">
      <c r="B745" s="57">
        <v>739</v>
      </c>
      <c r="C745" s="69" t="s">
        <v>1721</v>
      </c>
      <c r="D745" s="68" t="s">
        <v>1555</v>
      </c>
      <c r="E745" s="68" t="s">
        <v>531</v>
      </c>
      <c r="F745" s="68" t="s">
        <v>1556</v>
      </c>
      <c r="G745" s="68" t="s">
        <v>1722</v>
      </c>
      <c r="H745" s="56"/>
      <c r="I745" s="56">
        <v>86</v>
      </c>
      <c r="J745" s="58" t="str">
        <f t="shared" si="227"/>
        <v>کمک آموزشی</v>
      </c>
      <c r="K745" s="58" t="str">
        <f t="shared" si="228"/>
        <v>کمک تحصیلی</v>
      </c>
      <c r="L745" s="58" t="str">
        <f t="shared" si="229"/>
        <v>---</v>
      </c>
      <c r="M745" s="58" t="str">
        <f t="shared" si="230"/>
        <v>---</v>
      </c>
      <c r="N745" s="56">
        <v>1</v>
      </c>
      <c r="O745" s="58" t="str">
        <f t="shared" si="231"/>
        <v>*</v>
      </c>
      <c r="P745" s="58" t="str">
        <f t="shared" si="232"/>
        <v>---</v>
      </c>
      <c r="Q745" s="56" t="str">
        <f t="shared" si="233"/>
        <v>---</v>
      </c>
      <c r="R745" s="56" t="str">
        <f t="shared" si="234"/>
        <v>---</v>
      </c>
      <c r="S745" s="56" t="str">
        <f t="shared" si="235"/>
        <v>---</v>
      </c>
      <c r="T745" s="56" t="str">
        <f t="shared" si="236"/>
        <v>---</v>
      </c>
      <c r="U745" s="56" t="str">
        <f t="shared" si="237"/>
        <v>---</v>
      </c>
      <c r="V745" s="56" t="str">
        <f t="shared" si="238"/>
        <v>---</v>
      </c>
      <c r="W745" s="56" t="str">
        <f t="shared" si="239"/>
        <v>---</v>
      </c>
      <c r="X745" s="56"/>
      <c r="Y745" s="58" t="e">
        <f t="shared" si="240"/>
        <v>#N/A</v>
      </c>
      <c r="Z745" s="58" t="e">
        <f t="shared" si="241"/>
        <v>#N/A</v>
      </c>
      <c r="AA745" s="59"/>
      <c r="AB745" s="65"/>
    </row>
    <row r="746" spans="2:28" ht="21.75">
      <c r="B746" s="57">
        <v>740</v>
      </c>
      <c r="C746" s="69" t="s">
        <v>1723</v>
      </c>
      <c r="D746" s="68" t="s">
        <v>1555</v>
      </c>
      <c r="E746" s="68" t="s">
        <v>531</v>
      </c>
      <c r="F746" s="68" t="s">
        <v>1556</v>
      </c>
      <c r="G746" s="68" t="s">
        <v>1724</v>
      </c>
      <c r="H746" s="56"/>
      <c r="I746" s="56">
        <v>86</v>
      </c>
      <c r="J746" s="58" t="str">
        <f t="shared" si="227"/>
        <v>کمک آموزشی</v>
      </c>
      <c r="K746" s="58" t="str">
        <f t="shared" si="228"/>
        <v>کمک تحصیلی</v>
      </c>
      <c r="L746" s="58" t="str">
        <f t="shared" si="229"/>
        <v>---</v>
      </c>
      <c r="M746" s="58" t="str">
        <f t="shared" si="230"/>
        <v>---</v>
      </c>
      <c r="N746" s="56">
        <v>1</v>
      </c>
      <c r="O746" s="58" t="str">
        <f t="shared" si="231"/>
        <v>*</v>
      </c>
      <c r="P746" s="58" t="str">
        <f t="shared" si="232"/>
        <v>---</v>
      </c>
      <c r="Q746" s="56" t="str">
        <f t="shared" si="233"/>
        <v>---</v>
      </c>
      <c r="R746" s="56" t="str">
        <f t="shared" si="234"/>
        <v>---</v>
      </c>
      <c r="S746" s="56" t="str">
        <f t="shared" si="235"/>
        <v>---</v>
      </c>
      <c r="T746" s="56" t="str">
        <f t="shared" si="236"/>
        <v>---</v>
      </c>
      <c r="U746" s="56" t="str">
        <f t="shared" si="237"/>
        <v>---</v>
      </c>
      <c r="V746" s="56" t="str">
        <f t="shared" si="238"/>
        <v>---</v>
      </c>
      <c r="W746" s="56" t="str">
        <f t="shared" si="239"/>
        <v>---</v>
      </c>
      <c r="X746" s="56"/>
      <c r="Y746" s="58" t="e">
        <f t="shared" si="240"/>
        <v>#N/A</v>
      </c>
      <c r="Z746" s="58" t="e">
        <f t="shared" si="241"/>
        <v>#N/A</v>
      </c>
      <c r="AA746" s="59"/>
      <c r="AB746" s="65"/>
    </row>
    <row r="747" spans="2:28" ht="21.75">
      <c r="B747" s="57">
        <v>741</v>
      </c>
      <c r="C747" s="69" t="s">
        <v>1725</v>
      </c>
      <c r="D747" s="68" t="s">
        <v>1555</v>
      </c>
      <c r="E747" s="68" t="s">
        <v>531</v>
      </c>
      <c r="F747" s="68" t="s">
        <v>1726</v>
      </c>
      <c r="G747" s="68" t="s">
        <v>1727</v>
      </c>
      <c r="H747" s="56"/>
      <c r="I747" s="56">
        <v>86</v>
      </c>
      <c r="J747" s="58" t="str">
        <f t="shared" si="227"/>
        <v>کمک آموزشی</v>
      </c>
      <c r="K747" s="58" t="str">
        <f t="shared" si="228"/>
        <v>کمک تحصیلی</v>
      </c>
      <c r="L747" s="58" t="str">
        <f t="shared" si="229"/>
        <v>---</v>
      </c>
      <c r="M747" s="58" t="str">
        <f t="shared" si="230"/>
        <v>---</v>
      </c>
      <c r="N747" s="56">
        <v>1</v>
      </c>
      <c r="O747" s="58" t="str">
        <f t="shared" si="231"/>
        <v>*</v>
      </c>
      <c r="P747" s="58" t="str">
        <f t="shared" si="232"/>
        <v>---</v>
      </c>
      <c r="Q747" s="56" t="str">
        <f t="shared" si="233"/>
        <v>---</v>
      </c>
      <c r="R747" s="56" t="str">
        <f t="shared" si="234"/>
        <v>---</v>
      </c>
      <c r="S747" s="56" t="str">
        <f t="shared" si="235"/>
        <v>---</v>
      </c>
      <c r="T747" s="56" t="str">
        <f t="shared" si="236"/>
        <v>---</v>
      </c>
      <c r="U747" s="56" t="str">
        <f t="shared" si="237"/>
        <v>---</v>
      </c>
      <c r="V747" s="56" t="str">
        <f t="shared" si="238"/>
        <v>---</v>
      </c>
      <c r="W747" s="56" t="str">
        <f t="shared" si="239"/>
        <v>---</v>
      </c>
      <c r="X747" s="56"/>
      <c r="Y747" s="58" t="e">
        <f t="shared" si="240"/>
        <v>#N/A</v>
      </c>
      <c r="Z747" s="58" t="e">
        <f t="shared" si="241"/>
        <v>#N/A</v>
      </c>
      <c r="AA747" s="59"/>
      <c r="AB747" s="65"/>
    </row>
    <row r="748" spans="2:28" ht="21.75">
      <c r="B748" s="57">
        <v>742</v>
      </c>
      <c r="C748" s="69" t="s">
        <v>1728</v>
      </c>
      <c r="D748" s="68" t="s">
        <v>1555</v>
      </c>
      <c r="E748" s="68" t="s">
        <v>531</v>
      </c>
      <c r="F748" s="68" t="s">
        <v>1556</v>
      </c>
      <c r="G748" s="68" t="s">
        <v>1729</v>
      </c>
      <c r="H748" s="56"/>
      <c r="I748" s="56">
        <v>86</v>
      </c>
      <c r="J748" s="58" t="str">
        <f t="shared" si="227"/>
        <v>کمک آموزشی</v>
      </c>
      <c r="K748" s="58" t="str">
        <f t="shared" si="228"/>
        <v>کمک تحصیلی</v>
      </c>
      <c r="L748" s="58" t="str">
        <f t="shared" si="229"/>
        <v>---</v>
      </c>
      <c r="M748" s="58" t="str">
        <f t="shared" si="230"/>
        <v>---</v>
      </c>
      <c r="N748" s="56">
        <v>1</v>
      </c>
      <c r="O748" s="58" t="str">
        <f t="shared" si="231"/>
        <v>*</v>
      </c>
      <c r="P748" s="58" t="str">
        <f t="shared" si="232"/>
        <v>---</v>
      </c>
      <c r="Q748" s="56" t="str">
        <f t="shared" si="233"/>
        <v>---</v>
      </c>
      <c r="R748" s="56" t="str">
        <f t="shared" si="234"/>
        <v>---</v>
      </c>
      <c r="S748" s="56" t="str">
        <f t="shared" si="235"/>
        <v>---</v>
      </c>
      <c r="T748" s="56" t="str">
        <f t="shared" si="236"/>
        <v>---</v>
      </c>
      <c r="U748" s="56" t="str">
        <f t="shared" si="237"/>
        <v>---</v>
      </c>
      <c r="V748" s="56" t="str">
        <f t="shared" si="238"/>
        <v>---</v>
      </c>
      <c r="W748" s="56" t="str">
        <f t="shared" si="239"/>
        <v>---</v>
      </c>
      <c r="X748" s="56"/>
      <c r="Y748" s="58" t="e">
        <f t="shared" si="240"/>
        <v>#N/A</v>
      </c>
      <c r="Z748" s="58" t="e">
        <f t="shared" si="241"/>
        <v>#N/A</v>
      </c>
      <c r="AA748" s="59"/>
      <c r="AB748" s="65"/>
    </row>
    <row r="749" spans="2:28" ht="21.75">
      <c r="B749" s="57">
        <v>743</v>
      </c>
      <c r="C749" s="69" t="s">
        <v>1730</v>
      </c>
      <c r="D749" s="68" t="s">
        <v>1555</v>
      </c>
      <c r="E749" s="68" t="s">
        <v>531</v>
      </c>
      <c r="F749" s="68" t="s">
        <v>1556</v>
      </c>
      <c r="G749" s="68" t="s">
        <v>1731</v>
      </c>
      <c r="H749" s="56"/>
      <c r="I749" s="56">
        <v>86</v>
      </c>
      <c r="J749" s="58" t="str">
        <f t="shared" si="227"/>
        <v>کمک آموزشی</v>
      </c>
      <c r="K749" s="58" t="str">
        <f t="shared" si="228"/>
        <v>کمک تحصیلی</v>
      </c>
      <c r="L749" s="58" t="str">
        <f t="shared" si="229"/>
        <v>---</v>
      </c>
      <c r="M749" s="58" t="str">
        <f t="shared" si="230"/>
        <v>---</v>
      </c>
      <c r="N749" s="56">
        <v>1</v>
      </c>
      <c r="O749" s="58" t="str">
        <f t="shared" si="231"/>
        <v>*</v>
      </c>
      <c r="P749" s="58" t="str">
        <f t="shared" si="232"/>
        <v>---</v>
      </c>
      <c r="Q749" s="56" t="str">
        <f t="shared" si="233"/>
        <v>---</v>
      </c>
      <c r="R749" s="56" t="str">
        <f t="shared" si="234"/>
        <v>---</v>
      </c>
      <c r="S749" s="56" t="str">
        <f t="shared" si="235"/>
        <v>---</v>
      </c>
      <c r="T749" s="56" t="str">
        <f t="shared" si="236"/>
        <v>---</v>
      </c>
      <c r="U749" s="56" t="str">
        <f t="shared" si="237"/>
        <v>---</v>
      </c>
      <c r="V749" s="56" t="str">
        <f t="shared" si="238"/>
        <v>---</v>
      </c>
      <c r="W749" s="56" t="str">
        <f t="shared" si="239"/>
        <v>---</v>
      </c>
      <c r="X749" s="56"/>
      <c r="Y749" s="58" t="e">
        <f t="shared" si="240"/>
        <v>#N/A</v>
      </c>
      <c r="Z749" s="58" t="e">
        <f t="shared" si="241"/>
        <v>#N/A</v>
      </c>
      <c r="AA749" s="59"/>
      <c r="AB749" s="65"/>
    </row>
    <row r="750" spans="2:28" ht="21.75">
      <c r="B750" s="57">
        <v>744</v>
      </c>
      <c r="C750" s="69" t="s">
        <v>1732</v>
      </c>
      <c r="D750" s="68" t="s">
        <v>1555</v>
      </c>
      <c r="E750" s="68" t="s">
        <v>531</v>
      </c>
      <c r="F750" s="68" t="s">
        <v>1556</v>
      </c>
      <c r="G750" s="68" t="s">
        <v>1733</v>
      </c>
      <c r="H750" s="56"/>
      <c r="I750" s="56">
        <v>86</v>
      </c>
      <c r="J750" s="58" t="str">
        <f t="shared" si="227"/>
        <v>کمک آموزشی</v>
      </c>
      <c r="K750" s="58" t="str">
        <f t="shared" si="228"/>
        <v>کمک تحصیلی</v>
      </c>
      <c r="L750" s="58" t="str">
        <f t="shared" si="229"/>
        <v>---</v>
      </c>
      <c r="M750" s="58" t="str">
        <f t="shared" si="230"/>
        <v>---</v>
      </c>
      <c r="N750" s="56">
        <v>1</v>
      </c>
      <c r="O750" s="58" t="str">
        <f t="shared" si="231"/>
        <v>*</v>
      </c>
      <c r="P750" s="58" t="str">
        <f t="shared" si="232"/>
        <v>---</v>
      </c>
      <c r="Q750" s="56" t="str">
        <f t="shared" si="233"/>
        <v>---</v>
      </c>
      <c r="R750" s="56" t="str">
        <f t="shared" si="234"/>
        <v>---</v>
      </c>
      <c r="S750" s="56" t="str">
        <f t="shared" si="235"/>
        <v>---</v>
      </c>
      <c r="T750" s="56" t="str">
        <f t="shared" si="236"/>
        <v>---</v>
      </c>
      <c r="U750" s="56" t="str">
        <f t="shared" si="237"/>
        <v>---</v>
      </c>
      <c r="V750" s="56" t="str">
        <f t="shared" si="238"/>
        <v>---</v>
      </c>
      <c r="W750" s="56" t="str">
        <f t="shared" si="239"/>
        <v>---</v>
      </c>
      <c r="X750" s="56"/>
      <c r="Y750" s="58" t="e">
        <f t="shared" si="240"/>
        <v>#N/A</v>
      </c>
      <c r="Z750" s="58" t="e">
        <f t="shared" si="241"/>
        <v>#N/A</v>
      </c>
      <c r="AA750" s="59"/>
      <c r="AB750" s="65"/>
    </row>
    <row r="751" spans="2:28" ht="21.75">
      <c r="B751" s="57">
        <v>745</v>
      </c>
      <c r="C751" s="69" t="s">
        <v>1734</v>
      </c>
      <c r="D751" s="68" t="s">
        <v>1555</v>
      </c>
      <c r="E751" s="68" t="s">
        <v>531</v>
      </c>
      <c r="F751" s="68" t="s">
        <v>1556</v>
      </c>
      <c r="G751" s="68" t="s">
        <v>1735</v>
      </c>
      <c r="H751" s="56"/>
      <c r="I751" s="56">
        <v>86</v>
      </c>
      <c r="J751" s="58" t="str">
        <f t="shared" si="227"/>
        <v>کمک آموزشی</v>
      </c>
      <c r="K751" s="58" t="str">
        <f t="shared" si="228"/>
        <v>کمک تحصیلی</v>
      </c>
      <c r="L751" s="58" t="str">
        <f t="shared" si="229"/>
        <v>---</v>
      </c>
      <c r="M751" s="58" t="str">
        <f t="shared" si="230"/>
        <v>---</v>
      </c>
      <c r="N751" s="56">
        <v>1</v>
      </c>
      <c r="O751" s="58" t="str">
        <f t="shared" si="231"/>
        <v>*</v>
      </c>
      <c r="P751" s="58" t="str">
        <f t="shared" si="232"/>
        <v>---</v>
      </c>
      <c r="Q751" s="56" t="str">
        <f t="shared" si="233"/>
        <v>---</v>
      </c>
      <c r="R751" s="56" t="str">
        <f t="shared" si="234"/>
        <v>---</v>
      </c>
      <c r="S751" s="56" t="str">
        <f t="shared" si="235"/>
        <v>---</v>
      </c>
      <c r="T751" s="56" t="str">
        <f t="shared" si="236"/>
        <v>---</v>
      </c>
      <c r="U751" s="56" t="str">
        <f t="shared" si="237"/>
        <v>---</v>
      </c>
      <c r="V751" s="56" t="str">
        <f t="shared" si="238"/>
        <v>---</v>
      </c>
      <c r="W751" s="56" t="str">
        <f t="shared" si="239"/>
        <v>---</v>
      </c>
      <c r="X751" s="56"/>
      <c r="Y751" s="58" t="e">
        <f t="shared" si="240"/>
        <v>#N/A</v>
      </c>
      <c r="Z751" s="58" t="e">
        <f t="shared" si="241"/>
        <v>#N/A</v>
      </c>
      <c r="AA751" s="59"/>
      <c r="AB751" s="65"/>
    </row>
    <row r="752" spans="2:28" ht="21.75">
      <c r="B752" s="57">
        <v>746</v>
      </c>
      <c r="C752" s="69" t="s">
        <v>1736</v>
      </c>
      <c r="D752" s="68" t="s">
        <v>1555</v>
      </c>
      <c r="E752" s="68" t="s">
        <v>531</v>
      </c>
      <c r="F752" s="68" t="s">
        <v>1556</v>
      </c>
      <c r="G752" s="68" t="s">
        <v>1737</v>
      </c>
      <c r="H752" s="56"/>
      <c r="I752" s="56">
        <v>86</v>
      </c>
      <c r="J752" s="58" t="str">
        <f t="shared" ref="J752:J815" si="242">VLOOKUP(I752,titel,2,FALSE)</f>
        <v>کمک آموزشی</v>
      </c>
      <c r="K752" s="58" t="str">
        <f t="shared" ref="K752:K815" si="243">VLOOKUP(I752,titel,3,FALSE)</f>
        <v>کمک تحصیلی</v>
      </c>
      <c r="L752" s="58" t="str">
        <f t="shared" ref="L752:L815" si="244">VLOOKUP(I752,titel,4,FALSE)</f>
        <v>---</v>
      </c>
      <c r="M752" s="58" t="str">
        <f t="shared" ref="M752:M815" si="245">VLOOKUP(I752,titel,5,FALSE)</f>
        <v>---</v>
      </c>
      <c r="N752" s="56">
        <v>1</v>
      </c>
      <c r="O752" s="58" t="str">
        <f t="shared" si="231"/>
        <v>*</v>
      </c>
      <c r="P752" s="58" t="str">
        <f t="shared" si="232"/>
        <v>---</v>
      </c>
      <c r="Q752" s="56" t="str">
        <f t="shared" si="233"/>
        <v>---</v>
      </c>
      <c r="R752" s="56" t="str">
        <f t="shared" si="234"/>
        <v>---</v>
      </c>
      <c r="S752" s="56" t="str">
        <f t="shared" si="235"/>
        <v>---</v>
      </c>
      <c r="T752" s="56" t="str">
        <f t="shared" si="236"/>
        <v>---</v>
      </c>
      <c r="U752" s="56" t="str">
        <f t="shared" si="237"/>
        <v>---</v>
      </c>
      <c r="V752" s="56" t="str">
        <f t="shared" si="238"/>
        <v>---</v>
      </c>
      <c r="W752" s="56" t="str">
        <f t="shared" si="239"/>
        <v>---</v>
      </c>
      <c r="X752" s="56"/>
      <c r="Y752" s="58" t="e">
        <f t="shared" si="240"/>
        <v>#N/A</v>
      </c>
      <c r="Z752" s="58" t="e">
        <f t="shared" si="241"/>
        <v>#N/A</v>
      </c>
      <c r="AA752" s="59"/>
      <c r="AB752" s="65"/>
    </row>
    <row r="753" spans="2:28" ht="21.75">
      <c r="B753" s="57">
        <v>747</v>
      </c>
      <c r="C753" s="69" t="s">
        <v>1738</v>
      </c>
      <c r="D753" s="68" t="s">
        <v>1555</v>
      </c>
      <c r="E753" s="68" t="s">
        <v>531</v>
      </c>
      <c r="F753" s="68" t="s">
        <v>1556</v>
      </c>
      <c r="G753" s="68" t="s">
        <v>1739</v>
      </c>
      <c r="H753" s="56"/>
      <c r="I753" s="56">
        <v>86</v>
      </c>
      <c r="J753" s="58" t="str">
        <f t="shared" si="242"/>
        <v>کمک آموزشی</v>
      </c>
      <c r="K753" s="58" t="str">
        <f t="shared" si="243"/>
        <v>کمک تحصیلی</v>
      </c>
      <c r="L753" s="58" t="str">
        <f t="shared" si="244"/>
        <v>---</v>
      </c>
      <c r="M753" s="58" t="str">
        <f t="shared" si="245"/>
        <v>---</v>
      </c>
      <c r="N753" s="56">
        <v>1</v>
      </c>
      <c r="O753" s="58" t="str">
        <f t="shared" si="231"/>
        <v>*</v>
      </c>
      <c r="P753" s="58" t="str">
        <f t="shared" si="232"/>
        <v>---</v>
      </c>
      <c r="Q753" s="56" t="str">
        <f t="shared" si="233"/>
        <v>---</v>
      </c>
      <c r="R753" s="56" t="str">
        <f t="shared" si="234"/>
        <v>---</v>
      </c>
      <c r="S753" s="56" t="str">
        <f t="shared" si="235"/>
        <v>---</v>
      </c>
      <c r="T753" s="56" t="str">
        <f t="shared" si="236"/>
        <v>---</v>
      </c>
      <c r="U753" s="56" t="str">
        <f t="shared" si="237"/>
        <v>---</v>
      </c>
      <c r="V753" s="56" t="str">
        <f t="shared" si="238"/>
        <v>---</v>
      </c>
      <c r="W753" s="56" t="str">
        <f t="shared" si="239"/>
        <v>---</v>
      </c>
      <c r="X753" s="56"/>
      <c r="Y753" s="58" t="e">
        <f t="shared" si="240"/>
        <v>#N/A</v>
      </c>
      <c r="Z753" s="58" t="e">
        <f t="shared" si="241"/>
        <v>#N/A</v>
      </c>
      <c r="AA753" s="59"/>
      <c r="AB753" s="65"/>
    </row>
    <row r="754" spans="2:28" ht="21.75">
      <c r="B754" s="57">
        <v>748</v>
      </c>
      <c r="C754" s="69" t="s">
        <v>1740</v>
      </c>
      <c r="D754" s="68" t="s">
        <v>1555</v>
      </c>
      <c r="E754" s="68" t="s">
        <v>531</v>
      </c>
      <c r="F754" s="68" t="s">
        <v>1556</v>
      </c>
      <c r="G754" s="68" t="s">
        <v>1741</v>
      </c>
      <c r="H754" s="56"/>
      <c r="I754" s="56">
        <v>86</v>
      </c>
      <c r="J754" s="58" t="str">
        <f t="shared" si="242"/>
        <v>کمک آموزشی</v>
      </c>
      <c r="K754" s="58" t="str">
        <f t="shared" si="243"/>
        <v>کمک تحصیلی</v>
      </c>
      <c r="L754" s="58" t="str">
        <f t="shared" si="244"/>
        <v>---</v>
      </c>
      <c r="M754" s="58" t="str">
        <f t="shared" si="245"/>
        <v>---</v>
      </c>
      <c r="N754" s="56">
        <v>1</v>
      </c>
      <c r="O754" s="58" t="str">
        <f t="shared" si="231"/>
        <v>*</v>
      </c>
      <c r="P754" s="58" t="str">
        <f t="shared" si="232"/>
        <v>---</v>
      </c>
      <c r="Q754" s="56" t="str">
        <f t="shared" si="233"/>
        <v>---</v>
      </c>
      <c r="R754" s="56" t="str">
        <f t="shared" si="234"/>
        <v>---</v>
      </c>
      <c r="S754" s="56" t="str">
        <f t="shared" si="235"/>
        <v>---</v>
      </c>
      <c r="T754" s="56" t="str">
        <f t="shared" si="236"/>
        <v>---</v>
      </c>
      <c r="U754" s="56" t="str">
        <f t="shared" si="237"/>
        <v>---</v>
      </c>
      <c r="V754" s="56" t="str">
        <f t="shared" si="238"/>
        <v>---</v>
      </c>
      <c r="W754" s="56" t="str">
        <f t="shared" si="239"/>
        <v>---</v>
      </c>
      <c r="X754" s="56"/>
      <c r="Y754" s="58" t="e">
        <f t="shared" si="240"/>
        <v>#N/A</v>
      </c>
      <c r="Z754" s="58" t="e">
        <f t="shared" si="241"/>
        <v>#N/A</v>
      </c>
      <c r="AA754" s="59"/>
      <c r="AB754" s="65"/>
    </row>
    <row r="755" spans="2:28" ht="21.75">
      <c r="B755" s="57">
        <v>749</v>
      </c>
      <c r="C755" s="69" t="s">
        <v>1742</v>
      </c>
      <c r="D755" s="68" t="s">
        <v>1555</v>
      </c>
      <c r="E755" s="68" t="s">
        <v>531</v>
      </c>
      <c r="F755" s="68" t="s">
        <v>1556</v>
      </c>
      <c r="G755" s="68" t="s">
        <v>1743</v>
      </c>
      <c r="H755" s="56"/>
      <c r="I755" s="56">
        <v>86</v>
      </c>
      <c r="J755" s="58" t="str">
        <f t="shared" si="242"/>
        <v>کمک آموزشی</v>
      </c>
      <c r="K755" s="58" t="str">
        <f t="shared" si="243"/>
        <v>کمک تحصیلی</v>
      </c>
      <c r="L755" s="58" t="str">
        <f t="shared" si="244"/>
        <v>---</v>
      </c>
      <c r="M755" s="58" t="str">
        <f t="shared" si="245"/>
        <v>---</v>
      </c>
      <c r="N755" s="56">
        <v>1</v>
      </c>
      <c r="O755" s="58" t="str">
        <f t="shared" si="231"/>
        <v>*</v>
      </c>
      <c r="P755" s="58" t="str">
        <f t="shared" si="232"/>
        <v>---</v>
      </c>
      <c r="Q755" s="56" t="str">
        <f t="shared" si="233"/>
        <v>---</v>
      </c>
      <c r="R755" s="56" t="str">
        <f t="shared" si="234"/>
        <v>---</v>
      </c>
      <c r="S755" s="56" t="str">
        <f t="shared" si="235"/>
        <v>---</v>
      </c>
      <c r="T755" s="56" t="str">
        <f t="shared" si="236"/>
        <v>---</v>
      </c>
      <c r="U755" s="56" t="str">
        <f t="shared" si="237"/>
        <v>---</v>
      </c>
      <c r="V755" s="56" t="str">
        <f t="shared" si="238"/>
        <v>---</v>
      </c>
      <c r="W755" s="56" t="str">
        <f t="shared" si="239"/>
        <v>---</v>
      </c>
      <c r="X755" s="56"/>
      <c r="Y755" s="58" t="e">
        <f t="shared" si="240"/>
        <v>#N/A</v>
      </c>
      <c r="Z755" s="58" t="e">
        <f t="shared" si="241"/>
        <v>#N/A</v>
      </c>
      <c r="AA755" s="59"/>
      <c r="AB755" s="65"/>
    </row>
    <row r="756" spans="2:28" ht="21.75">
      <c r="B756" s="57">
        <v>750</v>
      </c>
      <c r="C756" s="69" t="s">
        <v>1744</v>
      </c>
      <c r="D756" s="68" t="s">
        <v>1555</v>
      </c>
      <c r="E756" s="68" t="s">
        <v>531</v>
      </c>
      <c r="F756" s="68" t="s">
        <v>1556</v>
      </c>
      <c r="G756" s="68" t="s">
        <v>1745</v>
      </c>
      <c r="H756" s="56"/>
      <c r="I756" s="56">
        <v>86</v>
      </c>
      <c r="J756" s="58" t="str">
        <f t="shared" si="242"/>
        <v>کمک آموزشی</v>
      </c>
      <c r="K756" s="58" t="str">
        <f t="shared" si="243"/>
        <v>کمک تحصیلی</v>
      </c>
      <c r="L756" s="58" t="str">
        <f t="shared" si="244"/>
        <v>---</v>
      </c>
      <c r="M756" s="58" t="str">
        <f t="shared" si="245"/>
        <v>---</v>
      </c>
      <c r="N756" s="56">
        <v>1</v>
      </c>
      <c r="O756" s="58" t="str">
        <f t="shared" si="231"/>
        <v>*</v>
      </c>
      <c r="P756" s="58" t="str">
        <f t="shared" si="232"/>
        <v>---</v>
      </c>
      <c r="Q756" s="56" t="str">
        <f t="shared" si="233"/>
        <v>---</v>
      </c>
      <c r="R756" s="56" t="str">
        <f t="shared" si="234"/>
        <v>---</v>
      </c>
      <c r="S756" s="56" t="str">
        <f t="shared" si="235"/>
        <v>---</v>
      </c>
      <c r="T756" s="56" t="str">
        <f t="shared" si="236"/>
        <v>---</v>
      </c>
      <c r="U756" s="56" t="str">
        <f t="shared" si="237"/>
        <v>---</v>
      </c>
      <c r="V756" s="56" t="str">
        <f t="shared" si="238"/>
        <v>---</v>
      </c>
      <c r="W756" s="56" t="str">
        <f t="shared" si="239"/>
        <v>---</v>
      </c>
      <c r="X756" s="56"/>
      <c r="Y756" s="58" t="e">
        <f t="shared" si="240"/>
        <v>#N/A</v>
      </c>
      <c r="Z756" s="58" t="e">
        <f t="shared" si="241"/>
        <v>#N/A</v>
      </c>
      <c r="AA756" s="59"/>
      <c r="AB756" s="65"/>
    </row>
    <row r="757" spans="2:28" ht="21.75">
      <c r="B757" s="57">
        <v>751</v>
      </c>
      <c r="C757" s="69" t="s">
        <v>1746</v>
      </c>
      <c r="D757" s="68" t="s">
        <v>1555</v>
      </c>
      <c r="E757" s="68" t="s">
        <v>531</v>
      </c>
      <c r="F757" s="68" t="s">
        <v>1556</v>
      </c>
      <c r="G757" s="68" t="s">
        <v>1747</v>
      </c>
      <c r="H757" s="56"/>
      <c r="I757" s="56">
        <v>86</v>
      </c>
      <c r="J757" s="58" t="str">
        <f t="shared" si="242"/>
        <v>کمک آموزشی</v>
      </c>
      <c r="K757" s="58" t="str">
        <f t="shared" si="243"/>
        <v>کمک تحصیلی</v>
      </c>
      <c r="L757" s="58" t="str">
        <f t="shared" si="244"/>
        <v>---</v>
      </c>
      <c r="M757" s="58" t="str">
        <f t="shared" si="245"/>
        <v>---</v>
      </c>
      <c r="N757" s="56">
        <v>1</v>
      </c>
      <c r="O757" s="58" t="str">
        <f t="shared" si="231"/>
        <v>*</v>
      </c>
      <c r="P757" s="58" t="str">
        <f t="shared" si="232"/>
        <v>---</v>
      </c>
      <c r="Q757" s="56" t="str">
        <f t="shared" si="233"/>
        <v>---</v>
      </c>
      <c r="R757" s="56" t="str">
        <f t="shared" si="234"/>
        <v>---</v>
      </c>
      <c r="S757" s="56" t="str">
        <f t="shared" si="235"/>
        <v>---</v>
      </c>
      <c r="T757" s="56" t="str">
        <f t="shared" si="236"/>
        <v>---</v>
      </c>
      <c r="U757" s="56" t="str">
        <f t="shared" si="237"/>
        <v>---</v>
      </c>
      <c r="V757" s="56" t="str">
        <f t="shared" si="238"/>
        <v>---</v>
      </c>
      <c r="W757" s="56" t="str">
        <f t="shared" si="239"/>
        <v>---</v>
      </c>
      <c r="X757" s="56"/>
      <c r="Y757" s="58" t="e">
        <f t="shared" si="240"/>
        <v>#N/A</v>
      </c>
      <c r="Z757" s="58" t="e">
        <f t="shared" si="241"/>
        <v>#N/A</v>
      </c>
      <c r="AA757" s="59"/>
      <c r="AB757" s="65"/>
    </row>
    <row r="758" spans="2:28" ht="21.75">
      <c r="B758" s="57">
        <v>752</v>
      </c>
      <c r="C758" s="69" t="s">
        <v>1748</v>
      </c>
      <c r="D758" s="68" t="s">
        <v>1555</v>
      </c>
      <c r="E758" s="68" t="s">
        <v>531</v>
      </c>
      <c r="F758" s="68" t="s">
        <v>1556</v>
      </c>
      <c r="G758" s="68" t="s">
        <v>1749</v>
      </c>
      <c r="H758" s="56"/>
      <c r="I758" s="56">
        <v>86</v>
      </c>
      <c r="J758" s="58" t="str">
        <f t="shared" si="242"/>
        <v>کمک آموزشی</v>
      </c>
      <c r="K758" s="58" t="str">
        <f t="shared" si="243"/>
        <v>کمک تحصیلی</v>
      </c>
      <c r="L758" s="58" t="str">
        <f t="shared" si="244"/>
        <v>---</v>
      </c>
      <c r="M758" s="58" t="str">
        <f t="shared" si="245"/>
        <v>---</v>
      </c>
      <c r="N758" s="56">
        <v>1</v>
      </c>
      <c r="O758" s="58" t="str">
        <f t="shared" si="231"/>
        <v>*</v>
      </c>
      <c r="P758" s="58" t="str">
        <f t="shared" si="232"/>
        <v>---</v>
      </c>
      <c r="Q758" s="56" t="str">
        <f t="shared" si="233"/>
        <v>---</v>
      </c>
      <c r="R758" s="56" t="str">
        <f t="shared" si="234"/>
        <v>---</v>
      </c>
      <c r="S758" s="56" t="str">
        <f t="shared" si="235"/>
        <v>---</v>
      </c>
      <c r="T758" s="56" t="str">
        <f t="shared" si="236"/>
        <v>---</v>
      </c>
      <c r="U758" s="56" t="str">
        <f t="shared" si="237"/>
        <v>---</v>
      </c>
      <c r="V758" s="56" t="str">
        <f t="shared" si="238"/>
        <v>---</v>
      </c>
      <c r="W758" s="56" t="str">
        <f t="shared" si="239"/>
        <v>---</v>
      </c>
      <c r="X758" s="56"/>
      <c r="Y758" s="58" t="e">
        <f t="shared" si="240"/>
        <v>#N/A</v>
      </c>
      <c r="Z758" s="58" t="e">
        <f t="shared" si="241"/>
        <v>#N/A</v>
      </c>
      <c r="AA758" s="59"/>
      <c r="AB758" s="65"/>
    </row>
    <row r="759" spans="2:28" ht="21.75">
      <c r="B759" s="57">
        <v>753</v>
      </c>
      <c r="C759" s="69" t="s">
        <v>1750</v>
      </c>
      <c r="D759" s="68" t="s">
        <v>1555</v>
      </c>
      <c r="E759" s="68" t="s">
        <v>531</v>
      </c>
      <c r="F759" s="68" t="s">
        <v>1556</v>
      </c>
      <c r="G759" s="68" t="s">
        <v>1751</v>
      </c>
      <c r="H759" s="56"/>
      <c r="I759" s="56">
        <v>86</v>
      </c>
      <c r="J759" s="58" t="str">
        <f t="shared" si="242"/>
        <v>کمک آموزشی</v>
      </c>
      <c r="K759" s="58" t="str">
        <f t="shared" si="243"/>
        <v>کمک تحصیلی</v>
      </c>
      <c r="L759" s="58" t="str">
        <f t="shared" si="244"/>
        <v>---</v>
      </c>
      <c r="M759" s="58" t="str">
        <f t="shared" si="245"/>
        <v>---</v>
      </c>
      <c r="N759" s="56">
        <v>1</v>
      </c>
      <c r="O759" s="58" t="str">
        <f t="shared" si="231"/>
        <v>*</v>
      </c>
      <c r="P759" s="58" t="str">
        <f t="shared" si="232"/>
        <v>---</v>
      </c>
      <c r="Q759" s="56" t="str">
        <f t="shared" si="233"/>
        <v>---</v>
      </c>
      <c r="R759" s="56" t="str">
        <f t="shared" si="234"/>
        <v>---</v>
      </c>
      <c r="S759" s="56" t="str">
        <f t="shared" si="235"/>
        <v>---</v>
      </c>
      <c r="T759" s="56" t="str">
        <f t="shared" si="236"/>
        <v>---</v>
      </c>
      <c r="U759" s="56" t="str">
        <f t="shared" si="237"/>
        <v>---</v>
      </c>
      <c r="V759" s="56" t="str">
        <f t="shared" si="238"/>
        <v>---</v>
      </c>
      <c r="W759" s="56" t="str">
        <f t="shared" si="239"/>
        <v>---</v>
      </c>
      <c r="X759" s="56"/>
      <c r="Y759" s="58" t="e">
        <f t="shared" si="240"/>
        <v>#N/A</v>
      </c>
      <c r="Z759" s="58" t="e">
        <f t="shared" si="241"/>
        <v>#N/A</v>
      </c>
      <c r="AA759" s="59"/>
      <c r="AB759" s="65"/>
    </row>
    <row r="760" spans="2:28" ht="21.75">
      <c r="B760" s="57">
        <v>754</v>
      </c>
      <c r="C760" s="69" t="s">
        <v>1752</v>
      </c>
      <c r="D760" s="68" t="s">
        <v>1555</v>
      </c>
      <c r="E760" s="68" t="s">
        <v>531</v>
      </c>
      <c r="F760" s="68" t="s">
        <v>1556</v>
      </c>
      <c r="G760" s="68" t="s">
        <v>1753</v>
      </c>
      <c r="H760" s="56"/>
      <c r="I760" s="56">
        <v>86</v>
      </c>
      <c r="J760" s="58" t="str">
        <f t="shared" si="242"/>
        <v>کمک آموزشی</v>
      </c>
      <c r="K760" s="58" t="str">
        <f t="shared" si="243"/>
        <v>کمک تحصیلی</v>
      </c>
      <c r="L760" s="58" t="str">
        <f t="shared" si="244"/>
        <v>---</v>
      </c>
      <c r="M760" s="58" t="str">
        <f t="shared" si="245"/>
        <v>---</v>
      </c>
      <c r="N760" s="56">
        <v>1</v>
      </c>
      <c r="O760" s="58" t="str">
        <f t="shared" si="231"/>
        <v>*</v>
      </c>
      <c r="P760" s="58" t="str">
        <f t="shared" si="232"/>
        <v>---</v>
      </c>
      <c r="Q760" s="56" t="str">
        <f t="shared" si="233"/>
        <v>---</v>
      </c>
      <c r="R760" s="56" t="str">
        <f t="shared" si="234"/>
        <v>---</v>
      </c>
      <c r="S760" s="56" t="str">
        <f t="shared" si="235"/>
        <v>---</v>
      </c>
      <c r="T760" s="56" t="str">
        <f t="shared" si="236"/>
        <v>---</v>
      </c>
      <c r="U760" s="56" t="str">
        <f t="shared" si="237"/>
        <v>---</v>
      </c>
      <c r="V760" s="56" t="str">
        <f t="shared" si="238"/>
        <v>---</v>
      </c>
      <c r="W760" s="56" t="str">
        <f t="shared" si="239"/>
        <v>---</v>
      </c>
      <c r="X760" s="56"/>
      <c r="Y760" s="58" t="e">
        <f t="shared" si="240"/>
        <v>#N/A</v>
      </c>
      <c r="Z760" s="58" t="e">
        <f t="shared" si="241"/>
        <v>#N/A</v>
      </c>
      <c r="AA760" s="59"/>
      <c r="AB760" s="65"/>
    </row>
    <row r="761" spans="2:28" ht="21.75">
      <c r="B761" s="57">
        <v>755</v>
      </c>
      <c r="C761" s="69" t="s">
        <v>1754</v>
      </c>
      <c r="D761" s="68" t="s">
        <v>1555</v>
      </c>
      <c r="E761" s="68" t="s">
        <v>531</v>
      </c>
      <c r="F761" s="68" t="s">
        <v>1556</v>
      </c>
      <c r="G761" s="68" t="s">
        <v>1755</v>
      </c>
      <c r="H761" s="56"/>
      <c r="I761" s="56">
        <v>86</v>
      </c>
      <c r="J761" s="58" t="str">
        <f t="shared" si="242"/>
        <v>کمک آموزشی</v>
      </c>
      <c r="K761" s="58" t="str">
        <f t="shared" si="243"/>
        <v>کمک تحصیلی</v>
      </c>
      <c r="L761" s="58" t="str">
        <f t="shared" si="244"/>
        <v>---</v>
      </c>
      <c r="M761" s="58" t="str">
        <f t="shared" si="245"/>
        <v>---</v>
      </c>
      <c r="N761" s="56">
        <v>1</v>
      </c>
      <c r="O761" s="58" t="str">
        <f t="shared" si="231"/>
        <v>*</v>
      </c>
      <c r="P761" s="58" t="str">
        <f t="shared" si="232"/>
        <v>---</v>
      </c>
      <c r="Q761" s="56" t="str">
        <f t="shared" si="233"/>
        <v>---</v>
      </c>
      <c r="R761" s="56" t="str">
        <f t="shared" si="234"/>
        <v>---</v>
      </c>
      <c r="S761" s="56" t="str">
        <f t="shared" si="235"/>
        <v>---</v>
      </c>
      <c r="T761" s="56" t="str">
        <f t="shared" si="236"/>
        <v>---</v>
      </c>
      <c r="U761" s="56" t="str">
        <f t="shared" si="237"/>
        <v>---</v>
      </c>
      <c r="V761" s="56" t="str">
        <f t="shared" si="238"/>
        <v>---</v>
      </c>
      <c r="W761" s="56" t="str">
        <f t="shared" si="239"/>
        <v>---</v>
      </c>
      <c r="X761" s="56"/>
      <c r="Y761" s="58" t="e">
        <f t="shared" si="240"/>
        <v>#N/A</v>
      </c>
      <c r="Z761" s="58" t="e">
        <f t="shared" si="241"/>
        <v>#N/A</v>
      </c>
      <c r="AA761" s="59"/>
      <c r="AB761" s="65"/>
    </row>
    <row r="762" spans="2:28" ht="21.75">
      <c r="B762" s="57">
        <v>756</v>
      </c>
      <c r="C762" s="69" t="s">
        <v>1756</v>
      </c>
      <c r="D762" s="68" t="s">
        <v>1555</v>
      </c>
      <c r="E762" s="68" t="s">
        <v>531</v>
      </c>
      <c r="F762" s="68" t="s">
        <v>1556</v>
      </c>
      <c r="G762" s="68" t="s">
        <v>1757</v>
      </c>
      <c r="H762" s="56"/>
      <c r="I762" s="56">
        <v>86</v>
      </c>
      <c r="J762" s="58" t="str">
        <f t="shared" si="242"/>
        <v>کمک آموزشی</v>
      </c>
      <c r="K762" s="58" t="str">
        <f t="shared" si="243"/>
        <v>کمک تحصیلی</v>
      </c>
      <c r="L762" s="58" t="str">
        <f t="shared" si="244"/>
        <v>---</v>
      </c>
      <c r="M762" s="58" t="str">
        <f t="shared" si="245"/>
        <v>---</v>
      </c>
      <c r="N762" s="56">
        <v>1</v>
      </c>
      <c r="O762" s="58" t="str">
        <f t="shared" si="231"/>
        <v>*</v>
      </c>
      <c r="P762" s="58" t="str">
        <f t="shared" si="232"/>
        <v>---</v>
      </c>
      <c r="Q762" s="56" t="str">
        <f t="shared" si="233"/>
        <v>---</v>
      </c>
      <c r="R762" s="56" t="str">
        <f t="shared" si="234"/>
        <v>---</v>
      </c>
      <c r="S762" s="56" t="str">
        <f t="shared" si="235"/>
        <v>---</v>
      </c>
      <c r="T762" s="56" t="str">
        <f t="shared" si="236"/>
        <v>---</v>
      </c>
      <c r="U762" s="56" t="str">
        <f t="shared" si="237"/>
        <v>---</v>
      </c>
      <c r="V762" s="56" t="str">
        <f t="shared" si="238"/>
        <v>---</v>
      </c>
      <c r="W762" s="56" t="str">
        <f t="shared" si="239"/>
        <v>---</v>
      </c>
      <c r="X762" s="56"/>
      <c r="Y762" s="58" t="e">
        <f t="shared" si="240"/>
        <v>#N/A</v>
      </c>
      <c r="Z762" s="58" t="e">
        <f t="shared" si="241"/>
        <v>#N/A</v>
      </c>
      <c r="AA762" s="59"/>
      <c r="AB762" s="65"/>
    </row>
    <row r="763" spans="2:28" ht="21.75">
      <c r="B763" s="57">
        <v>757</v>
      </c>
      <c r="C763" s="69" t="s">
        <v>1758</v>
      </c>
      <c r="D763" s="68" t="s">
        <v>1555</v>
      </c>
      <c r="E763" s="68" t="s">
        <v>531</v>
      </c>
      <c r="F763" s="68" t="s">
        <v>1556</v>
      </c>
      <c r="G763" s="68" t="s">
        <v>1759</v>
      </c>
      <c r="H763" s="56"/>
      <c r="I763" s="56">
        <v>86</v>
      </c>
      <c r="J763" s="58" t="str">
        <f t="shared" si="242"/>
        <v>کمک آموزشی</v>
      </c>
      <c r="K763" s="58" t="str">
        <f t="shared" si="243"/>
        <v>کمک تحصیلی</v>
      </c>
      <c r="L763" s="58" t="str">
        <f t="shared" si="244"/>
        <v>---</v>
      </c>
      <c r="M763" s="58" t="str">
        <f t="shared" si="245"/>
        <v>---</v>
      </c>
      <c r="N763" s="56">
        <v>1</v>
      </c>
      <c r="O763" s="58" t="str">
        <f t="shared" si="231"/>
        <v>*</v>
      </c>
      <c r="P763" s="58" t="str">
        <f t="shared" si="232"/>
        <v>---</v>
      </c>
      <c r="Q763" s="56" t="str">
        <f t="shared" si="233"/>
        <v>---</v>
      </c>
      <c r="R763" s="56" t="str">
        <f t="shared" si="234"/>
        <v>---</v>
      </c>
      <c r="S763" s="56" t="str">
        <f t="shared" si="235"/>
        <v>---</v>
      </c>
      <c r="T763" s="56" t="str">
        <f t="shared" si="236"/>
        <v>---</v>
      </c>
      <c r="U763" s="56" t="str">
        <f t="shared" si="237"/>
        <v>---</v>
      </c>
      <c r="V763" s="56" t="str">
        <f t="shared" si="238"/>
        <v>---</v>
      </c>
      <c r="W763" s="56" t="str">
        <f t="shared" si="239"/>
        <v>---</v>
      </c>
      <c r="X763" s="56"/>
      <c r="Y763" s="58" t="e">
        <f t="shared" si="240"/>
        <v>#N/A</v>
      </c>
      <c r="Z763" s="58" t="e">
        <f t="shared" si="241"/>
        <v>#N/A</v>
      </c>
      <c r="AA763" s="59"/>
      <c r="AB763" s="65"/>
    </row>
    <row r="764" spans="2:28" ht="21.75">
      <c r="B764" s="57">
        <v>758</v>
      </c>
      <c r="C764" s="69" t="s">
        <v>1760</v>
      </c>
      <c r="D764" s="68" t="s">
        <v>1555</v>
      </c>
      <c r="E764" s="68" t="s">
        <v>531</v>
      </c>
      <c r="F764" s="68" t="s">
        <v>1556</v>
      </c>
      <c r="G764" s="68" t="s">
        <v>1761</v>
      </c>
      <c r="H764" s="56"/>
      <c r="I764" s="56">
        <v>86</v>
      </c>
      <c r="J764" s="58" t="str">
        <f t="shared" si="242"/>
        <v>کمک آموزشی</v>
      </c>
      <c r="K764" s="58" t="str">
        <f t="shared" si="243"/>
        <v>کمک تحصیلی</v>
      </c>
      <c r="L764" s="58" t="str">
        <f t="shared" si="244"/>
        <v>---</v>
      </c>
      <c r="M764" s="58" t="str">
        <f t="shared" si="245"/>
        <v>---</v>
      </c>
      <c r="N764" s="56">
        <v>1</v>
      </c>
      <c r="O764" s="58" t="str">
        <f t="shared" si="231"/>
        <v>*</v>
      </c>
      <c r="P764" s="58" t="str">
        <f t="shared" si="232"/>
        <v>---</v>
      </c>
      <c r="Q764" s="56" t="str">
        <f t="shared" si="233"/>
        <v>---</v>
      </c>
      <c r="R764" s="56" t="str">
        <f t="shared" si="234"/>
        <v>---</v>
      </c>
      <c r="S764" s="56" t="str">
        <f t="shared" si="235"/>
        <v>---</v>
      </c>
      <c r="T764" s="56" t="str">
        <f t="shared" si="236"/>
        <v>---</v>
      </c>
      <c r="U764" s="56" t="str">
        <f t="shared" si="237"/>
        <v>---</v>
      </c>
      <c r="V764" s="56" t="str">
        <f t="shared" si="238"/>
        <v>---</v>
      </c>
      <c r="W764" s="56" t="str">
        <f t="shared" si="239"/>
        <v>---</v>
      </c>
      <c r="X764" s="56"/>
      <c r="Y764" s="58" t="e">
        <f t="shared" si="240"/>
        <v>#N/A</v>
      </c>
      <c r="Z764" s="58" t="e">
        <f t="shared" si="241"/>
        <v>#N/A</v>
      </c>
      <c r="AA764" s="59"/>
      <c r="AB764" s="65"/>
    </row>
    <row r="765" spans="2:28" ht="21.75">
      <c r="B765" s="57">
        <v>759</v>
      </c>
      <c r="C765" s="69" t="s">
        <v>1762</v>
      </c>
      <c r="D765" s="68" t="s">
        <v>1555</v>
      </c>
      <c r="E765" s="68" t="s">
        <v>531</v>
      </c>
      <c r="F765" s="68" t="s">
        <v>1556</v>
      </c>
      <c r="G765" s="68" t="s">
        <v>1763</v>
      </c>
      <c r="H765" s="56"/>
      <c r="I765" s="56">
        <v>86</v>
      </c>
      <c r="J765" s="58" t="str">
        <f t="shared" si="242"/>
        <v>کمک آموزشی</v>
      </c>
      <c r="K765" s="58" t="str">
        <f t="shared" si="243"/>
        <v>کمک تحصیلی</v>
      </c>
      <c r="L765" s="58" t="str">
        <f t="shared" si="244"/>
        <v>---</v>
      </c>
      <c r="M765" s="58" t="str">
        <f t="shared" si="245"/>
        <v>---</v>
      </c>
      <c r="N765" s="56">
        <v>1</v>
      </c>
      <c r="O765" s="58" t="str">
        <f t="shared" si="231"/>
        <v>*</v>
      </c>
      <c r="P765" s="58" t="str">
        <f t="shared" si="232"/>
        <v>---</v>
      </c>
      <c r="Q765" s="56" t="str">
        <f t="shared" si="233"/>
        <v>---</v>
      </c>
      <c r="R765" s="56" t="str">
        <f t="shared" si="234"/>
        <v>---</v>
      </c>
      <c r="S765" s="56" t="str">
        <f t="shared" si="235"/>
        <v>---</v>
      </c>
      <c r="T765" s="56" t="str">
        <f t="shared" si="236"/>
        <v>---</v>
      </c>
      <c r="U765" s="56" t="str">
        <f t="shared" si="237"/>
        <v>---</v>
      </c>
      <c r="V765" s="56" t="str">
        <f t="shared" si="238"/>
        <v>---</v>
      </c>
      <c r="W765" s="56" t="str">
        <f t="shared" si="239"/>
        <v>---</v>
      </c>
      <c r="X765" s="56"/>
      <c r="Y765" s="58" t="e">
        <f t="shared" si="240"/>
        <v>#N/A</v>
      </c>
      <c r="Z765" s="58" t="e">
        <f t="shared" si="241"/>
        <v>#N/A</v>
      </c>
      <c r="AA765" s="59"/>
      <c r="AB765" s="65"/>
    </row>
    <row r="766" spans="2:28" ht="21.75">
      <c r="B766" s="57">
        <v>760</v>
      </c>
      <c r="C766" s="69" t="s">
        <v>1764</v>
      </c>
      <c r="D766" s="68" t="s">
        <v>1555</v>
      </c>
      <c r="E766" s="68" t="s">
        <v>531</v>
      </c>
      <c r="F766" s="68" t="s">
        <v>1556</v>
      </c>
      <c r="G766" s="68" t="s">
        <v>1765</v>
      </c>
      <c r="H766" s="56"/>
      <c r="I766" s="56">
        <v>86</v>
      </c>
      <c r="J766" s="58" t="str">
        <f t="shared" si="242"/>
        <v>کمک آموزشی</v>
      </c>
      <c r="K766" s="58" t="str">
        <f t="shared" si="243"/>
        <v>کمک تحصیلی</v>
      </c>
      <c r="L766" s="58" t="str">
        <f t="shared" si="244"/>
        <v>---</v>
      </c>
      <c r="M766" s="58" t="str">
        <f t="shared" si="245"/>
        <v>---</v>
      </c>
      <c r="N766" s="56">
        <v>1</v>
      </c>
      <c r="O766" s="58" t="str">
        <f t="shared" si="231"/>
        <v>*</v>
      </c>
      <c r="P766" s="58" t="str">
        <f t="shared" si="232"/>
        <v>---</v>
      </c>
      <c r="Q766" s="56" t="str">
        <f t="shared" si="233"/>
        <v>---</v>
      </c>
      <c r="R766" s="56" t="str">
        <f t="shared" si="234"/>
        <v>---</v>
      </c>
      <c r="S766" s="56" t="str">
        <f t="shared" si="235"/>
        <v>---</v>
      </c>
      <c r="T766" s="56" t="str">
        <f t="shared" si="236"/>
        <v>---</v>
      </c>
      <c r="U766" s="56" t="str">
        <f t="shared" si="237"/>
        <v>---</v>
      </c>
      <c r="V766" s="56" t="str">
        <f t="shared" si="238"/>
        <v>---</v>
      </c>
      <c r="W766" s="56" t="str">
        <f t="shared" si="239"/>
        <v>---</v>
      </c>
      <c r="X766" s="56"/>
      <c r="Y766" s="58" t="e">
        <f t="shared" si="240"/>
        <v>#N/A</v>
      </c>
      <c r="Z766" s="58" t="e">
        <f t="shared" si="241"/>
        <v>#N/A</v>
      </c>
      <c r="AA766" s="59"/>
      <c r="AB766" s="65"/>
    </row>
    <row r="767" spans="2:28" ht="21.75">
      <c r="B767" s="57">
        <v>761</v>
      </c>
      <c r="C767" s="69" t="s">
        <v>1766</v>
      </c>
      <c r="D767" s="68" t="s">
        <v>1555</v>
      </c>
      <c r="E767" s="68" t="s">
        <v>531</v>
      </c>
      <c r="F767" s="68" t="s">
        <v>1556</v>
      </c>
      <c r="G767" s="68" t="s">
        <v>1767</v>
      </c>
      <c r="H767" s="56"/>
      <c r="I767" s="56">
        <v>86</v>
      </c>
      <c r="J767" s="58" t="str">
        <f t="shared" si="242"/>
        <v>کمک آموزشی</v>
      </c>
      <c r="K767" s="58" t="str">
        <f t="shared" si="243"/>
        <v>کمک تحصیلی</v>
      </c>
      <c r="L767" s="58" t="str">
        <f t="shared" si="244"/>
        <v>---</v>
      </c>
      <c r="M767" s="58" t="str">
        <f t="shared" si="245"/>
        <v>---</v>
      </c>
      <c r="N767" s="56">
        <v>1</v>
      </c>
      <c r="O767" s="58" t="str">
        <f t="shared" si="231"/>
        <v>*</v>
      </c>
      <c r="P767" s="58" t="str">
        <f t="shared" si="232"/>
        <v>---</v>
      </c>
      <c r="Q767" s="56" t="str">
        <f t="shared" si="233"/>
        <v>---</v>
      </c>
      <c r="R767" s="56" t="str">
        <f t="shared" si="234"/>
        <v>---</v>
      </c>
      <c r="S767" s="56" t="str">
        <f t="shared" si="235"/>
        <v>---</v>
      </c>
      <c r="T767" s="56" t="str">
        <f t="shared" si="236"/>
        <v>---</v>
      </c>
      <c r="U767" s="56" t="str">
        <f t="shared" si="237"/>
        <v>---</v>
      </c>
      <c r="V767" s="56" t="str">
        <f t="shared" si="238"/>
        <v>---</v>
      </c>
      <c r="W767" s="56" t="str">
        <f t="shared" si="239"/>
        <v>---</v>
      </c>
      <c r="X767" s="56"/>
      <c r="Y767" s="58" t="e">
        <f t="shared" si="240"/>
        <v>#N/A</v>
      </c>
      <c r="Z767" s="58" t="e">
        <f t="shared" si="241"/>
        <v>#N/A</v>
      </c>
      <c r="AA767" s="59"/>
      <c r="AB767" s="65"/>
    </row>
    <row r="768" spans="2:28" ht="21.75">
      <c r="B768" s="57">
        <v>762</v>
      </c>
      <c r="C768" s="69" t="s">
        <v>1768</v>
      </c>
      <c r="D768" s="68" t="s">
        <v>1769</v>
      </c>
      <c r="E768" s="68" t="s">
        <v>531</v>
      </c>
      <c r="F768" s="68" t="s">
        <v>1770</v>
      </c>
      <c r="G768" s="68" t="s">
        <v>1771</v>
      </c>
      <c r="H768" s="56"/>
      <c r="I768" s="56">
        <v>86</v>
      </c>
      <c r="J768" s="58" t="str">
        <f t="shared" si="242"/>
        <v>کمک آموزشی</v>
      </c>
      <c r="K768" s="58" t="str">
        <f t="shared" si="243"/>
        <v>کمک تحصیلی</v>
      </c>
      <c r="L768" s="58" t="str">
        <f t="shared" si="244"/>
        <v>---</v>
      </c>
      <c r="M768" s="58" t="str">
        <f t="shared" si="245"/>
        <v>---</v>
      </c>
      <c r="N768" s="56">
        <v>1</v>
      </c>
      <c r="O768" s="58" t="str">
        <f t="shared" si="231"/>
        <v>*</v>
      </c>
      <c r="P768" s="58" t="str">
        <f t="shared" si="232"/>
        <v>---</v>
      </c>
      <c r="Q768" s="56" t="str">
        <f t="shared" si="233"/>
        <v>---</v>
      </c>
      <c r="R768" s="56" t="str">
        <f t="shared" si="234"/>
        <v>---</v>
      </c>
      <c r="S768" s="56" t="str">
        <f t="shared" si="235"/>
        <v>---</v>
      </c>
      <c r="T768" s="56" t="str">
        <f t="shared" si="236"/>
        <v>---</v>
      </c>
      <c r="U768" s="56" t="str">
        <f t="shared" si="237"/>
        <v>---</v>
      </c>
      <c r="V768" s="56" t="str">
        <f t="shared" si="238"/>
        <v>---</v>
      </c>
      <c r="W768" s="56" t="str">
        <f t="shared" si="239"/>
        <v>---</v>
      </c>
      <c r="X768" s="56"/>
      <c r="Y768" s="58" t="e">
        <f t="shared" si="240"/>
        <v>#N/A</v>
      </c>
      <c r="Z768" s="58" t="e">
        <f t="shared" si="241"/>
        <v>#N/A</v>
      </c>
      <c r="AA768" s="59"/>
      <c r="AB768" s="65"/>
    </row>
    <row r="769" spans="1:68" ht="21.75">
      <c r="B769" s="57">
        <v>763</v>
      </c>
      <c r="C769" s="69" t="s">
        <v>1772</v>
      </c>
      <c r="D769" s="68" t="s">
        <v>1773</v>
      </c>
      <c r="E769" s="68" t="s">
        <v>531</v>
      </c>
      <c r="F769" s="68" t="s">
        <v>1774</v>
      </c>
      <c r="G769" s="68" t="s">
        <v>1775</v>
      </c>
      <c r="H769" s="56"/>
      <c r="I769" s="56">
        <v>86</v>
      </c>
      <c r="J769" s="58" t="str">
        <f t="shared" si="242"/>
        <v>کمک آموزشی</v>
      </c>
      <c r="K769" s="58" t="str">
        <f t="shared" si="243"/>
        <v>کمک تحصیلی</v>
      </c>
      <c r="L769" s="58" t="str">
        <f t="shared" si="244"/>
        <v>---</v>
      </c>
      <c r="M769" s="58" t="str">
        <f t="shared" si="245"/>
        <v>---</v>
      </c>
      <c r="N769" s="56">
        <v>1</v>
      </c>
      <c r="O769" s="58" t="str">
        <f t="shared" si="231"/>
        <v>*</v>
      </c>
      <c r="P769" s="58" t="str">
        <f t="shared" si="232"/>
        <v>---</v>
      </c>
      <c r="Q769" s="56" t="str">
        <f t="shared" si="233"/>
        <v>---</v>
      </c>
      <c r="R769" s="56" t="str">
        <f t="shared" si="234"/>
        <v>---</v>
      </c>
      <c r="S769" s="56" t="str">
        <f t="shared" si="235"/>
        <v>---</v>
      </c>
      <c r="T769" s="56" t="str">
        <f t="shared" si="236"/>
        <v>---</v>
      </c>
      <c r="U769" s="56" t="str">
        <f t="shared" si="237"/>
        <v>---</v>
      </c>
      <c r="V769" s="56" t="str">
        <f t="shared" si="238"/>
        <v>---</v>
      </c>
      <c r="W769" s="56" t="str">
        <f t="shared" si="239"/>
        <v>---</v>
      </c>
      <c r="X769" s="56"/>
      <c r="Y769" s="58" t="e">
        <f t="shared" si="240"/>
        <v>#N/A</v>
      </c>
      <c r="Z769" s="58" t="e">
        <f t="shared" si="241"/>
        <v>#N/A</v>
      </c>
      <c r="AA769" s="59"/>
      <c r="AB769" s="65"/>
    </row>
    <row r="770" spans="1:68" ht="21.75">
      <c r="B770" s="57">
        <v>764</v>
      </c>
      <c r="C770" s="69" t="s">
        <v>1776</v>
      </c>
      <c r="D770" s="68" t="s">
        <v>1777</v>
      </c>
      <c r="E770" s="68" t="s">
        <v>531</v>
      </c>
      <c r="F770" s="68" t="s">
        <v>531</v>
      </c>
      <c r="G770" s="68" t="s">
        <v>1778</v>
      </c>
      <c r="H770" s="56"/>
      <c r="I770" s="56">
        <v>86</v>
      </c>
      <c r="J770" s="58" t="str">
        <f t="shared" si="242"/>
        <v>کمک آموزشی</v>
      </c>
      <c r="K770" s="58" t="str">
        <f t="shared" si="243"/>
        <v>کمک تحصیلی</v>
      </c>
      <c r="L770" s="58" t="str">
        <f t="shared" si="244"/>
        <v>---</v>
      </c>
      <c r="M770" s="58" t="str">
        <f t="shared" si="245"/>
        <v>---</v>
      </c>
      <c r="N770" s="56">
        <v>1</v>
      </c>
      <c r="O770" s="58" t="str">
        <f t="shared" si="231"/>
        <v>*</v>
      </c>
      <c r="P770" s="58" t="str">
        <f t="shared" si="232"/>
        <v>---</v>
      </c>
      <c r="Q770" s="56" t="str">
        <f t="shared" si="233"/>
        <v>---</v>
      </c>
      <c r="R770" s="56" t="str">
        <f t="shared" si="234"/>
        <v>---</v>
      </c>
      <c r="S770" s="56" t="str">
        <f t="shared" si="235"/>
        <v>---</v>
      </c>
      <c r="T770" s="56" t="str">
        <f t="shared" si="236"/>
        <v>---</v>
      </c>
      <c r="U770" s="56" t="str">
        <f t="shared" si="237"/>
        <v>---</v>
      </c>
      <c r="V770" s="56" t="str">
        <f t="shared" si="238"/>
        <v>---</v>
      </c>
      <c r="W770" s="56" t="str">
        <f t="shared" si="239"/>
        <v>---</v>
      </c>
      <c r="X770" s="56"/>
      <c r="Y770" s="58" t="e">
        <f t="shared" si="240"/>
        <v>#N/A</v>
      </c>
      <c r="Z770" s="58" t="e">
        <f t="shared" si="241"/>
        <v>#N/A</v>
      </c>
      <c r="AA770" s="59"/>
      <c r="AB770" s="65"/>
    </row>
    <row r="771" spans="1:68" ht="21.75">
      <c r="B771" s="57">
        <v>765</v>
      </c>
      <c r="C771" s="69" t="s">
        <v>1779</v>
      </c>
      <c r="D771" s="68" t="s">
        <v>1780</v>
      </c>
      <c r="E771" s="68" t="s">
        <v>531</v>
      </c>
      <c r="F771" s="68" t="s">
        <v>531</v>
      </c>
      <c r="G771" s="68" t="s">
        <v>1781</v>
      </c>
      <c r="H771" s="56"/>
      <c r="I771" s="56">
        <v>86</v>
      </c>
      <c r="J771" s="58" t="str">
        <f t="shared" si="242"/>
        <v>کمک آموزشی</v>
      </c>
      <c r="K771" s="58" t="str">
        <f t="shared" si="243"/>
        <v>کمک تحصیلی</v>
      </c>
      <c r="L771" s="58" t="str">
        <f t="shared" si="244"/>
        <v>---</v>
      </c>
      <c r="M771" s="58" t="str">
        <f t="shared" si="245"/>
        <v>---</v>
      </c>
      <c r="N771" s="56">
        <v>1</v>
      </c>
      <c r="O771" s="58" t="str">
        <f t="shared" si="231"/>
        <v>*</v>
      </c>
      <c r="P771" s="58" t="str">
        <f t="shared" si="232"/>
        <v>---</v>
      </c>
      <c r="Q771" s="56" t="str">
        <f t="shared" si="233"/>
        <v>---</v>
      </c>
      <c r="R771" s="56" t="str">
        <f t="shared" si="234"/>
        <v>---</v>
      </c>
      <c r="S771" s="56" t="str">
        <f t="shared" si="235"/>
        <v>---</v>
      </c>
      <c r="T771" s="56" t="str">
        <f t="shared" si="236"/>
        <v>---</v>
      </c>
      <c r="U771" s="56" t="str">
        <f t="shared" si="237"/>
        <v>---</v>
      </c>
      <c r="V771" s="56" t="str">
        <f t="shared" si="238"/>
        <v>---</v>
      </c>
      <c r="W771" s="56" t="str">
        <f t="shared" si="239"/>
        <v>---</v>
      </c>
      <c r="X771" s="56"/>
      <c r="Y771" s="58" t="e">
        <f t="shared" si="240"/>
        <v>#N/A</v>
      </c>
      <c r="Z771" s="58" t="e">
        <f t="shared" si="241"/>
        <v>#N/A</v>
      </c>
      <c r="AA771" s="59"/>
      <c r="AB771" s="65"/>
    </row>
    <row r="772" spans="1:68" ht="21.75">
      <c r="B772" s="57">
        <v>766</v>
      </c>
      <c r="C772" s="69" t="s">
        <v>1782</v>
      </c>
      <c r="D772" s="68" t="s">
        <v>1777</v>
      </c>
      <c r="E772" s="68" t="s">
        <v>531</v>
      </c>
      <c r="F772" s="68" t="s">
        <v>531</v>
      </c>
      <c r="G772" s="68" t="s">
        <v>1783</v>
      </c>
      <c r="H772" s="56"/>
      <c r="I772" s="56">
        <v>86</v>
      </c>
      <c r="J772" s="58" t="str">
        <f t="shared" si="242"/>
        <v>کمک آموزشی</v>
      </c>
      <c r="K772" s="58" t="str">
        <f t="shared" si="243"/>
        <v>کمک تحصیلی</v>
      </c>
      <c r="L772" s="58" t="str">
        <f t="shared" si="244"/>
        <v>---</v>
      </c>
      <c r="M772" s="58" t="str">
        <f t="shared" si="245"/>
        <v>---</v>
      </c>
      <c r="N772" s="56">
        <v>1</v>
      </c>
      <c r="O772" s="58" t="str">
        <f t="shared" si="231"/>
        <v>*</v>
      </c>
      <c r="P772" s="58" t="str">
        <f t="shared" si="232"/>
        <v>---</v>
      </c>
      <c r="Q772" s="56" t="str">
        <f t="shared" si="233"/>
        <v>---</v>
      </c>
      <c r="R772" s="56" t="str">
        <f t="shared" si="234"/>
        <v>---</v>
      </c>
      <c r="S772" s="56" t="str">
        <f t="shared" si="235"/>
        <v>---</v>
      </c>
      <c r="T772" s="56" t="str">
        <f t="shared" si="236"/>
        <v>---</v>
      </c>
      <c r="U772" s="56" t="str">
        <f t="shared" si="237"/>
        <v>---</v>
      </c>
      <c r="V772" s="56" t="str">
        <f t="shared" si="238"/>
        <v>---</v>
      </c>
      <c r="W772" s="56" t="str">
        <f t="shared" si="239"/>
        <v>---</v>
      </c>
      <c r="X772" s="56"/>
      <c r="Y772" s="58" t="e">
        <f t="shared" si="240"/>
        <v>#N/A</v>
      </c>
      <c r="Z772" s="58" t="e">
        <f t="shared" si="241"/>
        <v>#N/A</v>
      </c>
      <c r="AA772" s="59"/>
      <c r="AB772" s="65"/>
    </row>
    <row r="773" spans="1:68" ht="21.75">
      <c r="B773" s="57">
        <v>767</v>
      </c>
      <c r="C773" s="69" t="s">
        <v>1784</v>
      </c>
      <c r="D773" s="68" t="s">
        <v>1785</v>
      </c>
      <c r="E773" s="68" t="s">
        <v>531</v>
      </c>
      <c r="F773" s="68" t="s">
        <v>531</v>
      </c>
      <c r="G773" s="68" t="s">
        <v>1786</v>
      </c>
      <c r="H773" s="56"/>
      <c r="I773" s="56">
        <v>86</v>
      </c>
      <c r="J773" s="58" t="str">
        <f t="shared" si="242"/>
        <v>کمک آموزشی</v>
      </c>
      <c r="K773" s="58" t="str">
        <f t="shared" si="243"/>
        <v>کمک تحصیلی</v>
      </c>
      <c r="L773" s="58" t="str">
        <f t="shared" si="244"/>
        <v>---</v>
      </c>
      <c r="M773" s="58" t="str">
        <f t="shared" si="245"/>
        <v>---</v>
      </c>
      <c r="N773" s="56">
        <v>1</v>
      </c>
      <c r="O773" s="58" t="str">
        <f t="shared" si="231"/>
        <v>*</v>
      </c>
      <c r="P773" s="58" t="str">
        <f t="shared" si="232"/>
        <v>---</v>
      </c>
      <c r="Q773" s="56" t="str">
        <f t="shared" si="233"/>
        <v>---</v>
      </c>
      <c r="R773" s="56" t="str">
        <f t="shared" si="234"/>
        <v>---</v>
      </c>
      <c r="S773" s="56" t="str">
        <f t="shared" si="235"/>
        <v>---</v>
      </c>
      <c r="T773" s="56" t="str">
        <f t="shared" si="236"/>
        <v>---</v>
      </c>
      <c r="U773" s="56" t="str">
        <f t="shared" si="237"/>
        <v>---</v>
      </c>
      <c r="V773" s="56" t="str">
        <f t="shared" si="238"/>
        <v>---</v>
      </c>
      <c r="W773" s="56" t="str">
        <f t="shared" si="239"/>
        <v>---</v>
      </c>
      <c r="X773" s="56"/>
      <c r="Y773" s="58" t="e">
        <f t="shared" si="240"/>
        <v>#N/A</v>
      </c>
      <c r="Z773" s="58" t="e">
        <f t="shared" si="241"/>
        <v>#N/A</v>
      </c>
      <c r="AA773" s="59"/>
      <c r="AB773" s="65"/>
    </row>
    <row r="774" spans="1:68" ht="21.75">
      <c r="B774" s="57">
        <v>768</v>
      </c>
      <c r="C774" s="69" t="s">
        <v>1787</v>
      </c>
      <c r="D774" s="68" t="s">
        <v>1788</v>
      </c>
      <c r="E774" s="68" t="s">
        <v>531</v>
      </c>
      <c r="F774" s="68" t="s">
        <v>531</v>
      </c>
      <c r="G774" s="68" t="s">
        <v>1789</v>
      </c>
      <c r="H774" s="56"/>
      <c r="I774" s="56">
        <v>86</v>
      </c>
      <c r="J774" s="58" t="str">
        <f t="shared" si="242"/>
        <v>کمک آموزشی</v>
      </c>
      <c r="K774" s="58" t="str">
        <f t="shared" si="243"/>
        <v>کمک تحصیلی</v>
      </c>
      <c r="L774" s="58" t="str">
        <f t="shared" si="244"/>
        <v>---</v>
      </c>
      <c r="M774" s="58" t="str">
        <f t="shared" si="245"/>
        <v>---</v>
      </c>
      <c r="N774" s="56">
        <v>1</v>
      </c>
      <c r="O774" s="58" t="str">
        <f t="shared" si="231"/>
        <v>*</v>
      </c>
      <c r="P774" s="58" t="str">
        <f t="shared" si="232"/>
        <v>---</v>
      </c>
      <c r="Q774" s="56" t="str">
        <f t="shared" si="233"/>
        <v>---</v>
      </c>
      <c r="R774" s="56" t="str">
        <f t="shared" si="234"/>
        <v>---</v>
      </c>
      <c r="S774" s="56" t="str">
        <f t="shared" si="235"/>
        <v>---</v>
      </c>
      <c r="T774" s="56" t="str">
        <f t="shared" si="236"/>
        <v>---</v>
      </c>
      <c r="U774" s="56" t="str">
        <f t="shared" si="237"/>
        <v>---</v>
      </c>
      <c r="V774" s="56" t="str">
        <f t="shared" si="238"/>
        <v>---</v>
      </c>
      <c r="W774" s="56" t="str">
        <f t="shared" si="239"/>
        <v>---</v>
      </c>
      <c r="X774" s="56"/>
      <c r="Y774" s="58" t="e">
        <f t="shared" si="240"/>
        <v>#N/A</v>
      </c>
      <c r="Z774" s="58" t="e">
        <f t="shared" si="241"/>
        <v>#N/A</v>
      </c>
      <c r="AA774" s="59"/>
      <c r="AB774" s="65"/>
    </row>
    <row r="775" spans="1:68" s="51" customFormat="1">
      <c r="A775" s="45"/>
      <c r="B775" s="57">
        <v>769</v>
      </c>
      <c r="C775" s="56"/>
      <c r="D775" s="56"/>
      <c r="E775" s="56"/>
      <c r="F775" s="56"/>
      <c r="G775" s="56"/>
      <c r="H775" s="56"/>
      <c r="I775" s="56"/>
      <c r="J775" s="58" t="e">
        <f t="shared" si="242"/>
        <v>#N/A</v>
      </c>
      <c r="K775" s="58" t="e">
        <f t="shared" si="243"/>
        <v>#N/A</v>
      </c>
      <c r="L775" s="58" t="e">
        <f t="shared" si="244"/>
        <v>#N/A</v>
      </c>
      <c r="M775" s="58" t="e">
        <f t="shared" si="245"/>
        <v>#N/A</v>
      </c>
      <c r="N775" s="56">
        <v>1</v>
      </c>
      <c r="O775" s="58" t="str">
        <f t="shared" si="231"/>
        <v>*</v>
      </c>
      <c r="P775" s="58" t="str">
        <f t="shared" si="232"/>
        <v>---</v>
      </c>
      <c r="Q775" s="56" t="str">
        <f t="shared" si="233"/>
        <v>---</v>
      </c>
      <c r="R775" s="56" t="str">
        <f t="shared" si="234"/>
        <v>---</v>
      </c>
      <c r="S775" s="56" t="str">
        <f t="shared" si="235"/>
        <v>---</v>
      </c>
      <c r="T775" s="56" t="str">
        <f t="shared" si="236"/>
        <v>---</v>
      </c>
      <c r="U775" s="56" t="str">
        <f t="shared" si="237"/>
        <v>---</v>
      </c>
      <c r="V775" s="56" t="str">
        <f t="shared" si="238"/>
        <v>---</v>
      </c>
      <c r="W775" s="56" t="str">
        <f t="shared" si="239"/>
        <v>---</v>
      </c>
      <c r="X775" s="56"/>
      <c r="Y775" s="58" t="e">
        <f t="shared" si="240"/>
        <v>#N/A</v>
      </c>
      <c r="Z775" s="58" t="e">
        <f t="shared" si="241"/>
        <v>#N/A</v>
      </c>
      <c r="AA775" s="59"/>
      <c r="AB775" s="65"/>
      <c r="AC775" s="45"/>
      <c r="AD775" s="45"/>
      <c r="AE775" s="45"/>
      <c r="AF775" s="45"/>
      <c r="AG775" s="45"/>
      <c r="AH775" s="45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</row>
    <row r="776" spans="1:68" ht="21">
      <c r="B776" s="57">
        <v>770</v>
      </c>
      <c r="C776" s="67" t="s">
        <v>1790</v>
      </c>
      <c r="D776" s="79" t="s">
        <v>1791</v>
      </c>
      <c r="E776" s="79"/>
      <c r="F776" s="79" t="s">
        <v>775</v>
      </c>
      <c r="G776" s="80" t="s">
        <v>7855</v>
      </c>
      <c r="H776" s="56"/>
      <c r="I776" s="56">
        <v>32</v>
      </c>
      <c r="J776" s="58" t="str">
        <f t="shared" si="242"/>
        <v>مذهبی</v>
      </c>
      <c r="K776" s="58" t="str">
        <f t="shared" si="243"/>
        <v>سایر</v>
      </c>
      <c r="L776" s="58" t="str">
        <f t="shared" si="244"/>
        <v>---</v>
      </c>
      <c r="M776" s="58" t="str">
        <f t="shared" si="245"/>
        <v>---</v>
      </c>
      <c r="N776" s="56">
        <v>1</v>
      </c>
      <c r="O776" s="58" t="str">
        <f t="shared" si="231"/>
        <v>*</v>
      </c>
      <c r="P776" s="58" t="str">
        <f t="shared" si="232"/>
        <v>---</v>
      </c>
      <c r="Q776" s="56" t="str">
        <f t="shared" si="233"/>
        <v>---</v>
      </c>
      <c r="R776" s="56" t="str">
        <f t="shared" si="234"/>
        <v>---</v>
      </c>
      <c r="S776" s="56" t="str">
        <f t="shared" si="235"/>
        <v>---</v>
      </c>
      <c r="T776" s="56" t="str">
        <f t="shared" si="236"/>
        <v>---</v>
      </c>
      <c r="U776" s="56" t="str">
        <f t="shared" si="237"/>
        <v>---</v>
      </c>
      <c r="V776" s="56" t="str">
        <f t="shared" si="238"/>
        <v>---</v>
      </c>
      <c r="W776" s="56" t="str">
        <f t="shared" si="239"/>
        <v>---</v>
      </c>
      <c r="X776" s="56"/>
      <c r="Y776" s="58" t="e">
        <f t="shared" si="240"/>
        <v>#N/A</v>
      </c>
      <c r="Z776" s="58" t="e">
        <f t="shared" si="241"/>
        <v>#N/A</v>
      </c>
      <c r="AA776" s="59"/>
      <c r="AB776" s="65"/>
    </row>
    <row r="777" spans="1:68" ht="21">
      <c r="B777" s="57">
        <v>771</v>
      </c>
      <c r="C777" s="67" t="s">
        <v>1792</v>
      </c>
      <c r="D777" s="79"/>
      <c r="E777" s="79" t="s">
        <v>1793</v>
      </c>
      <c r="F777" s="79" t="s">
        <v>1794</v>
      </c>
      <c r="G777" s="80" t="s">
        <v>7856</v>
      </c>
      <c r="H777" s="56"/>
      <c r="I777" s="56">
        <v>32</v>
      </c>
      <c r="J777" s="58" t="str">
        <f t="shared" si="242"/>
        <v>مذهبی</v>
      </c>
      <c r="K777" s="58" t="str">
        <f t="shared" si="243"/>
        <v>سایر</v>
      </c>
      <c r="L777" s="58" t="str">
        <f t="shared" si="244"/>
        <v>---</v>
      </c>
      <c r="M777" s="58" t="str">
        <f t="shared" si="245"/>
        <v>---</v>
      </c>
      <c r="N777" s="56">
        <v>1</v>
      </c>
      <c r="O777" s="58" t="str">
        <f t="shared" si="231"/>
        <v>*</v>
      </c>
      <c r="P777" s="58" t="str">
        <f t="shared" si="232"/>
        <v>---</v>
      </c>
      <c r="Q777" s="56" t="str">
        <f t="shared" si="233"/>
        <v>---</v>
      </c>
      <c r="R777" s="56" t="str">
        <f t="shared" si="234"/>
        <v>---</v>
      </c>
      <c r="S777" s="56" t="str">
        <f t="shared" si="235"/>
        <v>---</v>
      </c>
      <c r="T777" s="56" t="str">
        <f t="shared" si="236"/>
        <v>---</v>
      </c>
      <c r="U777" s="56" t="str">
        <f t="shared" si="237"/>
        <v>---</v>
      </c>
      <c r="V777" s="56" t="str">
        <f t="shared" si="238"/>
        <v>---</v>
      </c>
      <c r="W777" s="56" t="str">
        <f t="shared" si="239"/>
        <v>---</v>
      </c>
      <c r="X777" s="56"/>
      <c r="Y777" s="58" t="e">
        <f t="shared" si="240"/>
        <v>#N/A</v>
      </c>
      <c r="Z777" s="58" t="e">
        <f t="shared" si="241"/>
        <v>#N/A</v>
      </c>
      <c r="AA777" s="59"/>
      <c r="AB777" s="65"/>
    </row>
    <row r="778" spans="1:68" ht="21">
      <c r="B778" s="57">
        <v>772</v>
      </c>
      <c r="C778" s="67" t="s">
        <v>1795</v>
      </c>
      <c r="D778" s="79" t="s">
        <v>1796</v>
      </c>
      <c r="E778" s="79"/>
      <c r="F778" s="79" t="s">
        <v>1797</v>
      </c>
      <c r="G778" s="80" t="s">
        <v>7857</v>
      </c>
      <c r="H778" s="56"/>
      <c r="I778" s="56">
        <v>32</v>
      </c>
      <c r="J778" s="58" t="str">
        <f t="shared" si="242"/>
        <v>مذهبی</v>
      </c>
      <c r="K778" s="58" t="str">
        <f t="shared" si="243"/>
        <v>سایر</v>
      </c>
      <c r="L778" s="58" t="str">
        <f t="shared" si="244"/>
        <v>---</v>
      </c>
      <c r="M778" s="58" t="str">
        <f t="shared" si="245"/>
        <v>---</v>
      </c>
      <c r="N778" s="56">
        <v>1</v>
      </c>
      <c r="O778" s="58" t="str">
        <f t="shared" si="231"/>
        <v>*</v>
      </c>
      <c r="P778" s="58" t="str">
        <f t="shared" si="232"/>
        <v>---</v>
      </c>
      <c r="Q778" s="56" t="str">
        <f t="shared" si="233"/>
        <v>---</v>
      </c>
      <c r="R778" s="56" t="str">
        <f t="shared" si="234"/>
        <v>---</v>
      </c>
      <c r="S778" s="56" t="str">
        <f t="shared" si="235"/>
        <v>---</v>
      </c>
      <c r="T778" s="56" t="str">
        <f t="shared" si="236"/>
        <v>---</v>
      </c>
      <c r="U778" s="56" t="str">
        <f t="shared" si="237"/>
        <v>---</v>
      </c>
      <c r="V778" s="56" t="str">
        <f t="shared" si="238"/>
        <v>---</v>
      </c>
      <c r="W778" s="56" t="str">
        <f t="shared" si="239"/>
        <v>---</v>
      </c>
      <c r="X778" s="56"/>
      <c r="Y778" s="58" t="e">
        <f t="shared" si="240"/>
        <v>#N/A</v>
      </c>
      <c r="Z778" s="58" t="e">
        <f t="shared" si="241"/>
        <v>#N/A</v>
      </c>
      <c r="AA778" s="59"/>
      <c r="AB778" s="65"/>
    </row>
    <row r="779" spans="1:68" ht="21">
      <c r="B779" s="57">
        <v>773</v>
      </c>
      <c r="C779" s="67" t="s">
        <v>1798</v>
      </c>
      <c r="D779" s="79" t="s">
        <v>1799</v>
      </c>
      <c r="E779" s="79"/>
      <c r="F779" s="79" t="s">
        <v>1800</v>
      </c>
      <c r="G779" s="80" t="s">
        <v>7858</v>
      </c>
      <c r="H779" s="56"/>
      <c r="I779" s="56">
        <v>32</v>
      </c>
      <c r="J779" s="58" t="str">
        <f t="shared" si="242"/>
        <v>مذهبی</v>
      </c>
      <c r="K779" s="58" t="str">
        <f t="shared" si="243"/>
        <v>سایر</v>
      </c>
      <c r="L779" s="58" t="str">
        <f t="shared" si="244"/>
        <v>---</v>
      </c>
      <c r="M779" s="58" t="str">
        <f t="shared" si="245"/>
        <v>---</v>
      </c>
      <c r="N779" s="56">
        <v>1</v>
      </c>
      <c r="O779" s="58" t="str">
        <f t="shared" si="231"/>
        <v>*</v>
      </c>
      <c r="P779" s="58" t="str">
        <f t="shared" si="232"/>
        <v>---</v>
      </c>
      <c r="Q779" s="56" t="str">
        <f t="shared" si="233"/>
        <v>---</v>
      </c>
      <c r="R779" s="56" t="str">
        <f t="shared" si="234"/>
        <v>---</v>
      </c>
      <c r="S779" s="56" t="str">
        <f t="shared" si="235"/>
        <v>---</v>
      </c>
      <c r="T779" s="56" t="str">
        <f t="shared" si="236"/>
        <v>---</v>
      </c>
      <c r="U779" s="56" t="str">
        <f t="shared" si="237"/>
        <v>---</v>
      </c>
      <c r="V779" s="56" t="str">
        <f t="shared" si="238"/>
        <v>---</v>
      </c>
      <c r="W779" s="56" t="str">
        <f t="shared" si="239"/>
        <v>---</v>
      </c>
      <c r="X779" s="56"/>
      <c r="Y779" s="58" t="e">
        <f t="shared" si="240"/>
        <v>#N/A</v>
      </c>
      <c r="Z779" s="58" t="e">
        <f t="shared" si="241"/>
        <v>#N/A</v>
      </c>
      <c r="AA779" s="59"/>
      <c r="AB779" s="65"/>
    </row>
    <row r="780" spans="1:68" ht="21">
      <c r="B780" s="57">
        <v>774</v>
      </c>
      <c r="C780" s="67" t="s">
        <v>1801</v>
      </c>
      <c r="D780" s="79" t="s">
        <v>1802</v>
      </c>
      <c r="E780" s="79"/>
      <c r="F780" s="79" t="s">
        <v>1803</v>
      </c>
      <c r="G780" s="80" t="s">
        <v>7859</v>
      </c>
      <c r="H780" s="56"/>
      <c r="I780" s="56">
        <v>32</v>
      </c>
      <c r="J780" s="58" t="str">
        <f t="shared" si="242"/>
        <v>مذهبی</v>
      </c>
      <c r="K780" s="58" t="str">
        <f t="shared" si="243"/>
        <v>سایر</v>
      </c>
      <c r="L780" s="58" t="str">
        <f t="shared" si="244"/>
        <v>---</v>
      </c>
      <c r="M780" s="58" t="str">
        <f t="shared" si="245"/>
        <v>---</v>
      </c>
      <c r="N780" s="56">
        <v>1</v>
      </c>
      <c r="O780" s="58" t="str">
        <f t="shared" si="231"/>
        <v>*</v>
      </c>
      <c r="P780" s="58" t="str">
        <f t="shared" si="232"/>
        <v>---</v>
      </c>
      <c r="Q780" s="56" t="str">
        <f t="shared" si="233"/>
        <v>---</v>
      </c>
      <c r="R780" s="56" t="str">
        <f t="shared" si="234"/>
        <v>---</v>
      </c>
      <c r="S780" s="56" t="str">
        <f t="shared" si="235"/>
        <v>---</v>
      </c>
      <c r="T780" s="56" t="str">
        <f t="shared" si="236"/>
        <v>---</v>
      </c>
      <c r="U780" s="56" t="str">
        <f t="shared" si="237"/>
        <v>---</v>
      </c>
      <c r="V780" s="56" t="str">
        <f t="shared" si="238"/>
        <v>---</v>
      </c>
      <c r="W780" s="56" t="str">
        <f t="shared" si="239"/>
        <v>---</v>
      </c>
      <c r="X780" s="56"/>
      <c r="Y780" s="58" t="e">
        <f t="shared" si="240"/>
        <v>#N/A</v>
      </c>
      <c r="Z780" s="58" t="e">
        <f t="shared" si="241"/>
        <v>#N/A</v>
      </c>
      <c r="AA780" s="59"/>
      <c r="AB780" s="65"/>
    </row>
    <row r="781" spans="1:68" ht="21">
      <c r="B781" s="57">
        <v>775</v>
      </c>
      <c r="C781" s="67" t="s">
        <v>1804</v>
      </c>
      <c r="D781" s="79" t="s">
        <v>1805</v>
      </c>
      <c r="E781" s="79"/>
      <c r="F781" s="79" t="s">
        <v>1797</v>
      </c>
      <c r="G781" s="80" t="s">
        <v>7860</v>
      </c>
      <c r="H781" s="56"/>
      <c r="I781" s="56">
        <v>32</v>
      </c>
      <c r="J781" s="58" t="str">
        <f t="shared" si="242"/>
        <v>مذهبی</v>
      </c>
      <c r="K781" s="58" t="str">
        <f t="shared" si="243"/>
        <v>سایر</v>
      </c>
      <c r="L781" s="58" t="str">
        <f t="shared" si="244"/>
        <v>---</v>
      </c>
      <c r="M781" s="58" t="str">
        <f t="shared" si="245"/>
        <v>---</v>
      </c>
      <c r="N781" s="56">
        <v>1</v>
      </c>
      <c r="O781" s="58" t="str">
        <f t="shared" si="231"/>
        <v>*</v>
      </c>
      <c r="P781" s="58" t="str">
        <f t="shared" si="232"/>
        <v>---</v>
      </c>
      <c r="Q781" s="56" t="str">
        <f t="shared" si="233"/>
        <v>---</v>
      </c>
      <c r="R781" s="56" t="str">
        <f t="shared" si="234"/>
        <v>---</v>
      </c>
      <c r="S781" s="56" t="str">
        <f t="shared" si="235"/>
        <v>---</v>
      </c>
      <c r="T781" s="56" t="str">
        <f t="shared" si="236"/>
        <v>---</v>
      </c>
      <c r="U781" s="56" t="str">
        <f t="shared" si="237"/>
        <v>---</v>
      </c>
      <c r="V781" s="56" t="str">
        <f t="shared" si="238"/>
        <v>---</v>
      </c>
      <c r="W781" s="56" t="str">
        <f t="shared" si="239"/>
        <v>---</v>
      </c>
      <c r="X781" s="56"/>
      <c r="Y781" s="58" t="e">
        <f t="shared" si="240"/>
        <v>#N/A</v>
      </c>
      <c r="Z781" s="58" t="e">
        <f t="shared" si="241"/>
        <v>#N/A</v>
      </c>
      <c r="AA781" s="59"/>
      <c r="AB781" s="65"/>
    </row>
    <row r="782" spans="1:68" ht="21">
      <c r="B782" s="57">
        <v>776</v>
      </c>
      <c r="C782" s="67" t="s">
        <v>1806</v>
      </c>
      <c r="D782" s="79" t="s">
        <v>1807</v>
      </c>
      <c r="E782" s="79"/>
      <c r="F782" s="79" t="s">
        <v>785</v>
      </c>
      <c r="G782" s="80" t="s">
        <v>7861</v>
      </c>
      <c r="H782" s="56"/>
      <c r="I782" s="56">
        <v>32</v>
      </c>
      <c r="J782" s="58" t="str">
        <f t="shared" si="242"/>
        <v>مذهبی</v>
      </c>
      <c r="K782" s="58" t="str">
        <f t="shared" si="243"/>
        <v>سایر</v>
      </c>
      <c r="L782" s="58" t="str">
        <f t="shared" si="244"/>
        <v>---</v>
      </c>
      <c r="M782" s="58" t="str">
        <f t="shared" si="245"/>
        <v>---</v>
      </c>
      <c r="N782" s="56">
        <v>1</v>
      </c>
      <c r="O782" s="58" t="str">
        <f t="shared" si="231"/>
        <v>*</v>
      </c>
      <c r="P782" s="58" t="str">
        <f t="shared" si="232"/>
        <v>---</v>
      </c>
      <c r="Q782" s="56" t="str">
        <f t="shared" si="233"/>
        <v>---</v>
      </c>
      <c r="R782" s="56" t="str">
        <f t="shared" si="234"/>
        <v>---</v>
      </c>
      <c r="S782" s="56" t="str">
        <f t="shared" si="235"/>
        <v>---</v>
      </c>
      <c r="T782" s="56" t="str">
        <f t="shared" si="236"/>
        <v>---</v>
      </c>
      <c r="U782" s="56" t="str">
        <f t="shared" si="237"/>
        <v>---</v>
      </c>
      <c r="V782" s="56" t="str">
        <f t="shared" si="238"/>
        <v>---</v>
      </c>
      <c r="W782" s="56" t="str">
        <f t="shared" si="239"/>
        <v>---</v>
      </c>
      <c r="X782" s="56"/>
      <c r="Y782" s="58" t="e">
        <f t="shared" si="240"/>
        <v>#N/A</v>
      </c>
      <c r="Z782" s="58" t="e">
        <f t="shared" si="241"/>
        <v>#N/A</v>
      </c>
      <c r="AA782" s="59"/>
      <c r="AB782" s="65"/>
    </row>
    <row r="783" spans="1:68" ht="21">
      <c r="B783" s="57">
        <v>777</v>
      </c>
      <c r="C783" s="67" t="s">
        <v>1808</v>
      </c>
      <c r="D783" s="79" t="s">
        <v>1807</v>
      </c>
      <c r="E783" s="79"/>
      <c r="F783" s="79" t="s">
        <v>785</v>
      </c>
      <c r="G783" s="80" t="s">
        <v>7862</v>
      </c>
      <c r="H783" s="56"/>
      <c r="I783" s="56">
        <v>32</v>
      </c>
      <c r="J783" s="58" t="str">
        <f t="shared" si="242"/>
        <v>مذهبی</v>
      </c>
      <c r="K783" s="58" t="str">
        <f t="shared" si="243"/>
        <v>سایر</v>
      </c>
      <c r="L783" s="58" t="str">
        <f t="shared" si="244"/>
        <v>---</v>
      </c>
      <c r="M783" s="58" t="str">
        <f t="shared" si="245"/>
        <v>---</v>
      </c>
      <c r="N783" s="56">
        <v>1</v>
      </c>
      <c r="O783" s="58" t="str">
        <f t="shared" si="231"/>
        <v>*</v>
      </c>
      <c r="P783" s="58" t="str">
        <f t="shared" si="232"/>
        <v>---</v>
      </c>
      <c r="Q783" s="56" t="str">
        <f t="shared" si="233"/>
        <v>---</v>
      </c>
      <c r="R783" s="56" t="str">
        <f t="shared" si="234"/>
        <v>---</v>
      </c>
      <c r="S783" s="56" t="str">
        <f t="shared" si="235"/>
        <v>---</v>
      </c>
      <c r="T783" s="56" t="str">
        <f t="shared" si="236"/>
        <v>---</v>
      </c>
      <c r="U783" s="56" t="str">
        <f t="shared" si="237"/>
        <v>---</v>
      </c>
      <c r="V783" s="56" t="str">
        <f t="shared" si="238"/>
        <v>---</v>
      </c>
      <c r="W783" s="56" t="str">
        <f t="shared" si="239"/>
        <v>---</v>
      </c>
      <c r="X783" s="56"/>
      <c r="Y783" s="58" t="e">
        <f t="shared" si="240"/>
        <v>#N/A</v>
      </c>
      <c r="Z783" s="58" t="e">
        <f t="shared" si="241"/>
        <v>#N/A</v>
      </c>
      <c r="AA783" s="59"/>
      <c r="AB783" s="65"/>
    </row>
    <row r="784" spans="1:68" ht="21">
      <c r="B784" s="57">
        <v>778</v>
      </c>
      <c r="C784" s="67" t="s">
        <v>1809</v>
      </c>
      <c r="D784" s="79" t="s">
        <v>1807</v>
      </c>
      <c r="E784" s="79"/>
      <c r="F784" s="79" t="s">
        <v>785</v>
      </c>
      <c r="G784" s="80" t="s">
        <v>7863</v>
      </c>
      <c r="H784" s="56"/>
      <c r="I784" s="56">
        <v>32</v>
      </c>
      <c r="J784" s="58" t="str">
        <f t="shared" si="242"/>
        <v>مذهبی</v>
      </c>
      <c r="K784" s="58" t="str">
        <f t="shared" si="243"/>
        <v>سایر</v>
      </c>
      <c r="L784" s="58" t="str">
        <f t="shared" si="244"/>
        <v>---</v>
      </c>
      <c r="M784" s="58" t="str">
        <f t="shared" si="245"/>
        <v>---</v>
      </c>
      <c r="N784" s="56">
        <v>1</v>
      </c>
      <c r="O784" s="58" t="str">
        <f t="shared" si="231"/>
        <v>*</v>
      </c>
      <c r="P784" s="58" t="str">
        <f t="shared" si="232"/>
        <v>---</v>
      </c>
      <c r="Q784" s="56" t="str">
        <f t="shared" si="233"/>
        <v>---</v>
      </c>
      <c r="R784" s="56" t="str">
        <f t="shared" si="234"/>
        <v>---</v>
      </c>
      <c r="S784" s="56" t="str">
        <f t="shared" si="235"/>
        <v>---</v>
      </c>
      <c r="T784" s="56" t="str">
        <f t="shared" si="236"/>
        <v>---</v>
      </c>
      <c r="U784" s="56" t="str">
        <f t="shared" si="237"/>
        <v>---</v>
      </c>
      <c r="V784" s="56" t="str">
        <f t="shared" si="238"/>
        <v>---</v>
      </c>
      <c r="W784" s="56" t="str">
        <f t="shared" si="239"/>
        <v>---</v>
      </c>
      <c r="X784" s="56"/>
      <c r="Y784" s="58" t="e">
        <f t="shared" si="240"/>
        <v>#N/A</v>
      </c>
      <c r="Z784" s="58" t="e">
        <f t="shared" si="241"/>
        <v>#N/A</v>
      </c>
      <c r="AA784" s="59"/>
      <c r="AB784" s="65"/>
    </row>
    <row r="785" spans="2:28" ht="21">
      <c r="B785" s="57">
        <v>779</v>
      </c>
      <c r="C785" s="67" t="s">
        <v>1810</v>
      </c>
      <c r="D785" s="79" t="s">
        <v>1807</v>
      </c>
      <c r="E785" s="79"/>
      <c r="F785" s="79" t="s">
        <v>785</v>
      </c>
      <c r="G785" s="80" t="s">
        <v>7864</v>
      </c>
      <c r="H785" s="56"/>
      <c r="I785" s="56">
        <v>32</v>
      </c>
      <c r="J785" s="58" t="str">
        <f t="shared" si="242"/>
        <v>مذهبی</v>
      </c>
      <c r="K785" s="58" t="str">
        <f t="shared" si="243"/>
        <v>سایر</v>
      </c>
      <c r="L785" s="58" t="str">
        <f t="shared" si="244"/>
        <v>---</v>
      </c>
      <c r="M785" s="58" t="str">
        <f t="shared" si="245"/>
        <v>---</v>
      </c>
      <c r="N785" s="56">
        <v>1</v>
      </c>
      <c r="O785" s="58" t="str">
        <f t="shared" si="231"/>
        <v>*</v>
      </c>
      <c r="P785" s="58" t="str">
        <f t="shared" si="232"/>
        <v>---</v>
      </c>
      <c r="Q785" s="56" t="str">
        <f t="shared" si="233"/>
        <v>---</v>
      </c>
      <c r="R785" s="56" t="str">
        <f t="shared" si="234"/>
        <v>---</v>
      </c>
      <c r="S785" s="56" t="str">
        <f t="shared" si="235"/>
        <v>---</v>
      </c>
      <c r="T785" s="56" t="str">
        <f t="shared" si="236"/>
        <v>---</v>
      </c>
      <c r="U785" s="56" t="str">
        <f t="shared" si="237"/>
        <v>---</v>
      </c>
      <c r="V785" s="56" t="str">
        <f t="shared" si="238"/>
        <v>---</v>
      </c>
      <c r="W785" s="56" t="str">
        <f t="shared" si="239"/>
        <v>---</v>
      </c>
      <c r="X785" s="56"/>
      <c r="Y785" s="58" t="e">
        <f t="shared" si="240"/>
        <v>#N/A</v>
      </c>
      <c r="Z785" s="58" t="e">
        <f t="shared" si="241"/>
        <v>#N/A</v>
      </c>
      <c r="AA785" s="59"/>
      <c r="AB785" s="65"/>
    </row>
    <row r="786" spans="2:28" ht="21">
      <c r="B786" s="57">
        <v>780</v>
      </c>
      <c r="C786" s="67" t="s">
        <v>1811</v>
      </c>
      <c r="D786" s="79" t="s">
        <v>1812</v>
      </c>
      <c r="E786" s="79"/>
      <c r="F786" s="79" t="s">
        <v>974</v>
      </c>
      <c r="G786" s="80" t="s">
        <v>7865</v>
      </c>
      <c r="H786" s="56"/>
      <c r="I786" s="56">
        <v>32</v>
      </c>
      <c r="J786" s="58" t="str">
        <f t="shared" si="242"/>
        <v>مذهبی</v>
      </c>
      <c r="K786" s="58" t="str">
        <f t="shared" si="243"/>
        <v>سایر</v>
      </c>
      <c r="L786" s="58" t="str">
        <f t="shared" si="244"/>
        <v>---</v>
      </c>
      <c r="M786" s="58" t="str">
        <f t="shared" si="245"/>
        <v>---</v>
      </c>
      <c r="N786" s="56">
        <v>1</v>
      </c>
      <c r="O786" s="58" t="str">
        <f t="shared" si="231"/>
        <v>*</v>
      </c>
      <c r="P786" s="58" t="str">
        <f t="shared" si="232"/>
        <v>---</v>
      </c>
      <c r="Q786" s="56" t="str">
        <f t="shared" si="233"/>
        <v>---</v>
      </c>
      <c r="R786" s="56" t="str">
        <f t="shared" si="234"/>
        <v>---</v>
      </c>
      <c r="S786" s="56" t="str">
        <f t="shared" si="235"/>
        <v>---</v>
      </c>
      <c r="T786" s="56" t="str">
        <f t="shared" si="236"/>
        <v>---</v>
      </c>
      <c r="U786" s="56" t="str">
        <f t="shared" si="237"/>
        <v>---</v>
      </c>
      <c r="V786" s="56" t="str">
        <f t="shared" si="238"/>
        <v>---</v>
      </c>
      <c r="W786" s="56" t="str">
        <f t="shared" si="239"/>
        <v>---</v>
      </c>
      <c r="X786" s="56"/>
      <c r="Y786" s="58" t="e">
        <f t="shared" si="240"/>
        <v>#N/A</v>
      </c>
      <c r="Z786" s="58" t="e">
        <f t="shared" si="241"/>
        <v>#N/A</v>
      </c>
      <c r="AA786" s="59"/>
      <c r="AB786" s="65"/>
    </row>
    <row r="787" spans="2:28" ht="21">
      <c r="B787" s="57">
        <v>781</v>
      </c>
      <c r="C787" s="67" t="s">
        <v>1813</v>
      </c>
      <c r="D787" s="79" t="s">
        <v>1814</v>
      </c>
      <c r="E787" s="79"/>
      <c r="F787" s="79" t="s">
        <v>1815</v>
      </c>
      <c r="G787" s="80" t="s">
        <v>7866</v>
      </c>
      <c r="H787" s="56"/>
      <c r="I787" s="56">
        <v>32</v>
      </c>
      <c r="J787" s="58" t="str">
        <f t="shared" si="242"/>
        <v>مذهبی</v>
      </c>
      <c r="K787" s="58" t="str">
        <f t="shared" si="243"/>
        <v>سایر</v>
      </c>
      <c r="L787" s="58" t="str">
        <f t="shared" si="244"/>
        <v>---</v>
      </c>
      <c r="M787" s="58" t="str">
        <f t="shared" si="245"/>
        <v>---</v>
      </c>
      <c r="N787" s="56">
        <v>1</v>
      </c>
      <c r="O787" s="58" t="str">
        <f t="shared" si="231"/>
        <v>*</v>
      </c>
      <c r="P787" s="58" t="str">
        <f t="shared" si="232"/>
        <v>---</v>
      </c>
      <c r="Q787" s="56" t="str">
        <f t="shared" si="233"/>
        <v>---</v>
      </c>
      <c r="R787" s="56" t="str">
        <f t="shared" si="234"/>
        <v>---</v>
      </c>
      <c r="S787" s="56" t="str">
        <f t="shared" si="235"/>
        <v>---</v>
      </c>
      <c r="T787" s="56" t="str">
        <f t="shared" si="236"/>
        <v>---</v>
      </c>
      <c r="U787" s="56" t="str">
        <f t="shared" si="237"/>
        <v>---</v>
      </c>
      <c r="V787" s="56" t="str">
        <f t="shared" si="238"/>
        <v>---</v>
      </c>
      <c r="W787" s="56" t="str">
        <f t="shared" si="239"/>
        <v>---</v>
      </c>
      <c r="X787" s="56"/>
      <c r="Y787" s="58" t="e">
        <f t="shared" si="240"/>
        <v>#N/A</v>
      </c>
      <c r="Z787" s="58" t="e">
        <f t="shared" si="241"/>
        <v>#N/A</v>
      </c>
      <c r="AA787" s="59"/>
      <c r="AB787" s="65"/>
    </row>
    <row r="788" spans="2:28" ht="21">
      <c r="B788" s="57">
        <v>782</v>
      </c>
      <c r="C788" s="67" t="s">
        <v>1816</v>
      </c>
      <c r="D788" s="79" t="s">
        <v>1814</v>
      </c>
      <c r="E788" s="79"/>
      <c r="F788" s="79" t="s">
        <v>1815</v>
      </c>
      <c r="G788" s="80" t="s">
        <v>7867</v>
      </c>
      <c r="H788" s="56"/>
      <c r="I788" s="56">
        <v>32</v>
      </c>
      <c r="J788" s="58" t="str">
        <f t="shared" si="242"/>
        <v>مذهبی</v>
      </c>
      <c r="K788" s="58" t="str">
        <f t="shared" si="243"/>
        <v>سایر</v>
      </c>
      <c r="L788" s="58" t="str">
        <f t="shared" si="244"/>
        <v>---</v>
      </c>
      <c r="M788" s="58" t="str">
        <f t="shared" si="245"/>
        <v>---</v>
      </c>
      <c r="N788" s="56">
        <v>1</v>
      </c>
      <c r="O788" s="58" t="str">
        <f t="shared" si="231"/>
        <v>*</v>
      </c>
      <c r="P788" s="58" t="str">
        <f t="shared" si="232"/>
        <v>---</v>
      </c>
      <c r="Q788" s="56" t="str">
        <f t="shared" si="233"/>
        <v>---</v>
      </c>
      <c r="R788" s="56" t="str">
        <f t="shared" si="234"/>
        <v>---</v>
      </c>
      <c r="S788" s="56" t="str">
        <f t="shared" si="235"/>
        <v>---</v>
      </c>
      <c r="T788" s="56" t="str">
        <f t="shared" si="236"/>
        <v>---</v>
      </c>
      <c r="U788" s="56" t="str">
        <f t="shared" si="237"/>
        <v>---</v>
      </c>
      <c r="V788" s="56" t="str">
        <f t="shared" si="238"/>
        <v>---</v>
      </c>
      <c r="W788" s="56" t="str">
        <f t="shared" si="239"/>
        <v>---</v>
      </c>
      <c r="X788" s="56"/>
      <c r="Y788" s="58" t="e">
        <f t="shared" si="240"/>
        <v>#N/A</v>
      </c>
      <c r="Z788" s="58" t="e">
        <f t="shared" si="241"/>
        <v>#N/A</v>
      </c>
      <c r="AA788" s="59"/>
      <c r="AB788" s="65"/>
    </row>
    <row r="789" spans="2:28" ht="21">
      <c r="B789" s="57">
        <v>783</v>
      </c>
      <c r="C789" s="67" t="s">
        <v>1817</v>
      </c>
      <c r="D789" s="79" t="s">
        <v>1818</v>
      </c>
      <c r="E789" s="79"/>
      <c r="F789" s="79" t="s">
        <v>1819</v>
      </c>
      <c r="G789" s="80" t="s">
        <v>7868</v>
      </c>
      <c r="H789" s="56"/>
      <c r="I789" s="56">
        <v>32</v>
      </c>
      <c r="J789" s="58" t="str">
        <f t="shared" si="242"/>
        <v>مذهبی</v>
      </c>
      <c r="K789" s="58" t="str">
        <f t="shared" si="243"/>
        <v>سایر</v>
      </c>
      <c r="L789" s="58" t="str">
        <f t="shared" si="244"/>
        <v>---</v>
      </c>
      <c r="M789" s="58" t="str">
        <f t="shared" si="245"/>
        <v>---</v>
      </c>
      <c r="N789" s="56">
        <v>1</v>
      </c>
      <c r="O789" s="58" t="str">
        <f t="shared" si="231"/>
        <v>*</v>
      </c>
      <c r="P789" s="58" t="str">
        <f t="shared" si="232"/>
        <v>---</v>
      </c>
      <c r="Q789" s="56" t="str">
        <f t="shared" si="233"/>
        <v>---</v>
      </c>
      <c r="R789" s="56" t="str">
        <f t="shared" si="234"/>
        <v>---</v>
      </c>
      <c r="S789" s="56" t="str">
        <f t="shared" si="235"/>
        <v>---</v>
      </c>
      <c r="T789" s="56" t="str">
        <f t="shared" si="236"/>
        <v>---</v>
      </c>
      <c r="U789" s="56" t="str">
        <f t="shared" si="237"/>
        <v>---</v>
      </c>
      <c r="V789" s="56" t="str">
        <f t="shared" si="238"/>
        <v>---</v>
      </c>
      <c r="W789" s="56" t="str">
        <f t="shared" si="239"/>
        <v>---</v>
      </c>
      <c r="X789" s="56"/>
      <c r="Y789" s="58" t="e">
        <f t="shared" si="240"/>
        <v>#N/A</v>
      </c>
      <c r="Z789" s="58" t="e">
        <f t="shared" si="241"/>
        <v>#N/A</v>
      </c>
      <c r="AA789" s="59"/>
      <c r="AB789" s="65"/>
    </row>
    <row r="790" spans="2:28" ht="21">
      <c r="B790" s="57">
        <v>784</v>
      </c>
      <c r="C790" s="67" t="s">
        <v>1820</v>
      </c>
      <c r="D790" s="68"/>
      <c r="E790" s="68"/>
      <c r="F790" s="68" t="s">
        <v>1821</v>
      </c>
      <c r="G790" s="80" t="s">
        <v>7869</v>
      </c>
      <c r="H790" s="56"/>
      <c r="I790" s="56">
        <v>32</v>
      </c>
      <c r="J790" s="58" t="str">
        <f t="shared" si="242"/>
        <v>مذهبی</v>
      </c>
      <c r="K790" s="58" t="str">
        <f t="shared" si="243"/>
        <v>سایر</v>
      </c>
      <c r="L790" s="58" t="str">
        <f t="shared" si="244"/>
        <v>---</v>
      </c>
      <c r="M790" s="58" t="str">
        <f t="shared" si="245"/>
        <v>---</v>
      </c>
      <c r="N790" s="56">
        <v>1</v>
      </c>
      <c r="O790" s="58" t="str">
        <f t="shared" si="231"/>
        <v>*</v>
      </c>
      <c r="P790" s="58" t="str">
        <f t="shared" si="232"/>
        <v>---</v>
      </c>
      <c r="Q790" s="56" t="str">
        <f t="shared" si="233"/>
        <v>---</v>
      </c>
      <c r="R790" s="56" t="str">
        <f t="shared" si="234"/>
        <v>---</v>
      </c>
      <c r="S790" s="56" t="str">
        <f t="shared" si="235"/>
        <v>---</v>
      </c>
      <c r="T790" s="56" t="str">
        <f t="shared" si="236"/>
        <v>---</v>
      </c>
      <c r="U790" s="56" t="str">
        <f t="shared" si="237"/>
        <v>---</v>
      </c>
      <c r="V790" s="56" t="str">
        <f t="shared" si="238"/>
        <v>---</v>
      </c>
      <c r="W790" s="56" t="str">
        <f t="shared" si="239"/>
        <v>---</v>
      </c>
      <c r="X790" s="56"/>
      <c r="Y790" s="58" t="e">
        <f t="shared" si="240"/>
        <v>#N/A</v>
      </c>
      <c r="Z790" s="58" t="e">
        <f t="shared" si="241"/>
        <v>#N/A</v>
      </c>
      <c r="AA790" s="59"/>
      <c r="AB790" s="65"/>
    </row>
    <row r="791" spans="2:28" ht="21">
      <c r="B791" s="57">
        <v>785</v>
      </c>
      <c r="C791" s="67" t="s">
        <v>1822</v>
      </c>
      <c r="D791" s="79" t="s">
        <v>1823</v>
      </c>
      <c r="E791" s="79" t="s">
        <v>1824</v>
      </c>
      <c r="F791" s="79" t="s">
        <v>1825</v>
      </c>
      <c r="G791" s="80" t="s">
        <v>7870</v>
      </c>
      <c r="H791" s="56"/>
      <c r="I791" s="56">
        <v>32</v>
      </c>
      <c r="J791" s="58" t="str">
        <f t="shared" si="242"/>
        <v>مذهبی</v>
      </c>
      <c r="K791" s="58" t="str">
        <f t="shared" si="243"/>
        <v>سایر</v>
      </c>
      <c r="L791" s="58" t="str">
        <f t="shared" si="244"/>
        <v>---</v>
      </c>
      <c r="M791" s="58" t="str">
        <f t="shared" si="245"/>
        <v>---</v>
      </c>
      <c r="N791" s="56">
        <v>1</v>
      </c>
      <c r="O791" s="58" t="str">
        <f t="shared" si="231"/>
        <v>*</v>
      </c>
      <c r="P791" s="58" t="str">
        <f t="shared" si="232"/>
        <v>---</v>
      </c>
      <c r="Q791" s="56" t="str">
        <f t="shared" si="233"/>
        <v>---</v>
      </c>
      <c r="R791" s="56" t="str">
        <f t="shared" si="234"/>
        <v>---</v>
      </c>
      <c r="S791" s="56" t="str">
        <f t="shared" si="235"/>
        <v>---</v>
      </c>
      <c r="T791" s="56" t="str">
        <f t="shared" si="236"/>
        <v>---</v>
      </c>
      <c r="U791" s="56" t="str">
        <f t="shared" si="237"/>
        <v>---</v>
      </c>
      <c r="V791" s="56" t="str">
        <f t="shared" si="238"/>
        <v>---</v>
      </c>
      <c r="W791" s="56" t="str">
        <f t="shared" si="239"/>
        <v>---</v>
      </c>
      <c r="X791" s="56"/>
      <c r="Y791" s="58" t="e">
        <f t="shared" si="240"/>
        <v>#N/A</v>
      </c>
      <c r="Z791" s="58" t="e">
        <f t="shared" si="241"/>
        <v>#N/A</v>
      </c>
      <c r="AA791" s="59"/>
      <c r="AB791" s="65"/>
    </row>
    <row r="792" spans="2:28" ht="21">
      <c r="B792" s="57">
        <v>786</v>
      </c>
      <c r="C792" s="67" t="s">
        <v>1826</v>
      </c>
      <c r="D792" s="79" t="s">
        <v>1827</v>
      </c>
      <c r="E792" s="79"/>
      <c r="F792" s="79" t="s">
        <v>1821</v>
      </c>
      <c r="G792" s="80" t="s">
        <v>7871</v>
      </c>
      <c r="H792" s="56"/>
      <c r="I792" s="56">
        <v>32</v>
      </c>
      <c r="J792" s="58" t="str">
        <f t="shared" si="242"/>
        <v>مذهبی</v>
      </c>
      <c r="K792" s="58" t="str">
        <f t="shared" si="243"/>
        <v>سایر</v>
      </c>
      <c r="L792" s="58" t="str">
        <f t="shared" si="244"/>
        <v>---</v>
      </c>
      <c r="M792" s="58" t="str">
        <f t="shared" si="245"/>
        <v>---</v>
      </c>
      <c r="N792" s="56">
        <v>1</v>
      </c>
      <c r="O792" s="58" t="str">
        <f t="shared" si="231"/>
        <v>*</v>
      </c>
      <c r="P792" s="58" t="str">
        <f t="shared" si="232"/>
        <v>---</v>
      </c>
      <c r="Q792" s="56" t="str">
        <f t="shared" si="233"/>
        <v>---</v>
      </c>
      <c r="R792" s="56" t="str">
        <f t="shared" si="234"/>
        <v>---</v>
      </c>
      <c r="S792" s="56" t="str">
        <f t="shared" si="235"/>
        <v>---</v>
      </c>
      <c r="T792" s="56" t="str">
        <f t="shared" si="236"/>
        <v>---</v>
      </c>
      <c r="U792" s="56" t="str">
        <f t="shared" si="237"/>
        <v>---</v>
      </c>
      <c r="V792" s="56" t="str">
        <f t="shared" si="238"/>
        <v>---</v>
      </c>
      <c r="W792" s="56" t="str">
        <f t="shared" si="239"/>
        <v>---</v>
      </c>
      <c r="X792" s="56"/>
      <c r="Y792" s="58" t="e">
        <f t="shared" si="240"/>
        <v>#N/A</v>
      </c>
      <c r="Z792" s="58" t="e">
        <f t="shared" si="241"/>
        <v>#N/A</v>
      </c>
      <c r="AA792" s="59"/>
      <c r="AB792" s="65"/>
    </row>
    <row r="793" spans="2:28" ht="21">
      <c r="B793" s="57">
        <v>787</v>
      </c>
      <c r="C793" s="67" t="s">
        <v>1828</v>
      </c>
      <c r="D793" s="79" t="s">
        <v>1829</v>
      </c>
      <c r="E793" s="79"/>
      <c r="F793" s="79" t="s">
        <v>1819</v>
      </c>
      <c r="G793" s="80" t="s">
        <v>7872</v>
      </c>
      <c r="H793" s="56"/>
      <c r="I793" s="56">
        <v>32</v>
      </c>
      <c r="J793" s="58" t="str">
        <f t="shared" si="242"/>
        <v>مذهبی</v>
      </c>
      <c r="K793" s="58" t="str">
        <f t="shared" si="243"/>
        <v>سایر</v>
      </c>
      <c r="L793" s="58" t="str">
        <f t="shared" si="244"/>
        <v>---</v>
      </c>
      <c r="M793" s="58" t="str">
        <f t="shared" si="245"/>
        <v>---</v>
      </c>
      <c r="N793" s="56">
        <v>1</v>
      </c>
      <c r="O793" s="58" t="str">
        <f t="shared" si="231"/>
        <v>*</v>
      </c>
      <c r="P793" s="58" t="str">
        <f t="shared" si="232"/>
        <v>---</v>
      </c>
      <c r="Q793" s="56" t="str">
        <f t="shared" si="233"/>
        <v>---</v>
      </c>
      <c r="R793" s="56" t="str">
        <f t="shared" si="234"/>
        <v>---</v>
      </c>
      <c r="S793" s="56" t="str">
        <f t="shared" si="235"/>
        <v>---</v>
      </c>
      <c r="T793" s="56" t="str">
        <f t="shared" si="236"/>
        <v>---</v>
      </c>
      <c r="U793" s="56" t="str">
        <f t="shared" si="237"/>
        <v>---</v>
      </c>
      <c r="V793" s="56" t="str">
        <f t="shared" si="238"/>
        <v>---</v>
      </c>
      <c r="W793" s="56" t="str">
        <f t="shared" si="239"/>
        <v>---</v>
      </c>
      <c r="X793" s="56"/>
      <c r="Y793" s="58" t="e">
        <f t="shared" si="240"/>
        <v>#N/A</v>
      </c>
      <c r="Z793" s="58" t="e">
        <f t="shared" si="241"/>
        <v>#N/A</v>
      </c>
      <c r="AA793" s="59"/>
      <c r="AB793" s="65"/>
    </row>
    <row r="794" spans="2:28" ht="21">
      <c r="B794" s="57">
        <v>788</v>
      </c>
      <c r="C794" s="67" t="s">
        <v>1830</v>
      </c>
      <c r="D794" s="79" t="s">
        <v>1831</v>
      </c>
      <c r="E794" s="79"/>
      <c r="F794" s="79" t="s">
        <v>1803</v>
      </c>
      <c r="G794" s="80" t="s">
        <v>7873</v>
      </c>
      <c r="H794" s="56"/>
      <c r="I794" s="56">
        <v>32</v>
      </c>
      <c r="J794" s="58" t="str">
        <f t="shared" si="242"/>
        <v>مذهبی</v>
      </c>
      <c r="K794" s="58" t="str">
        <f t="shared" si="243"/>
        <v>سایر</v>
      </c>
      <c r="L794" s="58" t="str">
        <f t="shared" si="244"/>
        <v>---</v>
      </c>
      <c r="M794" s="58" t="str">
        <f t="shared" si="245"/>
        <v>---</v>
      </c>
      <c r="N794" s="56">
        <v>1</v>
      </c>
      <c r="O794" s="58" t="str">
        <f t="shared" si="231"/>
        <v>*</v>
      </c>
      <c r="P794" s="58" t="str">
        <f t="shared" si="232"/>
        <v>---</v>
      </c>
      <c r="Q794" s="56" t="str">
        <f t="shared" si="233"/>
        <v>---</v>
      </c>
      <c r="R794" s="56" t="str">
        <f t="shared" si="234"/>
        <v>---</v>
      </c>
      <c r="S794" s="56" t="str">
        <f t="shared" si="235"/>
        <v>---</v>
      </c>
      <c r="T794" s="56" t="str">
        <f t="shared" si="236"/>
        <v>---</v>
      </c>
      <c r="U794" s="56" t="str">
        <f t="shared" si="237"/>
        <v>---</v>
      </c>
      <c r="V794" s="56" t="str">
        <f t="shared" si="238"/>
        <v>---</v>
      </c>
      <c r="W794" s="56" t="str">
        <f t="shared" si="239"/>
        <v>---</v>
      </c>
      <c r="X794" s="56"/>
      <c r="Y794" s="58" t="e">
        <f t="shared" si="240"/>
        <v>#N/A</v>
      </c>
      <c r="Z794" s="58" t="e">
        <f t="shared" si="241"/>
        <v>#N/A</v>
      </c>
      <c r="AA794" s="59"/>
      <c r="AB794" s="65"/>
    </row>
    <row r="795" spans="2:28" ht="21">
      <c r="B795" s="57">
        <v>789</v>
      </c>
      <c r="C795" s="67" t="s">
        <v>1832</v>
      </c>
      <c r="D795" s="79" t="s">
        <v>1833</v>
      </c>
      <c r="E795" s="79"/>
      <c r="F795" s="79" t="s">
        <v>1834</v>
      </c>
      <c r="G795" s="80" t="s">
        <v>7874</v>
      </c>
      <c r="H795" s="56"/>
      <c r="I795" s="56">
        <v>32</v>
      </c>
      <c r="J795" s="58" t="str">
        <f t="shared" si="242"/>
        <v>مذهبی</v>
      </c>
      <c r="K795" s="58" t="str">
        <f t="shared" si="243"/>
        <v>سایر</v>
      </c>
      <c r="L795" s="58" t="str">
        <f t="shared" si="244"/>
        <v>---</v>
      </c>
      <c r="M795" s="58" t="str">
        <f t="shared" si="245"/>
        <v>---</v>
      </c>
      <c r="N795" s="56">
        <v>1</v>
      </c>
      <c r="O795" s="58" t="str">
        <f t="shared" si="231"/>
        <v>*</v>
      </c>
      <c r="P795" s="58" t="str">
        <f t="shared" si="232"/>
        <v>---</v>
      </c>
      <c r="Q795" s="56" t="str">
        <f t="shared" si="233"/>
        <v>---</v>
      </c>
      <c r="R795" s="56" t="str">
        <f t="shared" si="234"/>
        <v>---</v>
      </c>
      <c r="S795" s="56" t="str">
        <f t="shared" si="235"/>
        <v>---</v>
      </c>
      <c r="T795" s="56" t="str">
        <f t="shared" si="236"/>
        <v>---</v>
      </c>
      <c r="U795" s="56" t="str">
        <f t="shared" si="237"/>
        <v>---</v>
      </c>
      <c r="V795" s="56" t="str">
        <f t="shared" si="238"/>
        <v>---</v>
      </c>
      <c r="W795" s="56" t="str">
        <f t="shared" si="239"/>
        <v>---</v>
      </c>
      <c r="X795" s="56"/>
      <c r="Y795" s="58" t="e">
        <f t="shared" si="240"/>
        <v>#N/A</v>
      </c>
      <c r="Z795" s="58" t="e">
        <f t="shared" si="241"/>
        <v>#N/A</v>
      </c>
      <c r="AA795" s="59"/>
      <c r="AB795" s="65"/>
    </row>
    <row r="796" spans="2:28" ht="21">
      <c r="B796" s="57">
        <v>790</v>
      </c>
      <c r="C796" s="67" t="s">
        <v>1835</v>
      </c>
      <c r="D796" s="79" t="s">
        <v>1833</v>
      </c>
      <c r="E796" s="79"/>
      <c r="F796" s="79" t="s">
        <v>1834</v>
      </c>
      <c r="G796" s="80" t="s">
        <v>7875</v>
      </c>
      <c r="H796" s="56"/>
      <c r="I796" s="56">
        <v>32</v>
      </c>
      <c r="J796" s="58" t="str">
        <f t="shared" si="242"/>
        <v>مذهبی</v>
      </c>
      <c r="K796" s="58" t="str">
        <f t="shared" si="243"/>
        <v>سایر</v>
      </c>
      <c r="L796" s="58" t="str">
        <f t="shared" si="244"/>
        <v>---</v>
      </c>
      <c r="M796" s="58" t="str">
        <f t="shared" si="245"/>
        <v>---</v>
      </c>
      <c r="N796" s="56">
        <v>1</v>
      </c>
      <c r="O796" s="58" t="str">
        <f t="shared" ref="O796:O812" si="246">VLOOKUP($N825,qwert,2,FALSE)</f>
        <v>*</v>
      </c>
      <c r="P796" s="58" t="str">
        <f t="shared" ref="P796:P858" si="247">VLOOKUP($N796,qwert1,3,FALSE)</f>
        <v>---</v>
      </c>
      <c r="Q796" s="56" t="str">
        <f t="shared" ref="Q796:Q858" si="248">VLOOKUP($N796,qwert1,4,FALSE)</f>
        <v>---</v>
      </c>
      <c r="R796" s="56" t="str">
        <f t="shared" ref="R796:R858" si="249">VLOOKUP($N796,qwert1,5,FALSE)</f>
        <v>---</v>
      </c>
      <c r="S796" s="56" t="str">
        <f t="shared" ref="S796:S858" si="250">VLOOKUP($N796,qwert1,6,FALSE)</f>
        <v>---</v>
      </c>
      <c r="T796" s="56" t="str">
        <f t="shared" ref="T796:T858" si="251">VLOOKUP($N796,qwert1,7,FALSE)</f>
        <v>---</v>
      </c>
      <c r="U796" s="56" t="str">
        <f t="shared" ref="U796:U858" si="252">VLOOKUP($N796,qwert1,8,FALSE)</f>
        <v>---</v>
      </c>
      <c r="V796" s="56" t="str">
        <f t="shared" ref="V796:V858" si="253">VLOOKUP($N796,qwert1,9,FALSE)</f>
        <v>---</v>
      </c>
      <c r="W796" s="56" t="str">
        <f t="shared" ref="W796:W858" si="254">VLOOKUP($N796,qwert1,10,FALSE)</f>
        <v>---</v>
      </c>
      <c r="X796" s="56"/>
      <c r="Y796" s="58" t="e">
        <f t="shared" ref="Y796:Y858" si="255">VLOOKUP(X796,qwer,2,FALSE)</f>
        <v>#N/A</v>
      </c>
      <c r="Z796" s="58" t="e">
        <f t="shared" ref="Z796:Z858" si="256">VLOOKUP(X796,qwer,3,FALSE)</f>
        <v>#N/A</v>
      </c>
      <c r="AA796" s="59"/>
      <c r="AB796" s="65"/>
    </row>
    <row r="797" spans="2:28" ht="21">
      <c r="B797" s="57">
        <v>791</v>
      </c>
      <c r="C797" s="67" t="s">
        <v>1836</v>
      </c>
      <c r="D797" s="79" t="s">
        <v>1833</v>
      </c>
      <c r="E797" s="79"/>
      <c r="F797" s="79" t="s">
        <v>1834</v>
      </c>
      <c r="G797" s="80" t="s">
        <v>7876</v>
      </c>
      <c r="H797" s="56"/>
      <c r="I797" s="56">
        <v>32</v>
      </c>
      <c r="J797" s="58" t="str">
        <f t="shared" si="242"/>
        <v>مذهبی</v>
      </c>
      <c r="K797" s="58" t="str">
        <f t="shared" si="243"/>
        <v>سایر</v>
      </c>
      <c r="L797" s="58" t="str">
        <f t="shared" si="244"/>
        <v>---</v>
      </c>
      <c r="M797" s="58" t="str">
        <f t="shared" si="245"/>
        <v>---</v>
      </c>
      <c r="N797" s="56">
        <v>1</v>
      </c>
      <c r="O797" s="58" t="str">
        <f t="shared" si="246"/>
        <v>*</v>
      </c>
      <c r="P797" s="58" t="str">
        <f t="shared" si="247"/>
        <v>---</v>
      </c>
      <c r="Q797" s="56" t="str">
        <f t="shared" si="248"/>
        <v>---</v>
      </c>
      <c r="R797" s="56" t="str">
        <f t="shared" si="249"/>
        <v>---</v>
      </c>
      <c r="S797" s="56" t="str">
        <f t="shared" si="250"/>
        <v>---</v>
      </c>
      <c r="T797" s="56" t="str">
        <f t="shared" si="251"/>
        <v>---</v>
      </c>
      <c r="U797" s="56" t="str">
        <f t="shared" si="252"/>
        <v>---</v>
      </c>
      <c r="V797" s="56" t="str">
        <f t="shared" si="253"/>
        <v>---</v>
      </c>
      <c r="W797" s="56" t="str">
        <f t="shared" si="254"/>
        <v>---</v>
      </c>
      <c r="X797" s="56"/>
      <c r="Y797" s="58" t="e">
        <f t="shared" si="255"/>
        <v>#N/A</v>
      </c>
      <c r="Z797" s="58" t="e">
        <f t="shared" si="256"/>
        <v>#N/A</v>
      </c>
      <c r="AA797" s="59"/>
      <c r="AB797" s="65"/>
    </row>
    <row r="798" spans="2:28" ht="21">
      <c r="B798" s="57">
        <v>792</v>
      </c>
      <c r="C798" s="67" t="s">
        <v>1837</v>
      </c>
      <c r="D798" s="79" t="s">
        <v>1833</v>
      </c>
      <c r="E798" s="79"/>
      <c r="F798" s="79" t="s">
        <v>1834</v>
      </c>
      <c r="G798" s="80" t="s">
        <v>7877</v>
      </c>
      <c r="H798" s="56"/>
      <c r="I798" s="56">
        <v>32</v>
      </c>
      <c r="J798" s="58" t="str">
        <f t="shared" si="242"/>
        <v>مذهبی</v>
      </c>
      <c r="K798" s="58" t="str">
        <f t="shared" si="243"/>
        <v>سایر</v>
      </c>
      <c r="L798" s="58" t="str">
        <f t="shared" si="244"/>
        <v>---</v>
      </c>
      <c r="M798" s="58" t="str">
        <f t="shared" si="245"/>
        <v>---</v>
      </c>
      <c r="N798" s="56">
        <v>1</v>
      </c>
      <c r="O798" s="58" t="str">
        <f t="shared" si="246"/>
        <v>*</v>
      </c>
      <c r="P798" s="58" t="str">
        <f t="shared" si="247"/>
        <v>---</v>
      </c>
      <c r="Q798" s="56" t="str">
        <f t="shared" si="248"/>
        <v>---</v>
      </c>
      <c r="R798" s="56" t="str">
        <f t="shared" si="249"/>
        <v>---</v>
      </c>
      <c r="S798" s="56" t="str">
        <f t="shared" si="250"/>
        <v>---</v>
      </c>
      <c r="T798" s="56" t="str">
        <f t="shared" si="251"/>
        <v>---</v>
      </c>
      <c r="U798" s="56" t="str">
        <f t="shared" si="252"/>
        <v>---</v>
      </c>
      <c r="V798" s="56" t="str">
        <f t="shared" si="253"/>
        <v>---</v>
      </c>
      <c r="W798" s="56" t="str">
        <f t="shared" si="254"/>
        <v>---</v>
      </c>
      <c r="X798" s="56"/>
      <c r="Y798" s="58" t="e">
        <f t="shared" si="255"/>
        <v>#N/A</v>
      </c>
      <c r="Z798" s="58" t="e">
        <f t="shared" si="256"/>
        <v>#N/A</v>
      </c>
      <c r="AA798" s="59"/>
      <c r="AB798" s="65"/>
    </row>
    <row r="799" spans="2:28" ht="21">
      <c r="B799" s="57">
        <v>793</v>
      </c>
      <c r="C799" s="67" t="s">
        <v>1838</v>
      </c>
      <c r="D799" s="79" t="s">
        <v>1829</v>
      </c>
      <c r="E799" s="79"/>
      <c r="F799" s="79" t="s">
        <v>1819</v>
      </c>
      <c r="G799" s="80" t="s">
        <v>7878</v>
      </c>
      <c r="H799" s="56"/>
      <c r="I799" s="56">
        <v>32</v>
      </c>
      <c r="J799" s="58" t="str">
        <f t="shared" si="242"/>
        <v>مذهبی</v>
      </c>
      <c r="K799" s="58" t="str">
        <f t="shared" si="243"/>
        <v>سایر</v>
      </c>
      <c r="L799" s="58" t="str">
        <f t="shared" si="244"/>
        <v>---</v>
      </c>
      <c r="M799" s="58" t="str">
        <f t="shared" si="245"/>
        <v>---</v>
      </c>
      <c r="N799" s="56">
        <v>1</v>
      </c>
      <c r="O799" s="58" t="str">
        <f t="shared" si="246"/>
        <v>*</v>
      </c>
      <c r="P799" s="58" t="str">
        <f t="shared" si="247"/>
        <v>---</v>
      </c>
      <c r="Q799" s="56" t="str">
        <f t="shared" si="248"/>
        <v>---</v>
      </c>
      <c r="R799" s="56" t="str">
        <f t="shared" si="249"/>
        <v>---</v>
      </c>
      <c r="S799" s="56" t="str">
        <f t="shared" si="250"/>
        <v>---</v>
      </c>
      <c r="T799" s="56" t="str">
        <f t="shared" si="251"/>
        <v>---</v>
      </c>
      <c r="U799" s="56" t="str">
        <f t="shared" si="252"/>
        <v>---</v>
      </c>
      <c r="V799" s="56" t="str">
        <f t="shared" si="253"/>
        <v>---</v>
      </c>
      <c r="W799" s="56" t="str">
        <f t="shared" si="254"/>
        <v>---</v>
      </c>
      <c r="X799" s="56"/>
      <c r="Y799" s="58" t="e">
        <f t="shared" si="255"/>
        <v>#N/A</v>
      </c>
      <c r="Z799" s="58" t="e">
        <f t="shared" si="256"/>
        <v>#N/A</v>
      </c>
      <c r="AA799" s="59"/>
      <c r="AB799" s="65"/>
    </row>
    <row r="800" spans="2:28" ht="21">
      <c r="B800" s="57">
        <v>794</v>
      </c>
      <c r="C800" s="67" t="s">
        <v>1839</v>
      </c>
      <c r="D800" s="79" t="s">
        <v>1840</v>
      </c>
      <c r="E800" s="79"/>
      <c r="F800" s="79" t="s">
        <v>1821</v>
      </c>
      <c r="G800" s="80" t="s">
        <v>7879</v>
      </c>
      <c r="H800" s="56"/>
      <c r="I800" s="56">
        <v>32</v>
      </c>
      <c r="J800" s="58" t="str">
        <f t="shared" si="242"/>
        <v>مذهبی</v>
      </c>
      <c r="K800" s="58" t="str">
        <f t="shared" si="243"/>
        <v>سایر</v>
      </c>
      <c r="L800" s="58" t="str">
        <f t="shared" si="244"/>
        <v>---</v>
      </c>
      <c r="M800" s="58" t="str">
        <f t="shared" si="245"/>
        <v>---</v>
      </c>
      <c r="N800" s="56">
        <v>1</v>
      </c>
      <c r="O800" s="58" t="str">
        <f t="shared" si="246"/>
        <v>*</v>
      </c>
      <c r="P800" s="58" t="str">
        <f t="shared" si="247"/>
        <v>---</v>
      </c>
      <c r="Q800" s="56" t="str">
        <f t="shared" si="248"/>
        <v>---</v>
      </c>
      <c r="R800" s="56" t="str">
        <f t="shared" si="249"/>
        <v>---</v>
      </c>
      <c r="S800" s="56" t="str">
        <f t="shared" si="250"/>
        <v>---</v>
      </c>
      <c r="T800" s="56" t="str">
        <f t="shared" si="251"/>
        <v>---</v>
      </c>
      <c r="U800" s="56" t="str">
        <f t="shared" si="252"/>
        <v>---</v>
      </c>
      <c r="V800" s="56" t="str">
        <f t="shared" si="253"/>
        <v>---</v>
      </c>
      <c r="W800" s="56" t="str">
        <f t="shared" si="254"/>
        <v>---</v>
      </c>
      <c r="X800" s="56"/>
      <c r="Y800" s="58" t="e">
        <f t="shared" si="255"/>
        <v>#N/A</v>
      </c>
      <c r="Z800" s="58" t="e">
        <f t="shared" si="256"/>
        <v>#N/A</v>
      </c>
      <c r="AA800" s="59"/>
      <c r="AB800" s="65"/>
    </row>
    <row r="801" spans="2:28" ht="21">
      <c r="B801" s="57">
        <v>795</v>
      </c>
      <c r="C801" s="67" t="s">
        <v>1841</v>
      </c>
      <c r="D801" s="79" t="s">
        <v>1842</v>
      </c>
      <c r="E801" s="79"/>
      <c r="F801" s="79" t="s">
        <v>1843</v>
      </c>
      <c r="G801" s="80" t="s">
        <v>7880</v>
      </c>
      <c r="H801" s="56"/>
      <c r="I801" s="56">
        <v>32</v>
      </c>
      <c r="J801" s="58" t="str">
        <f t="shared" si="242"/>
        <v>مذهبی</v>
      </c>
      <c r="K801" s="58" t="str">
        <f t="shared" si="243"/>
        <v>سایر</v>
      </c>
      <c r="L801" s="58" t="str">
        <f t="shared" si="244"/>
        <v>---</v>
      </c>
      <c r="M801" s="58" t="str">
        <f t="shared" si="245"/>
        <v>---</v>
      </c>
      <c r="N801" s="56">
        <v>1</v>
      </c>
      <c r="O801" s="58" t="str">
        <f t="shared" si="246"/>
        <v>*</v>
      </c>
      <c r="P801" s="58" t="str">
        <f t="shared" si="247"/>
        <v>---</v>
      </c>
      <c r="Q801" s="56" t="str">
        <f t="shared" si="248"/>
        <v>---</v>
      </c>
      <c r="R801" s="56" t="str">
        <f t="shared" si="249"/>
        <v>---</v>
      </c>
      <c r="S801" s="56" t="str">
        <f t="shared" si="250"/>
        <v>---</v>
      </c>
      <c r="T801" s="56" t="str">
        <f t="shared" si="251"/>
        <v>---</v>
      </c>
      <c r="U801" s="56" t="str">
        <f t="shared" si="252"/>
        <v>---</v>
      </c>
      <c r="V801" s="56" t="str">
        <f t="shared" si="253"/>
        <v>---</v>
      </c>
      <c r="W801" s="56" t="str">
        <f t="shared" si="254"/>
        <v>---</v>
      </c>
      <c r="X801" s="56"/>
      <c r="Y801" s="58" t="e">
        <f t="shared" si="255"/>
        <v>#N/A</v>
      </c>
      <c r="Z801" s="58" t="e">
        <f t="shared" si="256"/>
        <v>#N/A</v>
      </c>
      <c r="AA801" s="59"/>
      <c r="AB801" s="65"/>
    </row>
    <row r="802" spans="2:28" ht="21">
      <c r="B802" s="57">
        <v>796</v>
      </c>
      <c r="C802" s="67" t="s">
        <v>1844</v>
      </c>
      <c r="D802" s="81" t="s">
        <v>1845</v>
      </c>
      <c r="E802" s="79"/>
      <c r="F802" s="81" t="s">
        <v>785</v>
      </c>
      <c r="G802" s="80" t="s">
        <v>7881</v>
      </c>
      <c r="H802" s="56"/>
      <c r="I802" s="56">
        <v>32</v>
      </c>
      <c r="J802" s="58" t="str">
        <f t="shared" si="242"/>
        <v>مذهبی</v>
      </c>
      <c r="K802" s="58" t="str">
        <f t="shared" si="243"/>
        <v>سایر</v>
      </c>
      <c r="L802" s="58" t="str">
        <f t="shared" si="244"/>
        <v>---</v>
      </c>
      <c r="M802" s="58" t="str">
        <f t="shared" si="245"/>
        <v>---</v>
      </c>
      <c r="N802" s="56">
        <v>1</v>
      </c>
      <c r="O802" s="58" t="str">
        <f t="shared" si="246"/>
        <v>*</v>
      </c>
      <c r="P802" s="58" t="str">
        <f t="shared" si="247"/>
        <v>---</v>
      </c>
      <c r="Q802" s="56" t="str">
        <f t="shared" si="248"/>
        <v>---</v>
      </c>
      <c r="R802" s="56" t="str">
        <f t="shared" si="249"/>
        <v>---</v>
      </c>
      <c r="S802" s="56" t="str">
        <f t="shared" si="250"/>
        <v>---</v>
      </c>
      <c r="T802" s="56" t="str">
        <f t="shared" si="251"/>
        <v>---</v>
      </c>
      <c r="U802" s="56" t="str">
        <f t="shared" si="252"/>
        <v>---</v>
      </c>
      <c r="V802" s="56" t="str">
        <f t="shared" si="253"/>
        <v>---</v>
      </c>
      <c r="W802" s="56" t="str">
        <f t="shared" si="254"/>
        <v>---</v>
      </c>
      <c r="X802" s="56"/>
      <c r="Y802" s="58" t="e">
        <f t="shared" si="255"/>
        <v>#N/A</v>
      </c>
      <c r="Z802" s="58" t="e">
        <f t="shared" si="256"/>
        <v>#N/A</v>
      </c>
      <c r="AA802" s="59"/>
      <c r="AB802" s="65"/>
    </row>
    <row r="803" spans="2:28" ht="21">
      <c r="B803" s="57">
        <v>797</v>
      </c>
      <c r="C803" s="67" t="s">
        <v>1846</v>
      </c>
      <c r="D803" s="79" t="s">
        <v>1847</v>
      </c>
      <c r="E803" s="79"/>
      <c r="F803" s="79" t="s">
        <v>1848</v>
      </c>
      <c r="G803" s="80" t="s">
        <v>7882</v>
      </c>
      <c r="H803" s="56"/>
      <c r="I803" s="56">
        <v>32</v>
      </c>
      <c r="J803" s="58" t="str">
        <f t="shared" si="242"/>
        <v>مذهبی</v>
      </c>
      <c r="K803" s="58" t="str">
        <f t="shared" si="243"/>
        <v>سایر</v>
      </c>
      <c r="L803" s="58" t="str">
        <f t="shared" si="244"/>
        <v>---</v>
      </c>
      <c r="M803" s="58" t="str">
        <f t="shared" si="245"/>
        <v>---</v>
      </c>
      <c r="N803" s="56">
        <v>1</v>
      </c>
      <c r="O803" s="58" t="str">
        <f t="shared" si="246"/>
        <v>*</v>
      </c>
      <c r="P803" s="58" t="str">
        <f t="shared" si="247"/>
        <v>---</v>
      </c>
      <c r="Q803" s="56" t="str">
        <f t="shared" si="248"/>
        <v>---</v>
      </c>
      <c r="R803" s="56" t="str">
        <f t="shared" si="249"/>
        <v>---</v>
      </c>
      <c r="S803" s="56" t="str">
        <f t="shared" si="250"/>
        <v>---</v>
      </c>
      <c r="T803" s="56" t="str">
        <f t="shared" si="251"/>
        <v>---</v>
      </c>
      <c r="U803" s="56" t="str">
        <f t="shared" si="252"/>
        <v>---</v>
      </c>
      <c r="V803" s="56" t="str">
        <f t="shared" si="253"/>
        <v>---</v>
      </c>
      <c r="W803" s="56" t="str">
        <f t="shared" si="254"/>
        <v>---</v>
      </c>
      <c r="X803" s="56"/>
      <c r="Y803" s="58" t="e">
        <f t="shared" si="255"/>
        <v>#N/A</v>
      </c>
      <c r="Z803" s="58" t="e">
        <f t="shared" si="256"/>
        <v>#N/A</v>
      </c>
      <c r="AA803" s="59"/>
      <c r="AB803" s="65"/>
    </row>
    <row r="804" spans="2:28" ht="21">
      <c r="B804" s="57">
        <v>798</v>
      </c>
      <c r="C804" s="67" t="s">
        <v>1849</v>
      </c>
      <c r="D804" s="79" t="s">
        <v>1850</v>
      </c>
      <c r="E804" s="79" t="s">
        <v>1851</v>
      </c>
      <c r="F804" s="79" t="s">
        <v>1800</v>
      </c>
      <c r="G804" s="80" t="s">
        <v>7883</v>
      </c>
      <c r="H804" s="56"/>
      <c r="I804" s="56">
        <v>32</v>
      </c>
      <c r="J804" s="58" t="str">
        <f t="shared" si="242"/>
        <v>مذهبی</v>
      </c>
      <c r="K804" s="58" t="str">
        <f t="shared" si="243"/>
        <v>سایر</v>
      </c>
      <c r="L804" s="58" t="str">
        <f t="shared" si="244"/>
        <v>---</v>
      </c>
      <c r="M804" s="58" t="str">
        <f t="shared" si="245"/>
        <v>---</v>
      </c>
      <c r="N804" s="56">
        <v>1</v>
      </c>
      <c r="O804" s="58" t="str">
        <f t="shared" si="246"/>
        <v>*</v>
      </c>
      <c r="P804" s="58" t="str">
        <f t="shared" si="247"/>
        <v>---</v>
      </c>
      <c r="Q804" s="56" t="str">
        <f t="shared" si="248"/>
        <v>---</v>
      </c>
      <c r="R804" s="56" t="str">
        <f t="shared" si="249"/>
        <v>---</v>
      </c>
      <c r="S804" s="56" t="str">
        <f t="shared" si="250"/>
        <v>---</v>
      </c>
      <c r="T804" s="56" t="str">
        <f t="shared" si="251"/>
        <v>---</v>
      </c>
      <c r="U804" s="56" t="str">
        <f t="shared" si="252"/>
        <v>---</v>
      </c>
      <c r="V804" s="56" t="str">
        <f t="shared" si="253"/>
        <v>---</v>
      </c>
      <c r="W804" s="56" t="str">
        <f t="shared" si="254"/>
        <v>---</v>
      </c>
      <c r="X804" s="56"/>
      <c r="Y804" s="58" t="e">
        <f t="shared" si="255"/>
        <v>#N/A</v>
      </c>
      <c r="Z804" s="58" t="e">
        <f t="shared" si="256"/>
        <v>#N/A</v>
      </c>
      <c r="AA804" s="59"/>
      <c r="AB804" s="65"/>
    </row>
    <row r="805" spans="2:28" ht="21">
      <c r="B805" s="57">
        <v>799</v>
      </c>
      <c r="C805" s="67" t="s">
        <v>1852</v>
      </c>
      <c r="D805" s="79" t="s">
        <v>1853</v>
      </c>
      <c r="E805" s="79"/>
      <c r="F805" s="79" t="s">
        <v>1854</v>
      </c>
      <c r="G805" s="80" t="s">
        <v>7884</v>
      </c>
      <c r="H805" s="56"/>
      <c r="I805" s="56">
        <v>32</v>
      </c>
      <c r="J805" s="58" t="str">
        <f t="shared" si="242"/>
        <v>مذهبی</v>
      </c>
      <c r="K805" s="58" t="str">
        <f t="shared" si="243"/>
        <v>سایر</v>
      </c>
      <c r="L805" s="58" t="str">
        <f t="shared" si="244"/>
        <v>---</v>
      </c>
      <c r="M805" s="58" t="str">
        <f t="shared" si="245"/>
        <v>---</v>
      </c>
      <c r="N805" s="56">
        <v>1</v>
      </c>
      <c r="O805" s="58" t="str">
        <f t="shared" si="246"/>
        <v>*</v>
      </c>
      <c r="P805" s="58" t="str">
        <f t="shared" si="247"/>
        <v>---</v>
      </c>
      <c r="Q805" s="56" t="str">
        <f t="shared" si="248"/>
        <v>---</v>
      </c>
      <c r="R805" s="56" t="str">
        <f t="shared" si="249"/>
        <v>---</v>
      </c>
      <c r="S805" s="56" t="str">
        <f t="shared" si="250"/>
        <v>---</v>
      </c>
      <c r="T805" s="56" t="str">
        <f t="shared" si="251"/>
        <v>---</v>
      </c>
      <c r="U805" s="56" t="str">
        <f t="shared" si="252"/>
        <v>---</v>
      </c>
      <c r="V805" s="56" t="str">
        <f t="shared" si="253"/>
        <v>---</v>
      </c>
      <c r="W805" s="56" t="str">
        <f t="shared" si="254"/>
        <v>---</v>
      </c>
      <c r="X805" s="56"/>
      <c r="Y805" s="58" t="e">
        <f t="shared" si="255"/>
        <v>#N/A</v>
      </c>
      <c r="Z805" s="58" t="e">
        <f t="shared" si="256"/>
        <v>#N/A</v>
      </c>
      <c r="AA805" s="59"/>
      <c r="AB805" s="65"/>
    </row>
    <row r="806" spans="2:28" ht="21">
      <c r="B806" s="57">
        <v>800</v>
      </c>
      <c r="C806" s="67" t="s">
        <v>1855</v>
      </c>
      <c r="D806" s="79" t="s">
        <v>1856</v>
      </c>
      <c r="E806" s="79"/>
      <c r="F806" s="79" t="s">
        <v>1800</v>
      </c>
      <c r="G806" s="80" t="s">
        <v>7885</v>
      </c>
      <c r="H806" s="56"/>
      <c r="I806" s="56">
        <v>32</v>
      </c>
      <c r="J806" s="58" t="str">
        <f t="shared" si="242"/>
        <v>مذهبی</v>
      </c>
      <c r="K806" s="58" t="str">
        <f t="shared" si="243"/>
        <v>سایر</v>
      </c>
      <c r="L806" s="58" t="str">
        <f t="shared" si="244"/>
        <v>---</v>
      </c>
      <c r="M806" s="58" t="str">
        <f t="shared" si="245"/>
        <v>---</v>
      </c>
      <c r="N806" s="56">
        <v>1</v>
      </c>
      <c r="O806" s="58" t="str">
        <f t="shared" si="246"/>
        <v>*</v>
      </c>
      <c r="P806" s="58" t="str">
        <f t="shared" si="247"/>
        <v>---</v>
      </c>
      <c r="Q806" s="56" t="str">
        <f t="shared" si="248"/>
        <v>---</v>
      </c>
      <c r="R806" s="56" t="str">
        <f t="shared" si="249"/>
        <v>---</v>
      </c>
      <c r="S806" s="56" t="str">
        <f t="shared" si="250"/>
        <v>---</v>
      </c>
      <c r="T806" s="56" t="str">
        <f t="shared" si="251"/>
        <v>---</v>
      </c>
      <c r="U806" s="56" t="str">
        <f t="shared" si="252"/>
        <v>---</v>
      </c>
      <c r="V806" s="56" t="str">
        <f t="shared" si="253"/>
        <v>---</v>
      </c>
      <c r="W806" s="56" t="str">
        <f t="shared" si="254"/>
        <v>---</v>
      </c>
      <c r="X806" s="56"/>
      <c r="Y806" s="58" t="e">
        <f t="shared" si="255"/>
        <v>#N/A</v>
      </c>
      <c r="Z806" s="58" t="e">
        <f t="shared" si="256"/>
        <v>#N/A</v>
      </c>
      <c r="AA806" s="59"/>
      <c r="AB806" s="65"/>
    </row>
    <row r="807" spans="2:28" ht="21">
      <c r="B807" s="57">
        <v>801</v>
      </c>
      <c r="C807" s="67" t="s">
        <v>1857</v>
      </c>
      <c r="D807" s="79" t="s">
        <v>1858</v>
      </c>
      <c r="E807" s="79"/>
      <c r="F807" s="79" t="s">
        <v>1821</v>
      </c>
      <c r="G807" s="80" t="s">
        <v>7886</v>
      </c>
      <c r="H807" s="56"/>
      <c r="I807" s="56">
        <v>32</v>
      </c>
      <c r="J807" s="58" t="str">
        <f t="shared" si="242"/>
        <v>مذهبی</v>
      </c>
      <c r="K807" s="58" t="str">
        <f t="shared" si="243"/>
        <v>سایر</v>
      </c>
      <c r="L807" s="58" t="str">
        <f t="shared" si="244"/>
        <v>---</v>
      </c>
      <c r="M807" s="58" t="str">
        <f t="shared" si="245"/>
        <v>---</v>
      </c>
      <c r="N807" s="56">
        <v>1</v>
      </c>
      <c r="O807" s="58" t="str">
        <f t="shared" si="246"/>
        <v>*</v>
      </c>
      <c r="P807" s="58" t="str">
        <f t="shared" si="247"/>
        <v>---</v>
      </c>
      <c r="Q807" s="56" t="str">
        <f t="shared" si="248"/>
        <v>---</v>
      </c>
      <c r="R807" s="56" t="str">
        <f t="shared" si="249"/>
        <v>---</v>
      </c>
      <c r="S807" s="56" t="str">
        <f t="shared" si="250"/>
        <v>---</v>
      </c>
      <c r="T807" s="56" t="str">
        <f t="shared" si="251"/>
        <v>---</v>
      </c>
      <c r="U807" s="56" t="str">
        <f t="shared" si="252"/>
        <v>---</v>
      </c>
      <c r="V807" s="56" t="str">
        <f t="shared" si="253"/>
        <v>---</v>
      </c>
      <c r="W807" s="56" t="str">
        <f t="shared" si="254"/>
        <v>---</v>
      </c>
      <c r="X807" s="56"/>
      <c r="Y807" s="58" t="e">
        <f t="shared" si="255"/>
        <v>#N/A</v>
      </c>
      <c r="Z807" s="58" t="e">
        <f t="shared" si="256"/>
        <v>#N/A</v>
      </c>
      <c r="AA807" s="59"/>
      <c r="AB807" s="65"/>
    </row>
    <row r="808" spans="2:28" ht="21">
      <c r="B808" s="57">
        <v>802</v>
      </c>
      <c r="C808" s="67" t="s">
        <v>1859</v>
      </c>
      <c r="D808" s="79"/>
      <c r="E808" s="79"/>
      <c r="F808" s="79"/>
      <c r="G808" s="80" t="s">
        <v>7887</v>
      </c>
      <c r="H808" s="56"/>
      <c r="I808" s="56">
        <v>32</v>
      </c>
      <c r="J808" s="58" t="str">
        <f t="shared" si="242"/>
        <v>مذهبی</v>
      </c>
      <c r="K808" s="58" t="str">
        <f t="shared" si="243"/>
        <v>سایر</v>
      </c>
      <c r="L808" s="58" t="str">
        <f t="shared" si="244"/>
        <v>---</v>
      </c>
      <c r="M808" s="58" t="str">
        <f t="shared" si="245"/>
        <v>---</v>
      </c>
      <c r="N808" s="56">
        <v>1</v>
      </c>
      <c r="O808" s="58" t="str">
        <f t="shared" si="246"/>
        <v>*</v>
      </c>
      <c r="P808" s="58" t="str">
        <f t="shared" si="247"/>
        <v>---</v>
      </c>
      <c r="Q808" s="56" t="str">
        <f t="shared" si="248"/>
        <v>---</v>
      </c>
      <c r="R808" s="56" t="str">
        <f t="shared" si="249"/>
        <v>---</v>
      </c>
      <c r="S808" s="56" t="str">
        <f t="shared" si="250"/>
        <v>---</v>
      </c>
      <c r="T808" s="56" t="str">
        <f t="shared" si="251"/>
        <v>---</v>
      </c>
      <c r="U808" s="56" t="str">
        <f t="shared" si="252"/>
        <v>---</v>
      </c>
      <c r="V808" s="56" t="str">
        <f t="shared" si="253"/>
        <v>---</v>
      </c>
      <c r="W808" s="56" t="str">
        <f t="shared" si="254"/>
        <v>---</v>
      </c>
      <c r="X808" s="56"/>
      <c r="Y808" s="58" t="e">
        <f t="shared" si="255"/>
        <v>#N/A</v>
      </c>
      <c r="Z808" s="58" t="e">
        <f t="shared" si="256"/>
        <v>#N/A</v>
      </c>
      <c r="AA808" s="59"/>
      <c r="AB808" s="65"/>
    </row>
    <row r="809" spans="2:28" ht="21">
      <c r="B809" s="57">
        <v>803</v>
      </c>
      <c r="C809" s="67" t="s">
        <v>1860</v>
      </c>
      <c r="D809" s="79" t="s">
        <v>1861</v>
      </c>
      <c r="E809" s="79"/>
      <c r="F809" s="79" t="s">
        <v>1803</v>
      </c>
      <c r="G809" s="80" t="s">
        <v>7888</v>
      </c>
      <c r="H809" s="56"/>
      <c r="I809" s="56">
        <v>32</v>
      </c>
      <c r="J809" s="58" t="str">
        <f t="shared" si="242"/>
        <v>مذهبی</v>
      </c>
      <c r="K809" s="58" t="str">
        <f t="shared" si="243"/>
        <v>سایر</v>
      </c>
      <c r="L809" s="58" t="str">
        <f t="shared" si="244"/>
        <v>---</v>
      </c>
      <c r="M809" s="58" t="str">
        <f t="shared" si="245"/>
        <v>---</v>
      </c>
      <c r="N809" s="56">
        <v>1</v>
      </c>
      <c r="O809" s="58" t="str">
        <f t="shared" si="246"/>
        <v>*</v>
      </c>
      <c r="P809" s="58" t="str">
        <f t="shared" si="247"/>
        <v>---</v>
      </c>
      <c r="Q809" s="56" t="str">
        <f t="shared" si="248"/>
        <v>---</v>
      </c>
      <c r="R809" s="56" t="str">
        <f t="shared" si="249"/>
        <v>---</v>
      </c>
      <c r="S809" s="56" t="str">
        <f t="shared" si="250"/>
        <v>---</v>
      </c>
      <c r="T809" s="56" t="str">
        <f t="shared" si="251"/>
        <v>---</v>
      </c>
      <c r="U809" s="56" t="str">
        <f t="shared" si="252"/>
        <v>---</v>
      </c>
      <c r="V809" s="56" t="str">
        <f t="shared" si="253"/>
        <v>---</v>
      </c>
      <c r="W809" s="56" t="str">
        <f t="shared" si="254"/>
        <v>---</v>
      </c>
      <c r="X809" s="56"/>
      <c r="Y809" s="58" t="e">
        <f t="shared" si="255"/>
        <v>#N/A</v>
      </c>
      <c r="Z809" s="58" t="e">
        <f t="shared" si="256"/>
        <v>#N/A</v>
      </c>
      <c r="AA809" s="59"/>
      <c r="AB809" s="65"/>
    </row>
    <row r="810" spans="2:28" ht="21">
      <c r="B810" s="57">
        <v>804</v>
      </c>
      <c r="C810" s="67" t="s">
        <v>1862</v>
      </c>
      <c r="D810" s="79" t="s">
        <v>1863</v>
      </c>
      <c r="E810" s="79"/>
      <c r="F810" s="79" t="s">
        <v>1864</v>
      </c>
      <c r="G810" s="80" t="s">
        <v>7889</v>
      </c>
      <c r="H810" s="56"/>
      <c r="I810" s="56">
        <v>32</v>
      </c>
      <c r="J810" s="58" t="str">
        <f t="shared" si="242"/>
        <v>مذهبی</v>
      </c>
      <c r="K810" s="58" t="str">
        <f t="shared" si="243"/>
        <v>سایر</v>
      </c>
      <c r="L810" s="58" t="str">
        <f t="shared" si="244"/>
        <v>---</v>
      </c>
      <c r="M810" s="58" t="str">
        <f t="shared" si="245"/>
        <v>---</v>
      </c>
      <c r="N810" s="56">
        <v>1</v>
      </c>
      <c r="O810" s="58" t="str">
        <f t="shared" si="246"/>
        <v>*</v>
      </c>
      <c r="P810" s="58" t="str">
        <f t="shared" si="247"/>
        <v>---</v>
      </c>
      <c r="Q810" s="56" t="str">
        <f t="shared" si="248"/>
        <v>---</v>
      </c>
      <c r="R810" s="56" t="str">
        <f t="shared" si="249"/>
        <v>---</v>
      </c>
      <c r="S810" s="56" t="str">
        <f t="shared" si="250"/>
        <v>---</v>
      </c>
      <c r="T810" s="56" t="str">
        <f t="shared" si="251"/>
        <v>---</v>
      </c>
      <c r="U810" s="56" t="str">
        <f t="shared" si="252"/>
        <v>---</v>
      </c>
      <c r="V810" s="56" t="str">
        <f t="shared" si="253"/>
        <v>---</v>
      </c>
      <c r="W810" s="56" t="str">
        <f t="shared" si="254"/>
        <v>---</v>
      </c>
      <c r="X810" s="56"/>
      <c r="Y810" s="58" t="e">
        <f t="shared" si="255"/>
        <v>#N/A</v>
      </c>
      <c r="Z810" s="58" t="e">
        <f t="shared" si="256"/>
        <v>#N/A</v>
      </c>
      <c r="AA810" s="59"/>
      <c r="AB810" s="65"/>
    </row>
    <row r="811" spans="2:28" ht="21">
      <c r="B811" s="57">
        <v>805</v>
      </c>
      <c r="C811" s="67" t="s">
        <v>1865</v>
      </c>
      <c r="D811" s="79" t="s">
        <v>1814</v>
      </c>
      <c r="E811" s="79"/>
      <c r="F811" s="79" t="s">
        <v>781</v>
      </c>
      <c r="G811" s="80" t="s">
        <v>7890</v>
      </c>
      <c r="H811" s="56"/>
      <c r="I811" s="56">
        <v>32</v>
      </c>
      <c r="J811" s="58" t="str">
        <f t="shared" si="242"/>
        <v>مذهبی</v>
      </c>
      <c r="K811" s="58" t="str">
        <f t="shared" si="243"/>
        <v>سایر</v>
      </c>
      <c r="L811" s="58" t="str">
        <f t="shared" si="244"/>
        <v>---</v>
      </c>
      <c r="M811" s="58" t="str">
        <f t="shared" si="245"/>
        <v>---</v>
      </c>
      <c r="N811" s="56">
        <v>1</v>
      </c>
      <c r="O811" s="58" t="str">
        <f t="shared" si="246"/>
        <v>*</v>
      </c>
      <c r="P811" s="58" t="str">
        <f t="shared" si="247"/>
        <v>---</v>
      </c>
      <c r="Q811" s="56" t="str">
        <f t="shared" si="248"/>
        <v>---</v>
      </c>
      <c r="R811" s="56" t="str">
        <f t="shared" si="249"/>
        <v>---</v>
      </c>
      <c r="S811" s="56" t="str">
        <f t="shared" si="250"/>
        <v>---</v>
      </c>
      <c r="T811" s="56" t="str">
        <f t="shared" si="251"/>
        <v>---</v>
      </c>
      <c r="U811" s="56" t="str">
        <f t="shared" si="252"/>
        <v>---</v>
      </c>
      <c r="V811" s="56" t="str">
        <f t="shared" si="253"/>
        <v>---</v>
      </c>
      <c r="W811" s="56" t="str">
        <f t="shared" si="254"/>
        <v>---</v>
      </c>
      <c r="X811" s="56"/>
      <c r="Y811" s="58" t="e">
        <f t="shared" si="255"/>
        <v>#N/A</v>
      </c>
      <c r="Z811" s="58" t="e">
        <f t="shared" si="256"/>
        <v>#N/A</v>
      </c>
      <c r="AA811" s="59"/>
      <c r="AB811" s="65"/>
    </row>
    <row r="812" spans="2:28" ht="21">
      <c r="B812" s="57">
        <v>806</v>
      </c>
      <c r="C812" s="67" t="s">
        <v>1866</v>
      </c>
      <c r="D812" s="79" t="s">
        <v>1867</v>
      </c>
      <c r="E812" s="79"/>
      <c r="F812" s="79" t="s">
        <v>1868</v>
      </c>
      <c r="G812" s="80" t="s">
        <v>7891</v>
      </c>
      <c r="H812" s="56"/>
      <c r="I812" s="56">
        <v>32</v>
      </c>
      <c r="J812" s="58" t="str">
        <f t="shared" si="242"/>
        <v>مذهبی</v>
      </c>
      <c r="K812" s="58" t="str">
        <f t="shared" si="243"/>
        <v>سایر</v>
      </c>
      <c r="L812" s="58" t="str">
        <f t="shared" si="244"/>
        <v>---</v>
      </c>
      <c r="M812" s="58" t="str">
        <f t="shared" si="245"/>
        <v>---</v>
      </c>
      <c r="N812" s="56">
        <v>1</v>
      </c>
      <c r="O812" s="58" t="str">
        <f t="shared" si="246"/>
        <v>*</v>
      </c>
      <c r="P812" s="58" t="str">
        <f t="shared" si="247"/>
        <v>---</v>
      </c>
      <c r="Q812" s="56" t="str">
        <f t="shared" si="248"/>
        <v>---</v>
      </c>
      <c r="R812" s="56" t="str">
        <f t="shared" si="249"/>
        <v>---</v>
      </c>
      <c r="S812" s="56" t="str">
        <f t="shared" si="250"/>
        <v>---</v>
      </c>
      <c r="T812" s="56" t="str">
        <f t="shared" si="251"/>
        <v>---</v>
      </c>
      <c r="U812" s="56" t="str">
        <f t="shared" si="252"/>
        <v>---</v>
      </c>
      <c r="V812" s="56" t="str">
        <f t="shared" si="253"/>
        <v>---</v>
      </c>
      <c r="W812" s="56" t="str">
        <f t="shared" si="254"/>
        <v>---</v>
      </c>
      <c r="X812" s="56"/>
      <c r="Y812" s="58" t="e">
        <f t="shared" si="255"/>
        <v>#N/A</v>
      </c>
      <c r="Z812" s="58" t="e">
        <f t="shared" si="256"/>
        <v>#N/A</v>
      </c>
      <c r="AA812" s="59"/>
      <c r="AB812" s="65"/>
    </row>
    <row r="813" spans="2:28" ht="21">
      <c r="B813" s="57">
        <v>807</v>
      </c>
      <c r="C813" s="67" t="s">
        <v>1869</v>
      </c>
      <c r="D813" s="79" t="s">
        <v>1831</v>
      </c>
      <c r="E813" s="79"/>
      <c r="F813" s="79" t="s">
        <v>1803</v>
      </c>
      <c r="G813" s="80" t="s">
        <v>7892</v>
      </c>
      <c r="H813" s="56"/>
      <c r="I813" s="56">
        <v>32</v>
      </c>
      <c r="J813" s="58" t="str">
        <f t="shared" si="242"/>
        <v>مذهبی</v>
      </c>
      <c r="K813" s="58" t="str">
        <f t="shared" si="243"/>
        <v>سایر</v>
      </c>
      <c r="L813" s="58" t="str">
        <f t="shared" si="244"/>
        <v>---</v>
      </c>
      <c r="M813" s="58" t="str">
        <f t="shared" si="245"/>
        <v>---</v>
      </c>
      <c r="N813" s="56">
        <v>1</v>
      </c>
      <c r="O813" s="58" t="e">
        <f>VLOOKUP(#REF!,qwert,2,FALSE)</f>
        <v>#REF!</v>
      </c>
      <c r="P813" s="58" t="str">
        <f t="shared" si="247"/>
        <v>---</v>
      </c>
      <c r="Q813" s="56" t="str">
        <f t="shared" si="248"/>
        <v>---</v>
      </c>
      <c r="R813" s="56" t="str">
        <f t="shared" si="249"/>
        <v>---</v>
      </c>
      <c r="S813" s="56" t="str">
        <f t="shared" si="250"/>
        <v>---</v>
      </c>
      <c r="T813" s="56" t="str">
        <f t="shared" si="251"/>
        <v>---</v>
      </c>
      <c r="U813" s="56" t="str">
        <f t="shared" si="252"/>
        <v>---</v>
      </c>
      <c r="V813" s="56" t="str">
        <f t="shared" si="253"/>
        <v>---</v>
      </c>
      <c r="W813" s="56" t="str">
        <f t="shared" si="254"/>
        <v>---</v>
      </c>
      <c r="X813" s="56"/>
      <c r="Y813" s="58" t="e">
        <f t="shared" si="255"/>
        <v>#N/A</v>
      </c>
      <c r="Z813" s="58" t="e">
        <f t="shared" si="256"/>
        <v>#N/A</v>
      </c>
      <c r="AA813" s="59"/>
      <c r="AB813" s="65"/>
    </row>
    <row r="814" spans="2:28" ht="21">
      <c r="B814" s="57">
        <v>808</v>
      </c>
      <c r="C814" s="67" t="s">
        <v>1870</v>
      </c>
      <c r="D814" s="79" t="s">
        <v>1850</v>
      </c>
      <c r="E814" s="79" t="s">
        <v>1871</v>
      </c>
      <c r="F814" s="79" t="s">
        <v>1872</v>
      </c>
      <c r="G814" s="80" t="s">
        <v>7893</v>
      </c>
      <c r="H814" s="56"/>
      <c r="I814" s="56">
        <v>32</v>
      </c>
      <c r="J814" s="58" t="str">
        <f t="shared" si="242"/>
        <v>مذهبی</v>
      </c>
      <c r="K814" s="58" t="str">
        <f t="shared" si="243"/>
        <v>سایر</v>
      </c>
      <c r="L814" s="58" t="str">
        <f t="shared" si="244"/>
        <v>---</v>
      </c>
      <c r="M814" s="58" t="str">
        <f t="shared" si="245"/>
        <v>---</v>
      </c>
      <c r="N814" s="56">
        <v>1</v>
      </c>
      <c r="O814" s="58" t="str">
        <f t="shared" ref="O814:O841" si="257">VLOOKUP($N842,qwert,2,FALSE)</f>
        <v>*</v>
      </c>
      <c r="P814" s="58" t="str">
        <f t="shared" si="247"/>
        <v>---</v>
      </c>
      <c r="Q814" s="56" t="str">
        <f t="shared" si="248"/>
        <v>---</v>
      </c>
      <c r="R814" s="56" t="str">
        <f t="shared" si="249"/>
        <v>---</v>
      </c>
      <c r="S814" s="56" t="str">
        <f t="shared" si="250"/>
        <v>---</v>
      </c>
      <c r="T814" s="56" t="str">
        <f t="shared" si="251"/>
        <v>---</v>
      </c>
      <c r="U814" s="56" t="str">
        <f t="shared" si="252"/>
        <v>---</v>
      </c>
      <c r="V814" s="56" t="str">
        <f t="shared" si="253"/>
        <v>---</v>
      </c>
      <c r="W814" s="56" t="str">
        <f t="shared" si="254"/>
        <v>---</v>
      </c>
      <c r="X814" s="56"/>
      <c r="Y814" s="58" t="e">
        <f t="shared" si="255"/>
        <v>#N/A</v>
      </c>
      <c r="Z814" s="58" t="e">
        <f t="shared" si="256"/>
        <v>#N/A</v>
      </c>
      <c r="AA814" s="59"/>
      <c r="AB814" s="65"/>
    </row>
    <row r="815" spans="2:28" ht="21">
      <c r="B815" s="57">
        <v>809</v>
      </c>
      <c r="C815" s="67" t="s">
        <v>1873</v>
      </c>
      <c r="D815" s="79" t="s">
        <v>1874</v>
      </c>
      <c r="E815" s="79"/>
      <c r="F815" s="79" t="s">
        <v>974</v>
      </c>
      <c r="G815" s="80" t="s">
        <v>7894</v>
      </c>
      <c r="H815" s="56"/>
      <c r="I815" s="56">
        <v>32</v>
      </c>
      <c r="J815" s="58" t="str">
        <f t="shared" si="242"/>
        <v>مذهبی</v>
      </c>
      <c r="K815" s="58" t="str">
        <f t="shared" si="243"/>
        <v>سایر</v>
      </c>
      <c r="L815" s="58" t="str">
        <f t="shared" si="244"/>
        <v>---</v>
      </c>
      <c r="M815" s="58" t="str">
        <f t="shared" si="245"/>
        <v>---</v>
      </c>
      <c r="N815" s="56">
        <v>1</v>
      </c>
      <c r="O815" s="58" t="str">
        <f t="shared" si="257"/>
        <v>*</v>
      </c>
      <c r="P815" s="58" t="str">
        <f t="shared" si="247"/>
        <v>---</v>
      </c>
      <c r="Q815" s="56" t="str">
        <f t="shared" si="248"/>
        <v>---</v>
      </c>
      <c r="R815" s="56" t="str">
        <f t="shared" si="249"/>
        <v>---</v>
      </c>
      <c r="S815" s="56" t="str">
        <f t="shared" si="250"/>
        <v>---</v>
      </c>
      <c r="T815" s="56" t="str">
        <f t="shared" si="251"/>
        <v>---</v>
      </c>
      <c r="U815" s="56" t="str">
        <f t="shared" si="252"/>
        <v>---</v>
      </c>
      <c r="V815" s="56" t="str">
        <f t="shared" si="253"/>
        <v>---</v>
      </c>
      <c r="W815" s="56" t="str">
        <f t="shared" si="254"/>
        <v>---</v>
      </c>
      <c r="X815" s="56"/>
      <c r="Y815" s="58" t="e">
        <f t="shared" si="255"/>
        <v>#N/A</v>
      </c>
      <c r="Z815" s="58" t="e">
        <f t="shared" si="256"/>
        <v>#N/A</v>
      </c>
      <c r="AA815" s="59"/>
      <c r="AB815" s="65"/>
    </row>
    <row r="816" spans="2:28" ht="21">
      <c r="B816" s="57">
        <v>810</v>
      </c>
      <c r="C816" s="67" t="s">
        <v>1875</v>
      </c>
      <c r="D816" s="79" t="s">
        <v>1876</v>
      </c>
      <c r="E816" s="79"/>
      <c r="F816" s="79" t="s">
        <v>1877</v>
      </c>
      <c r="G816" s="80" t="s">
        <v>7895</v>
      </c>
      <c r="H816" s="56"/>
      <c r="I816" s="56">
        <v>32</v>
      </c>
      <c r="J816" s="58" t="str">
        <f t="shared" ref="J816:J877" si="258">VLOOKUP(I816,titel,2,FALSE)</f>
        <v>مذهبی</v>
      </c>
      <c r="K816" s="58" t="str">
        <f t="shared" ref="K816:K877" si="259">VLOOKUP(I816,titel,3,FALSE)</f>
        <v>سایر</v>
      </c>
      <c r="L816" s="58" t="str">
        <f t="shared" ref="L816:L877" si="260">VLOOKUP(I816,titel,4,FALSE)</f>
        <v>---</v>
      </c>
      <c r="M816" s="58" t="str">
        <f t="shared" ref="M816:M877" si="261">VLOOKUP(I816,titel,5,FALSE)</f>
        <v>---</v>
      </c>
      <c r="N816" s="56">
        <v>1</v>
      </c>
      <c r="O816" s="58" t="str">
        <f t="shared" si="257"/>
        <v>*</v>
      </c>
      <c r="P816" s="58" t="str">
        <f t="shared" si="247"/>
        <v>---</v>
      </c>
      <c r="Q816" s="56" t="str">
        <f t="shared" si="248"/>
        <v>---</v>
      </c>
      <c r="R816" s="56" t="str">
        <f t="shared" si="249"/>
        <v>---</v>
      </c>
      <c r="S816" s="56" t="str">
        <f t="shared" si="250"/>
        <v>---</v>
      </c>
      <c r="T816" s="56" t="str">
        <f t="shared" si="251"/>
        <v>---</v>
      </c>
      <c r="U816" s="56" t="str">
        <f t="shared" si="252"/>
        <v>---</v>
      </c>
      <c r="V816" s="56" t="str">
        <f t="shared" si="253"/>
        <v>---</v>
      </c>
      <c r="W816" s="56" t="str">
        <f t="shared" si="254"/>
        <v>---</v>
      </c>
      <c r="X816" s="56"/>
      <c r="Y816" s="58" t="e">
        <f t="shared" si="255"/>
        <v>#N/A</v>
      </c>
      <c r="Z816" s="58" t="e">
        <f t="shared" si="256"/>
        <v>#N/A</v>
      </c>
      <c r="AA816" s="59"/>
      <c r="AB816" s="65"/>
    </row>
    <row r="817" spans="2:28" ht="21">
      <c r="B817" s="57">
        <v>811</v>
      </c>
      <c r="C817" s="67" t="s">
        <v>1878</v>
      </c>
      <c r="D817" s="79" t="s">
        <v>1856</v>
      </c>
      <c r="E817" s="79"/>
      <c r="F817" s="79" t="s">
        <v>1879</v>
      </c>
      <c r="G817" s="80" t="s">
        <v>7896</v>
      </c>
      <c r="H817" s="56"/>
      <c r="I817" s="56">
        <v>32</v>
      </c>
      <c r="J817" s="58" t="str">
        <f t="shared" si="258"/>
        <v>مذهبی</v>
      </c>
      <c r="K817" s="58" t="str">
        <f t="shared" si="259"/>
        <v>سایر</v>
      </c>
      <c r="L817" s="58" t="str">
        <f t="shared" si="260"/>
        <v>---</v>
      </c>
      <c r="M817" s="58" t="str">
        <f t="shared" si="261"/>
        <v>---</v>
      </c>
      <c r="N817" s="56">
        <v>1</v>
      </c>
      <c r="O817" s="58" t="str">
        <f t="shared" si="257"/>
        <v>*</v>
      </c>
      <c r="P817" s="58" t="str">
        <f t="shared" si="247"/>
        <v>---</v>
      </c>
      <c r="Q817" s="56" t="str">
        <f t="shared" si="248"/>
        <v>---</v>
      </c>
      <c r="R817" s="56" t="str">
        <f t="shared" si="249"/>
        <v>---</v>
      </c>
      <c r="S817" s="56" t="str">
        <f t="shared" si="250"/>
        <v>---</v>
      </c>
      <c r="T817" s="56" t="str">
        <f t="shared" si="251"/>
        <v>---</v>
      </c>
      <c r="U817" s="56" t="str">
        <f t="shared" si="252"/>
        <v>---</v>
      </c>
      <c r="V817" s="56" t="str">
        <f t="shared" si="253"/>
        <v>---</v>
      </c>
      <c r="W817" s="56" t="str">
        <f t="shared" si="254"/>
        <v>---</v>
      </c>
      <c r="X817" s="56"/>
      <c r="Y817" s="58" t="e">
        <f t="shared" si="255"/>
        <v>#N/A</v>
      </c>
      <c r="Z817" s="58" t="e">
        <f t="shared" si="256"/>
        <v>#N/A</v>
      </c>
      <c r="AA817" s="59"/>
      <c r="AB817" s="65"/>
    </row>
    <row r="818" spans="2:28" ht="21">
      <c r="B818" s="57">
        <v>812</v>
      </c>
      <c r="C818" s="67" t="s">
        <v>1880</v>
      </c>
      <c r="D818" s="79" t="s">
        <v>1881</v>
      </c>
      <c r="E818" s="79" t="s">
        <v>1882</v>
      </c>
      <c r="F818" s="79" t="s">
        <v>1883</v>
      </c>
      <c r="G818" s="80" t="s">
        <v>7897</v>
      </c>
      <c r="H818" s="56"/>
      <c r="I818" s="56">
        <v>32</v>
      </c>
      <c r="J818" s="58" t="str">
        <f t="shared" si="258"/>
        <v>مذهبی</v>
      </c>
      <c r="K818" s="58" t="str">
        <f t="shared" si="259"/>
        <v>سایر</v>
      </c>
      <c r="L818" s="58" t="str">
        <f t="shared" si="260"/>
        <v>---</v>
      </c>
      <c r="M818" s="58" t="str">
        <f t="shared" si="261"/>
        <v>---</v>
      </c>
      <c r="N818" s="56">
        <v>1</v>
      </c>
      <c r="O818" s="58" t="str">
        <f t="shared" si="257"/>
        <v>*</v>
      </c>
      <c r="P818" s="58" t="str">
        <f t="shared" si="247"/>
        <v>---</v>
      </c>
      <c r="Q818" s="56" t="str">
        <f t="shared" si="248"/>
        <v>---</v>
      </c>
      <c r="R818" s="56" t="str">
        <f t="shared" si="249"/>
        <v>---</v>
      </c>
      <c r="S818" s="56" t="str">
        <f t="shared" si="250"/>
        <v>---</v>
      </c>
      <c r="T818" s="56" t="str">
        <f t="shared" si="251"/>
        <v>---</v>
      </c>
      <c r="U818" s="56" t="str">
        <f t="shared" si="252"/>
        <v>---</v>
      </c>
      <c r="V818" s="56" t="str">
        <f t="shared" si="253"/>
        <v>---</v>
      </c>
      <c r="W818" s="56" t="str">
        <f t="shared" si="254"/>
        <v>---</v>
      </c>
      <c r="X818" s="56"/>
      <c r="Y818" s="58" t="e">
        <f t="shared" si="255"/>
        <v>#N/A</v>
      </c>
      <c r="Z818" s="58" t="e">
        <f t="shared" si="256"/>
        <v>#N/A</v>
      </c>
      <c r="AA818" s="59"/>
      <c r="AB818" s="65"/>
    </row>
    <row r="819" spans="2:28" ht="21">
      <c r="B819" s="57">
        <v>813</v>
      </c>
      <c r="C819" s="67" t="s">
        <v>1884</v>
      </c>
      <c r="D819" s="79" t="s">
        <v>1885</v>
      </c>
      <c r="E819" s="79" t="s">
        <v>1886</v>
      </c>
      <c r="F819" s="79" t="s">
        <v>1887</v>
      </c>
      <c r="G819" s="80" t="s">
        <v>7898</v>
      </c>
      <c r="H819" s="56"/>
      <c r="I819" s="56">
        <v>32</v>
      </c>
      <c r="J819" s="58" t="str">
        <f t="shared" si="258"/>
        <v>مذهبی</v>
      </c>
      <c r="K819" s="58" t="str">
        <f t="shared" si="259"/>
        <v>سایر</v>
      </c>
      <c r="L819" s="58" t="str">
        <f t="shared" si="260"/>
        <v>---</v>
      </c>
      <c r="M819" s="58" t="str">
        <f t="shared" si="261"/>
        <v>---</v>
      </c>
      <c r="N819" s="56">
        <v>1</v>
      </c>
      <c r="O819" s="58" t="str">
        <f t="shared" si="257"/>
        <v>*</v>
      </c>
      <c r="P819" s="58" t="str">
        <f t="shared" si="247"/>
        <v>---</v>
      </c>
      <c r="Q819" s="56" t="str">
        <f t="shared" si="248"/>
        <v>---</v>
      </c>
      <c r="R819" s="56" t="str">
        <f t="shared" si="249"/>
        <v>---</v>
      </c>
      <c r="S819" s="56" t="str">
        <f t="shared" si="250"/>
        <v>---</v>
      </c>
      <c r="T819" s="56" t="str">
        <f t="shared" si="251"/>
        <v>---</v>
      </c>
      <c r="U819" s="56" t="str">
        <f t="shared" si="252"/>
        <v>---</v>
      </c>
      <c r="V819" s="56" t="str">
        <f t="shared" si="253"/>
        <v>---</v>
      </c>
      <c r="W819" s="56" t="str">
        <f t="shared" si="254"/>
        <v>---</v>
      </c>
      <c r="X819" s="56"/>
      <c r="Y819" s="58" t="e">
        <f t="shared" si="255"/>
        <v>#N/A</v>
      </c>
      <c r="Z819" s="58" t="e">
        <f t="shared" si="256"/>
        <v>#N/A</v>
      </c>
      <c r="AA819" s="59"/>
      <c r="AB819" s="65"/>
    </row>
    <row r="820" spans="2:28" ht="21">
      <c r="B820" s="57">
        <v>814</v>
      </c>
      <c r="C820" s="67" t="s">
        <v>1888</v>
      </c>
      <c r="D820" s="79" t="s">
        <v>1889</v>
      </c>
      <c r="E820" s="79"/>
      <c r="F820" s="79" t="s">
        <v>1821</v>
      </c>
      <c r="G820" s="80" t="s">
        <v>7899</v>
      </c>
      <c r="H820" s="56"/>
      <c r="I820" s="56">
        <v>32</v>
      </c>
      <c r="J820" s="58" t="str">
        <f t="shared" si="258"/>
        <v>مذهبی</v>
      </c>
      <c r="K820" s="58" t="str">
        <f t="shared" si="259"/>
        <v>سایر</v>
      </c>
      <c r="L820" s="58" t="str">
        <f t="shared" si="260"/>
        <v>---</v>
      </c>
      <c r="M820" s="58" t="str">
        <f t="shared" si="261"/>
        <v>---</v>
      </c>
      <c r="N820" s="56">
        <v>1</v>
      </c>
      <c r="O820" s="58" t="str">
        <f t="shared" si="257"/>
        <v>*</v>
      </c>
      <c r="P820" s="58" t="str">
        <f t="shared" si="247"/>
        <v>---</v>
      </c>
      <c r="Q820" s="56" t="str">
        <f t="shared" si="248"/>
        <v>---</v>
      </c>
      <c r="R820" s="56" t="str">
        <f t="shared" si="249"/>
        <v>---</v>
      </c>
      <c r="S820" s="56" t="str">
        <f t="shared" si="250"/>
        <v>---</v>
      </c>
      <c r="T820" s="56" t="str">
        <f t="shared" si="251"/>
        <v>---</v>
      </c>
      <c r="U820" s="56" t="str">
        <f t="shared" si="252"/>
        <v>---</v>
      </c>
      <c r="V820" s="56" t="str">
        <f t="shared" si="253"/>
        <v>---</v>
      </c>
      <c r="W820" s="56" t="str">
        <f t="shared" si="254"/>
        <v>---</v>
      </c>
      <c r="X820" s="56"/>
      <c r="Y820" s="58" t="e">
        <f t="shared" si="255"/>
        <v>#N/A</v>
      </c>
      <c r="Z820" s="58" t="e">
        <f t="shared" si="256"/>
        <v>#N/A</v>
      </c>
      <c r="AA820" s="59"/>
      <c r="AB820" s="65"/>
    </row>
    <row r="821" spans="2:28" ht="21">
      <c r="B821" s="57">
        <v>815</v>
      </c>
      <c r="C821" s="67" t="s">
        <v>1890</v>
      </c>
      <c r="D821" s="79" t="s">
        <v>1891</v>
      </c>
      <c r="E821" s="79"/>
      <c r="F821" s="79" t="s">
        <v>1892</v>
      </c>
      <c r="G821" s="80" t="s">
        <v>7900</v>
      </c>
      <c r="H821" s="56"/>
      <c r="I821" s="56">
        <v>32</v>
      </c>
      <c r="J821" s="58" t="str">
        <f t="shared" si="258"/>
        <v>مذهبی</v>
      </c>
      <c r="K821" s="58" t="str">
        <f t="shared" si="259"/>
        <v>سایر</v>
      </c>
      <c r="L821" s="58" t="str">
        <f t="shared" si="260"/>
        <v>---</v>
      </c>
      <c r="M821" s="58" t="str">
        <f t="shared" si="261"/>
        <v>---</v>
      </c>
      <c r="N821" s="56">
        <v>1</v>
      </c>
      <c r="O821" s="58" t="str">
        <f t="shared" si="257"/>
        <v>*</v>
      </c>
      <c r="P821" s="58" t="str">
        <f t="shared" si="247"/>
        <v>---</v>
      </c>
      <c r="Q821" s="56" t="str">
        <f t="shared" si="248"/>
        <v>---</v>
      </c>
      <c r="R821" s="56" t="str">
        <f t="shared" si="249"/>
        <v>---</v>
      </c>
      <c r="S821" s="56" t="str">
        <f t="shared" si="250"/>
        <v>---</v>
      </c>
      <c r="T821" s="56" t="str">
        <f t="shared" si="251"/>
        <v>---</v>
      </c>
      <c r="U821" s="56" t="str">
        <f t="shared" si="252"/>
        <v>---</v>
      </c>
      <c r="V821" s="56" t="str">
        <f t="shared" si="253"/>
        <v>---</v>
      </c>
      <c r="W821" s="56" t="str">
        <f t="shared" si="254"/>
        <v>---</v>
      </c>
      <c r="X821" s="56"/>
      <c r="Y821" s="58" t="e">
        <f t="shared" si="255"/>
        <v>#N/A</v>
      </c>
      <c r="Z821" s="58" t="e">
        <f t="shared" si="256"/>
        <v>#N/A</v>
      </c>
      <c r="AA821" s="59"/>
      <c r="AB821" s="65"/>
    </row>
    <row r="822" spans="2:28" ht="21">
      <c r="B822" s="57">
        <v>816</v>
      </c>
      <c r="C822" s="67" t="s">
        <v>1893</v>
      </c>
      <c r="D822" s="79" t="s">
        <v>1894</v>
      </c>
      <c r="E822" s="79"/>
      <c r="F822" s="79" t="s">
        <v>1892</v>
      </c>
      <c r="G822" s="80" t="s">
        <v>7901</v>
      </c>
      <c r="H822" s="56"/>
      <c r="I822" s="56">
        <v>32</v>
      </c>
      <c r="J822" s="58" t="str">
        <f t="shared" si="258"/>
        <v>مذهبی</v>
      </c>
      <c r="K822" s="58" t="str">
        <f t="shared" si="259"/>
        <v>سایر</v>
      </c>
      <c r="L822" s="58" t="str">
        <f t="shared" si="260"/>
        <v>---</v>
      </c>
      <c r="M822" s="58" t="str">
        <f t="shared" si="261"/>
        <v>---</v>
      </c>
      <c r="N822" s="56">
        <v>1</v>
      </c>
      <c r="O822" s="58" t="str">
        <f t="shared" si="257"/>
        <v>*</v>
      </c>
      <c r="P822" s="58" t="str">
        <f t="shared" si="247"/>
        <v>---</v>
      </c>
      <c r="Q822" s="56" t="str">
        <f t="shared" si="248"/>
        <v>---</v>
      </c>
      <c r="R822" s="56" t="str">
        <f t="shared" si="249"/>
        <v>---</v>
      </c>
      <c r="S822" s="56" t="str">
        <f t="shared" si="250"/>
        <v>---</v>
      </c>
      <c r="T822" s="56" t="str">
        <f t="shared" si="251"/>
        <v>---</v>
      </c>
      <c r="U822" s="56" t="str">
        <f t="shared" si="252"/>
        <v>---</v>
      </c>
      <c r="V822" s="56" t="str">
        <f t="shared" si="253"/>
        <v>---</v>
      </c>
      <c r="W822" s="56" t="str">
        <f t="shared" si="254"/>
        <v>---</v>
      </c>
      <c r="X822" s="56"/>
      <c r="Y822" s="58" t="e">
        <f t="shared" si="255"/>
        <v>#N/A</v>
      </c>
      <c r="Z822" s="58" t="e">
        <f t="shared" si="256"/>
        <v>#N/A</v>
      </c>
      <c r="AA822" s="59"/>
      <c r="AB822" s="65"/>
    </row>
    <row r="823" spans="2:28" ht="21">
      <c r="B823" s="57">
        <v>817</v>
      </c>
      <c r="C823" s="67" t="s">
        <v>1890</v>
      </c>
      <c r="D823" s="79" t="s">
        <v>1895</v>
      </c>
      <c r="E823" s="79"/>
      <c r="F823" s="79" t="s">
        <v>1896</v>
      </c>
      <c r="G823" s="80" t="s">
        <v>7902</v>
      </c>
      <c r="H823" s="56"/>
      <c r="I823" s="56">
        <v>32</v>
      </c>
      <c r="J823" s="58" t="str">
        <f t="shared" si="258"/>
        <v>مذهبی</v>
      </c>
      <c r="K823" s="58" t="str">
        <f t="shared" si="259"/>
        <v>سایر</v>
      </c>
      <c r="L823" s="58" t="str">
        <f t="shared" si="260"/>
        <v>---</v>
      </c>
      <c r="M823" s="58" t="str">
        <f t="shared" si="261"/>
        <v>---</v>
      </c>
      <c r="N823" s="56">
        <v>1</v>
      </c>
      <c r="O823" s="58" t="str">
        <f t="shared" si="257"/>
        <v>*</v>
      </c>
      <c r="P823" s="58" t="str">
        <f t="shared" si="247"/>
        <v>---</v>
      </c>
      <c r="Q823" s="56" t="str">
        <f t="shared" si="248"/>
        <v>---</v>
      </c>
      <c r="R823" s="56" t="str">
        <f t="shared" si="249"/>
        <v>---</v>
      </c>
      <c r="S823" s="56" t="str">
        <f t="shared" si="250"/>
        <v>---</v>
      </c>
      <c r="T823" s="56" t="str">
        <f t="shared" si="251"/>
        <v>---</v>
      </c>
      <c r="U823" s="56" t="str">
        <f t="shared" si="252"/>
        <v>---</v>
      </c>
      <c r="V823" s="56" t="str">
        <f t="shared" si="253"/>
        <v>---</v>
      </c>
      <c r="W823" s="56" t="str">
        <f t="shared" si="254"/>
        <v>---</v>
      </c>
      <c r="X823" s="56"/>
      <c r="Y823" s="58" t="e">
        <f t="shared" si="255"/>
        <v>#N/A</v>
      </c>
      <c r="Z823" s="58" t="e">
        <f t="shared" si="256"/>
        <v>#N/A</v>
      </c>
      <c r="AA823" s="59"/>
      <c r="AB823" s="65"/>
    </row>
    <row r="824" spans="2:28" ht="21">
      <c r="B824" s="57">
        <v>818</v>
      </c>
      <c r="C824" s="67" t="s">
        <v>1897</v>
      </c>
      <c r="D824" s="79" t="s">
        <v>1898</v>
      </c>
      <c r="E824" s="79"/>
      <c r="F824" s="81" t="s">
        <v>1899</v>
      </c>
      <c r="G824" s="80" t="s">
        <v>7903</v>
      </c>
      <c r="H824" s="56"/>
      <c r="I824" s="56">
        <v>32</v>
      </c>
      <c r="J824" s="58" t="str">
        <f t="shared" si="258"/>
        <v>مذهبی</v>
      </c>
      <c r="K824" s="58" t="str">
        <f t="shared" si="259"/>
        <v>سایر</v>
      </c>
      <c r="L824" s="58" t="str">
        <f t="shared" si="260"/>
        <v>---</v>
      </c>
      <c r="M824" s="58" t="str">
        <f t="shared" si="261"/>
        <v>---</v>
      </c>
      <c r="N824" s="56">
        <v>1</v>
      </c>
      <c r="O824" s="58" t="str">
        <f t="shared" si="257"/>
        <v>*</v>
      </c>
      <c r="P824" s="58" t="str">
        <f t="shared" si="247"/>
        <v>---</v>
      </c>
      <c r="Q824" s="56" t="str">
        <f t="shared" si="248"/>
        <v>---</v>
      </c>
      <c r="R824" s="56" t="str">
        <f t="shared" si="249"/>
        <v>---</v>
      </c>
      <c r="S824" s="56" t="str">
        <f t="shared" si="250"/>
        <v>---</v>
      </c>
      <c r="T824" s="56" t="str">
        <f t="shared" si="251"/>
        <v>---</v>
      </c>
      <c r="U824" s="56" t="str">
        <f t="shared" si="252"/>
        <v>---</v>
      </c>
      <c r="V824" s="56" t="str">
        <f t="shared" si="253"/>
        <v>---</v>
      </c>
      <c r="W824" s="56" t="str">
        <f t="shared" si="254"/>
        <v>---</v>
      </c>
      <c r="X824" s="56"/>
      <c r="Y824" s="58" t="e">
        <f t="shared" si="255"/>
        <v>#N/A</v>
      </c>
      <c r="Z824" s="58" t="e">
        <f t="shared" si="256"/>
        <v>#N/A</v>
      </c>
      <c r="AA824" s="59"/>
      <c r="AB824" s="65"/>
    </row>
    <row r="825" spans="2:28" ht="21">
      <c r="B825" s="57">
        <v>819</v>
      </c>
      <c r="C825" s="67" t="s">
        <v>1900</v>
      </c>
      <c r="D825" s="81" t="s">
        <v>1901</v>
      </c>
      <c r="E825" s="79"/>
      <c r="F825" s="79" t="s">
        <v>1902</v>
      </c>
      <c r="G825" s="80" t="s">
        <v>7904</v>
      </c>
      <c r="H825" s="56"/>
      <c r="I825" s="56">
        <v>32</v>
      </c>
      <c r="J825" s="58" t="str">
        <f t="shared" si="258"/>
        <v>مذهبی</v>
      </c>
      <c r="K825" s="58" t="str">
        <f t="shared" si="259"/>
        <v>سایر</v>
      </c>
      <c r="L825" s="58" t="str">
        <f t="shared" si="260"/>
        <v>---</v>
      </c>
      <c r="M825" s="58" t="str">
        <f t="shared" si="261"/>
        <v>---</v>
      </c>
      <c r="N825" s="56">
        <v>1</v>
      </c>
      <c r="O825" s="58" t="str">
        <f t="shared" si="257"/>
        <v>*</v>
      </c>
      <c r="P825" s="58" t="str">
        <f t="shared" si="247"/>
        <v>---</v>
      </c>
      <c r="Q825" s="56" t="str">
        <f t="shared" si="248"/>
        <v>---</v>
      </c>
      <c r="R825" s="56" t="str">
        <f t="shared" si="249"/>
        <v>---</v>
      </c>
      <c r="S825" s="56" t="str">
        <f t="shared" si="250"/>
        <v>---</v>
      </c>
      <c r="T825" s="56" t="str">
        <f t="shared" si="251"/>
        <v>---</v>
      </c>
      <c r="U825" s="56" t="str">
        <f t="shared" si="252"/>
        <v>---</v>
      </c>
      <c r="V825" s="56" t="str">
        <f t="shared" si="253"/>
        <v>---</v>
      </c>
      <c r="W825" s="56" t="str">
        <f t="shared" si="254"/>
        <v>---</v>
      </c>
      <c r="X825" s="56"/>
      <c r="Y825" s="58" t="e">
        <f t="shared" si="255"/>
        <v>#N/A</v>
      </c>
      <c r="Z825" s="58" t="e">
        <f t="shared" si="256"/>
        <v>#N/A</v>
      </c>
      <c r="AA825" s="59"/>
      <c r="AB825" s="65"/>
    </row>
    <row r="826" spans="2:28" ht="21">
      <c r="B826" s="57">
        <v>820</v>
      </c>
      <c r="C826" s="67" t="s">
        <v>1903</v>
      </c>
      <c r="D826" s="79" t="s">
        <v>1814</v>
      </c>
      <c r="E826" s="79"/>
      <c r="F826" s="79" t="s">
        <v>1815</v>
      </c>
      <c r="G826" s="80" t="s">
        <v>7905</v>
      </c>
      <c r="H826" s="56"/>
      <c r="I826" s="56">
        <v>32</v>
      </c>
      <c r="J826" s="58" t="str">
        <f t="shared" si="258"/>
        <v>مذهبی</v>
      </c>
      <c r="K826" s="58" t="str">
        <f t="shared" si="259"/>
        <v>سایر</v>
      </c>
      <c r="L826" s="58" t="str">
        <f t="shared" si="260"/>
        <v>---</v>
      </c>
      <c r="M826" s="58" t="str">
        <f t="shared" si="261"/>
        <v>---</v>
      </c>
      <c r="N826" s="56">
        <v>1</v>
      </c>
      <c r="O826" s="58" t="str">
        <f t="shared" si="257"/>
        <v>*</v>
      </c>
      <c r="P826" s="58" t="str">
        <f t="shared" si="247"/>
        <v>---</v>
      </c>
      <c r="Q826" s="56" t="str">
        <f t="shared" si="248"/>
        <v>---</v>
      </c>
      <c r="R826" s="56" t="str">
        <f t="shared" si="249"/>
        <v>---</v>
      </c>
      <c r="S826" s="56" t="str">
        <f t="shared" si="250"/>
        <v>---</v>
      </c>
      <c r="T826" s="56" t="str">
        <f t="shared" si="251"/>
        <v>---</v>
      </c>
      <c r="U826" s="56" t="str">
        <f t="shared" si="252"/>
        <v>---</v>
      </c>
      <c r="V826" s="56" t="str">
        <f t="shared" si="253"/>
        <v>---</v>
      </c>
      <c r="W826" s="56" t="str">
        <f t="shared" si="254"/>
        <v>---</v>
      </c>
      <c r="X826" s="56"/>
      <c r="Y826" s="58" t="e">
        <f t="shared" si="255"/>
        <v>#N/A</v>
      </c>
      <c r="Z826" s="58" t="e">
        <f t="shared" si="256"/>
        <v>#N/A</v>
      </c>
      <c r="AA826" s="59"/>
      <c r="AB826" s="65"/>
    </row>
    <row r="827" spans="2:28" ht="21">
      <c r="B827" s="57">
        <v>821</v>
      </c>
      <c r="C827" s="67" t="s">
        <v>1904</v>
      </c>
      <c r="D827" s="79" t="s">
        <v>1805</v>
      </c>
      <c r="E827" s="79"/>
      <c r="F827" s="79" t="s">
        <v>1797</v>
      </c>
      <c r="G827" s="80" t="s">
        <v>7906</v>
      </c>
      <c r="H827" s="56"/>
      <c r="I827" s="56">
        <v>32</v>
      </c>
      <c r="J827" s="58" t="str">
        <f t="shared" si="258"/>
        <v>مذهبی</v>
      </c>
      <c r="K827" s="58" t="str">
        <f t="shared" si="259"/>
        <v>سایر</v>
      </c>
      <c r="L827" s="58" t="str">
        <f t="shared" si="260"/>
        <v>---</v>
      </c>
      <c r="M827" s="58" t="str">
        <f t="shared" si="261"/>
        <v>---</v>
      </c>
      <c r="N827" s="56">
        <v>1</v>
      </c>
      <c r="O827" s="58" t="str">
        <f t="shared" si="257"/>
        <v>*</v>
      </c>
      <c r="P827" s="58" t="str">
        <f t="shared" si="247"/>
        <v>---</v>
      </c>
      <c r="Q827" s="56" t="str">
        <f t="shared" si="248"/>
        <v>---</v>
      </c>
      <c r="R827" s="56" t="str">
        <f t="shared" si="249"/>
        <v>---</v>
      </c>
      <c r="S827" s="56" t="str">
        <f t="shared" si="250"/>
        <v>---</v>
      </c>
      <c r="T827" s="56" t="str">
        <f t="shared" si="251"/>
        <v>---</v>
      </c>
      <c r="U827" s="56" t="str">
        <f t="shared" si="252"/>
        <v>---</v>
      </c>
      <c r="V827" s="56" t="str">
        <f t="shared" si="253"/>
        <v>---</v>
      </c>
      <c r="W827" s="56" t="str">
        <f t="shared" si="254"/>
        <v>---</v>
      </c>
      <c r="X827" s="56"/>
      <c r="Y827" s="58" t="e">
        <f t="shared" si="255"/>
        <v>#N/A</v>
      </c>
      <c r="Z827" s="58" t="e">
        <f t="shared" si="256"/>
        <v>#N/A</v>
      </c>
      <c r="AA827" s="59"/>
      <c r="AB827" s="65"/>
    </row>
    <row r="828" spans="2:28" ht="21">
      <c r="B828" s="57">
        <v>822</v>
      </c>
      <c r="C828" s="67" t="s">
        <v>1905</v>
      </c>
      <c r="D828" s="79" t="s">
        <v>1906</v>
      </c>
      <c r="E828" s="79"/>
      <c r="F828" s="81" t="s">
        <v>785</v>
      </c>
      <c r="G828" s="80" t="s">
        <v>7907</v>
      </c>
      <c r="H828" s="56"/>
      <c r="I828" s="56">
        <v>32</v>
      </c>
      <c r="J828" s="58" t="str">
        <f t="shared" si="258"/>
        <v>مذهبی</v>
      </c>
      <c r="K828" s="58" t="str">
        <f t="shared" si="259"/>
        <v>سایر</v>
      </c>
      <c r="L828" s="58" t="str">
        <f t="shared" si="260"/>
        <v>---</v>
      </c>
      <c r="M828" s="58" t="str">
        <f t="shared" si="261"/>
        <v>---</v>
      </c>
      <c r="N828" s="56">
        <v>1</v>
      </c>
      <c r="O828" s="58" t="str">
        <f t="shared" si="257"/>
        <v>*</v>
      </c>
      <c r="P828" s="58" t="str">
        <f t="shared" si="247"/>
        <v>---</v>
      </c>
      <c r="Q828" s="56" t="str">
        <f t="shared" si="248"/>
        <v>---</v>
      </c>
      <c r="R828" s="56" t="str">
        <f t="shared" si="249"/>
        <v>---</v>
      </c>
      <c r="S828" s="56" t="str">
        <f t="shared" si="250"/>
        <v>---</v>
      </c>
      <c r="T828" s="56" t="str">
        <f t="shared" si="251"/>
        <v>---</v>
      </c>
      <c r="U828" s="56" t="str">
        <f t="shared" si="252"/>
        <v>---</v>
      </c>
      <c r="V828" s="56" t="str">
        <f t="shared" si="253"/>
        <v>---</v>
      </c>
      <c r="W828" s="56" t="str">
        <f t="shared" si="254"/>
        <v>---</v>
      </c>
      <c r="X828" s="56"/>
      <c r="Y828" s="58" t="e">
        <f t="shared" si="255"/>
        <v>#N/A</v>
      </c>
      <c r="Z828" s="58" t="e">
        <f t="shared" si="256"/>
        <v>#N/A</v>
      </c>
      <c r="AA828" s="59"/>
      <c r="AB828" s="65"/>
    </row>
    <row r="829" spans="2:28" ht="21">
      <c r="B829" s="57">
        <v>823</v>
      </c>
      <c r="C829" s="67" t="s">
        <v>1907</v>
      </c>
      <c r="D829" s="79" t="s">
        <v>1908</v>
      </c>
      <c r="E829" s="79"/>
      <c r="F829" s="79" t="s">
        <v>1902</v>
      </c>
      <c r="G829" s="80" t="s">
        <v>7908</v>
      </c>
      <c r="H829" s="56"/>
      <c r="I829" s="56">
        <v>32</v>
      </c>
      <c r="J829" s="58" t="str">
        <f t="shared" si="258"/>
        <v>مذهبی</v>
      </c>
      <c r="K829" s="58" t="str">
        <f t="shared" si="259"/>
        <v>سایر</v>
      </c>
      <c r="L829" s="58" t="str">
        <f t="shared" si="260"/>
        <v>---</v>
      </c>
      <c r="M829" s="58" t="str">
        <f t="shared" si="261"/>
        <v>---</v>
      </c>
      <c r="N829" s="56">
        <v>1</v>
      </c>
      <c r="O829" s="58" t="str">
        <f t="shared" si="257"/>
        <v>*</v>
      </c>
      <c r="P829" s="58" t="str">
        <f t="shared" si="247"/>
        <v>---</v>
      </c>
      <c r="Q829" s="56" t="str">
        <f t="shared" si="248"/>
        <v>---</v>
      </c>
      <c r="R829" s="56" t="str">
        <f t="shared" si="249"/>
        <v>---</v>
      </c>
      <c r="S829" s="56" t="str">
        <f t="shared" si="250"/>
        <v>---</v>
      </c>
      <c r="T829" s="56" t="str">
        <f t="shared" si="251"/>
        <v>---</v>
      </c>
      <c r="U829" s="56" t="str">
        <f t="shared" si="252"/>
        <v>---</v>
      </c>
      <c r="V829" s="56" t="str">
        <f t="shared" si="253"/>
        <v>---</v>
      </c>
      <c r="W829" s="56" t="str">
        <f t="shared" si="254"/>
        <v>---</v>
      </c>
      <c r="X829" s="56"/>
      <c r="Y829" s="58" t="e">
        <f t="shared" si="255"/>
        <v>#N/A</v>
      </c>
      <c r="Z829" s="58" t="e">
        <f t="shared" si="256"/>
        <v>#N/A</v>
      </c>
      <c r="AA829" s="59"/>
      <c r="AB829" s="65"/>
    </row>
    <row r="830" spans="2:28" ht="21">
      <c r="B830" s="57">
        <v>824</v>
      </c>
      <c r="C830" s="67" t="s">
        <v>1909</v>
      </c>
      <c r="D830" s="79" t="s">
        <v>1910</v>
      </c>
      <c r="E830" s="79"/>
      <c r="F830" s="79" t="s">
        <v>1902</v>
      </c>
      <c r="G830" s="80" t="s">
        <v>7909</v>
      </c>
      <c r="H830" s="56"/>
      <c r="I830" s="56">
        <v>32</v>
      </c>
      <c r="J830" s="58" t="str">
        <f t="shared" si="258"/>
        <v>مذهبی</v>
      </c>
      <c r="K830" s="58" t="str">
        <f t="shared" si="259"/>
        <v>سایر</v>
      </c>
      <c r="L830" s="58" t="str">
        <f t="shared" si="260"/>
        <v>---</v>
      </c>
      <c r="M830" s="58" t="str">
        <f t="shared" si="261"/>
        <v>---</v>
      </c>
      <c r="N830" s="56">
        <v>1</v>
      </c>
      <c r="O830" s="58" t="str">
        <f t="shared" si="257"/>
        <v>*</v>
      </c>
      <c r="P830" s="58" t="str">
        <f t="shared" si="247"/>
        <v>---</v>
      </c>
      <c r="Q830" s="56" t="str">
        <f t="shared" si="248"/>
        <v>---</v>
      </c>
      <c r="R830" s="56" t="str">
        <f t="shared" si="249"/>
        <v>---</v>
      </c>
      <c r="S830" s="56" t="str">
        <f t="shared" si="250"/>
        <v>---</v>
      </c>
      <c r="T830" s="56" t="str">
        <f t="shared" si="251"/>
        <v>---</v>
      </c>
      <c r="U830" s="56" t="str">
        <f t="shared" si="252"/>
        <v>---</v>
      </c>
      <c r="V830" s="56" t="str">
        <f t="shared" si="253"/>
        <v>---</v>
      </c>
      <c r="W830" s="56" t="str">
        <f t="shared" si="254"/>
        <v>---</v>
      </c>
      <c r="X830" s="56"/>
      <c r="Y830" s="58" t="e">
        <f t="shared" si="255"/>
        <v>#N/A</v>
      </c>
      <c r="Z830" s="58" t="e">
        <f t="shared" si="256"/>
        <v>#N/A</v>
      </c>
      <c r="AA830" s="59"/>
      <c r="AB830" s="65"/>
    </row>
    <row r="831" spans="2:28" ht="21">
      <c r="B831" s="57">
        <v>825</v>
      </c>
      <c r="C831" s="67" t="s">
        <v>1911</v>
      </c>
      <c r="D831" s="79" t="s">
        <v>1876</v>
      </c>
      <c r="E831" s="79"/>
      <c r="F831" s="79" t="s">
        <v>1902</v>
      </c>
      <c r="G831" s="80" t="s">
        <v>7910</v>
      </c>
      <c r="H831" s="56"/>
      <c r="I831" s="56">
        <v>32</v>
      </c>
      <c r="J831" s="58" t="str">
        <f t="shared" si="258"/>
        <v>مذهبی</v>
      </c>
      <c r="K831" s="58" t="str">
        <f t="shared" si="259"/>
        <v>سایر</v>
      </c>
      <c r="L831" s="58" t="str">
        <f t="shared" si="260"/>
        <v>---</v>
      </c>
      <c r="M831" s="58" t="str">
        <f t="shared" si="261"/>
        <v>---</v>
      </c>
      <c r="N831" s="56">
        <v>1</v>
      </c>
      <c r="O831" s="58" t="str">
        <f t="shared" si="257"/>
        <v>*</v>
      </c>
      <c r="P831" s="58" t="str">
        <f t="shared" si="247"/>
        <v>---</v>
      </c>
      <c r="Q831" s="56" t="str">
        <f t="shared" si="248"/>
        <v>---</v>
      </c>
      <c r="R831" s="56" t="str">
        <f t="shared" si="249"/>
        <v>---</v>
      </c>
      <c r="S831" s="56" t="str">
        <f t="shared" si="250"/>
        <v>---</v>
      </c>
      <c r="T831" s="56" t="str">
        <f t="shared" si="251"/>
        <v>---</v>
      </c>
      <c r="U831" s="56" t="str">
        <f t="shared" si="252"/>
        <v>---</v>
      </c>
      <c r="V831" s="56" t="str">
        <f t="shared" si="253"/>
        <v>---</v>
      </c>
      <c r="W831" s="56" t="str">
        <f t="shared" si="254"/>
        <v>---</v>
      </c>
      <c r="X831" s="56"/>
      <c r="Y831" s="58" t="e">
        <f t="shared" si="255"/>
        <v>#N/A</v>
      </c>
      <c r="Z831" s="58" t="e">
        <f t="shared" si="256"/>
        <v>#N/A</v>
      </c>
      <c r="AA831" s="59"/>
      <c r="AB831" s="65"/>
    </row>
    <row r="832" spans="2:28" ht="21">
      <c r="B832" s="57">
        <v>826</v>
      </c>
      <c r="C832" s="67" t="s">
        <v>1912</v>
      </c>
      <c r="D832" s="68" t="s">
        <v>1814</v>
      </c>
      <c r="E832" s="68"/>
      <c r="F832" s="68" t="s">
        <v>781</v>
      </c>
      <c r="G832" s="80" t="s">
        <v>7911</v>
      </c>
      <c r="H832" s="56"/>
      <c r="I832" s="56">
        <v>32</v>
      </c>
      <c r="J832" s="58" t="str">
        <f t="shared" si="258"/>
        <v>مذهبی</v>
      </c>
      <c r="K832" s="58" t="str">
        <f t="shared" si="259"/>
        <v>سایر</v>
      </c>
      <c r="L832" s="58" t="str">
        <f t="shared" si="260"/>
        <v>---</v>
      </c>
      <c r="M832" s="58" t="str">
        <f t="shared" si="261"/>
        <v>---</v>
      </c>
      <c r="N832" s="56">
        <v>1</v>
      </c>
      <c r="O832" s="58" t="str">
        <f t="shared" si="257"/>
        <v>*</v>
      </c>
      <c r="P832" s="58" t="str">
        <f t="shared" si="247"/>
        <v>---</v>
      </c>
      <c r="Q832" s="56" t="str">
        <f t="shared" si="248"/>
        <v>---</v>
      </c>
      <c r="R832" s="56" t="str">
        <f t="shared" si="249"/>
        <v>---</v>
      </c>
      <c r="S832" s="56" t="str">
        <f t="shared" si="250"/>
        <v>---</v>
      </c>
      <c r="T832" s="56" t="str">
        <f t="shared" si="251"/>
        <v>---</v>
      </c>
      <c r="U832" s="56" t="str">
        <f t="shared" si="252"/>
        <v>---</v>
      </c>
      <c r="V832" s="56" t="str">
        <f t="shared" si="253"/>
        <v>---</v>
      </c>
      <c r="W832" s="56" t="str">
        <f t="shared" si="254"/>
        <v>---</v>
      </c>
      <c r="X832" s="56"/>
      <c r="Y832" s="58" t="e">
        <f t="shared" si="255"/>
        <v>#N/A</v>
      </c>
      <c r="Z832" s="58" t="e">
        <f t="shared" si="256"/>
        <v>#N/A</v>
      </c>
      <c r="AA832" s="59"/>
      <c r="AB832" s="65"/>
    </row>
    <row r="833" spans="2:28" ht="21">
      <c r="B833" s="57">
        <v>827</v>
      </c>
      <c r="C833" s="67" t="s">
        <v>1913</v>
      </c>
      <c r="D833" s="68" t="s">
        <v>1914</v>
      </c>
      <c r="E833" s="68"/>
      <c r="F833" s="68" t="s">
        <v>1915</v>
      </c>
      <c r="G833" s="80" t="s">
        <v>1916</v>
      </c>
      <c r="H833" s="56"/>
      <c r="I833" s="56">
        <v>32</v>
      </c>
      <c r="J833" s="58" t="str">
        <f t="shared" si="258"/>
        <v>مذهبی</v>
      </c>
      <c r="K833" s="58" t="str">
        <f t="shared" si="259"/>
        <v>سایر</v>
      </c>
      <c r="L833" s="58" t="str">
        <f t="shared" si="260"/>
        <v>---</v>
      </c>
      <c r="M833" s="58" t="str">
        <f t="shared" si="261"/>
        <v>---</v>
      </c>
      <c r="N833" s="56">
        <v>1</v>
      </c>
      <c r="O833" s="58" t="str">
        <f t="shared" si="257"/>
        <v>*</v>
      </c>
      <c r="P833" s="58" t="str">
        <f t="shared" si="247"/>
        <v>---</v>
      </c>
      <c r="Q833" s="56" t="str">
        <f t="shared" si="248"/>
        <v>---</v>
      </c>
      <c r="R833" s="56" t="str">
        <f t="shared" si="249"/>
        <v>---</v>
      </c>
      <c r="S833" s="56" t="str">
        <f t="shared" si="250"/>
        <v>---</v>
      </c>
      <c r="T833" s="56" t="str">
        <f t="shared" si="251"/>
        <v>---</v>
      </c>
      <c r="U833" s="56" t="str">
        <f t="shared" si="252"/>
        <v>---</v>
      </c>
      <c r="V833" s="56" t="str">
        <f t="shared" si="253"/>
        <v>---</v>
      </c>
      <c r="W833" s="56" t="str">
        <f t="shared" si="254"/>
        <v>---</v>
      </c>
      <c r="X833" s="56"/>
      <c r="Y833" s="58" t="e">
        <f t="shared" si="255"/>
        <v>#N/A</v>
      </c>
      <c r="Z833" s="58" t="e">
        <f t="shared" si="256"/>
        <v>#N/A</v>
      </c>
      <c r="AA833" s="59"/>
      <c r="AB833" s="65"/>
    </row>
    <row r="834" spans="2:28" ht="21">
      <c r="B834" s="57">
        <v>828</v>
      </c>
      <c r="C834" s="67" t="s">
        <v>1917</v>
      </c>
      <c r="D834" s="79" t="s">
        <v>1918</v>
      </c>
      <c r="E834" s="79"/>
      <c r="F834" s="79" t="s">
        <v>1919</v>
      </c>
      <c r="G834" s="80" t="s">
        <v>7912</v>
      </c>
      <c r="H834" s="56"/>
      <c r="I834" s="56">
        <v>32</v>
      </c>
      <c r="J834" s="58" t="str">
        <f t="shared" si="258"/>
        <v>مذهبی</v>
      </c>
      <c r="K834" s="58" t="str">
        <f t="shared" si="259"/>
        <v>سایر</v>
      </c>
      <c r="L834" s="58" t="str">
        <f t="shared" si="260"/>
        <v>---</v>
      </c>
      <c r="M834" s="58" t="str">
        <f t="shared" si="261"/>
        <v>---</v>
      </c>
      <c r="N834" s="56">
        <v>1</v>
      </c>
      <c r="O834" s="58" t="str">
        <f t="shared" si="257"/>
        <v>*</v>
      </c>
      <c r="P834" s="58" t="str">
        <f t="shared" si="247"/>
        <v>---</v>
      </c>
      <c r="Q834" s="56" t="str">
        <f t="shared" si="248"/>
        <v>---</v>
      </c>
      <c r="R834" s="56" t="str">
        <f t="shared" si="249"/>
        <v>---</v>
      </c>
      <c r="S834" s="56" t="str">
        <f t="shared" si="250"/>
        <v>---</v>
      </c>
      <c r="T834" s="56" t="str">
        <f t="shared" si="251"/>
        <v>---</v>
      </c>
      <c r="U834" s="56" t="str">
        <f t="shared" si="252"/>
        <v>---</v>
      </c>
      <c r="V834" s="56" t="str">
        <f t="shared" si="253"/>
        <v>---</v>
      </c>
      <c r="W834" s="56" t="str">
        <f t="shared" si="254"/>
        <v>---</v>
      </c>
      <c r="X834" s="56"/>
      <c r="Y834" s="58" t="e">
        <f t="shared" si="255"/>
        <v>#N/A</v>
      </c>
      <c r="Z834" s="58" t="e">
        <f t="shared" si="256"/>
        <v>#N/A</v>
      </c>
      <c r="AA834" s="59"/>
      <c r="AB834" s="65"/>
    </row>
    <row r="835" spans="2:28" ht="21">
      <c r="B835" s="57">
        <v>829</v>
      </c>
      <c r="C835" s="67" t="s">
        <v>1920</v>
      </c>
      <c r="D835" s="79" t="s">
        <v>1921</v>
      </c>
      <c r="E835" s="79"/>
      <c r="F835" s="79" t="s">
        <v>1922</v>
      </c>
      <c r="G835" s="80" t="s">
        <v>7913</v>
      </c>
      <c r="H835" s="56"/>
      <c r="I835" s="56">
        <v>32</v>
      </c>
      <c r="J835" s="58" t="str">
        <f t="shared" si="258"/>
        <v>مذهبی</v>
      </c>
      <c r="K835" s="58" t="str">
        <f t="shared" si="259"/>
        <v>سایر</v>
      </c>
      <c r="L835" s="58" t="str">
        <f t="shared" si="260"/>
        <v>---</v>
      </c>
      <c r="M835" s="58" t="str">
        <f t="shared" si="261"/>
        <v>---</v>
      </c>
      <c r="N835" s="56">
        <v>1</v>
      </c>
      <c r="O835" s="58" t="str">
        <f t="shared" si="257"/>
        <v>*</v>
      </c>
      <c r="P835" s="58" t="str">
        <f t="shared" si="247"/>
        <v>---</v>
      </c>
      <c r="Q835" s="56" t="str">
        <f t="shared" si="248"/>
        <v>---</v>
      </c>
      <c r="R835" s="56" t="str">
        <f t="shared" si="249"/>
        <v>---</v>
      </c>
      <c r="S835" s="56" t="str">
        <f t="shared" si="250"/>
        <v>---</v>
      </c>
      <c r="T835" s="56" t="str">
        <f t="shared" si="251"/>
        <v>---</v>
      </c>
      <c r="U835" s="56" t="str">
        <f t="shared" si="252"/>
        <v>---</v>
      </c>
      <c r="V835" s="56" t="str">
        <f t="shared" si="253"/>
        <v>---</v>
      </c>
      <c r="W835" s="56" t="str">
        <f t="shared" si="254"/>
        <v>---</v>
      </c>
      <c r="X835" s="56"/>
      <c r="Y835" s="58" t="e">
        <f t="shared" si="255"/>
        <v>#N/A</v>
      </c>
      <c r="Z835" s="58" t="e">
        <f t="shared" si="256"/>
        <v>#N/A</v>
      </c>
      <c r="AA835" s="59"/>
      <c r="AB835" s="65"/>
    </row>
    <row r="836" spans="2:28" ht="21">
      <c r="B836" s="57">
        <v>830</v>
      </c>
      <c r="C836" s="67" t="s">
        <v>1923</v>
      </c>
      <c r="D836" s="79" t="s">
        <v>1924</v>
      </c>
      <c r="E836" s="79"/>
      <c r="F836" s="79" t="s">
        <v>1825</v>
      </c>
      <c r="G836" s="80" t="s">
        <v>7914</v>
      </c>
      <c r="H836" s="56"/>
      <c r="I836" s="56">
        <v>32</v>
      </c>
      <c r="J836" s="58" t="str">
        <f t="shared" si="258"/>
        <v>مذهبی</v>
      </c>
      <c r="K836" s="58" t="str">
        <f t="shared" si="259"/>
        <v>سایر</v>
      </c>
      <c r="L836" s="58" t="str">
        <f t="shared" si="260"/>
        <v>---</v>
      </c>
      <c r="M836" s="58" t="str">
        <f t="shared" si="261"/>
        <v>---</v>
      </c>
      <c r="N836" s="56">
        <v>1</v>
      </c>
      <c r="O836" s="58" t="str">
        <f t="shared" si="257"/>
        <v>*</v>
      </c>
      <c r="P836" s="58" t="str">
        <f t="shared" si="247"/>
        <v>---</v>
      </c>
      <c r="Q836" s="56" t="str">
        <f t="shared" si="248"/>
        <v>---</v>
      </c>
      <c r="R836" s="56" t="str">
        <f t="shared" si="249"/>
        <v>---</v>
      </c>
      <c r="S836" s="56" t="str">
        <f t="shared" si="250"/>
        <v>---</v>
      </c>
      <c r="T836" s="56" t="str">
        <f t="shared" si="251"/>
        <v>---</v>
      </c>
      <c r="U836" s="56" t="str">
        <f t="shared" si="252"/>
        <v>---</v>
      </c>
      <c r="V836" s="56" t="str">
        <f t="shared" si="253"/>
        <v>---</v>
      </c>
      <c r="W836" s="56" t="str">
        <f t="shared" si="254"/>
        <v>---</v>
      </c>
      <c r="X836" s="56"/>
      <c r="Y836" s="58" t="e">
        <f t="shared" si="255"/>
        <v>#N/A</v>
      </c>
      <c r="Z836" s="58" t="e">
        <f t="shared" si="256"/>
        <v>#N/A</v>
      </c>
      <c r="AA836" s="59"/>
      <c r="AB836" s="65"/>
    </row>
    <row r="837" spans="2:28" ht="21">
      <c r="B837" s="57">
        <v>831</v>
      </c>
      <c r="C837" s="67" t="s">
        <v>1925</v>
      </c>
      <c r="D837" s="79" t="s">
        <v>1926</v>
      </c>
      <c r="E837" s="79"/>
      <c r="F837" s="79" t="s">
        <v>1927</v>
      </c>
      <c r="G837" s="80" t="s">
        <v>7915</v>
      </c>
      <c r="H837" s="56"/>
      <c r="I837" s="56">
        <v>32</v>
      </c>
      <c r="J837" s="58" t="str">
        <f t="shared" si="258"/>
        <v>مذهبی</v>
      </c>
      <c r="K837" s="58" t="str">
        <f t="shared" si="259"/>
        <v>سایر</v>
      </c>
      <c r="L837" s="58" t="str">
        <f t="shared" si="260"/>
        <v>---</v>
      </c>
      <c r="M837" s="58" t="str">
        <f t="shared" si="261"/>
        <v>---</v>
      </c>
      <c r="N837" s="56">
        <v>1</v>
      </c>
      <c r="O837" s="58" t="str">
        <f t="shared" si="257"/>
        <v>*</v>
      </c>
      <c r="P837" s="58" t="str">
        <f t="shared" si="247"/>
        <v>---</v>
      </c>
      <c r="Q837" s="56" t="str">
        <f t="shared" si="248"/>
        <v>---</v>
      </c>
      <c r="R837" s="56" t="str">
        <f t="shared" si="249"/>
        <v>---</v>
      </c>
      <c r="S837" s="56" t="str">
        <f t="shared" si="250"/>
        <v>---</v>
      </c>
      <c r="T837" s="56" t="str">
        <f t="shared" si="251"/>
        <v>---</v>
      </c>
      <c r="U837" s="56" t="str">
        <f t="shared" si="252"/>
        <v>---</v>
      </c>
      <c r="V837" s="56" t="str">
        <f t="shared" si="253"/>
        <v>---</v>
      </c>
      <c r="W837" s="56" t="str">
        <f t="shared" si="254"/>
        <v>---</v>
      </c>
      <c r="X837" s="56"/>
      <c r="Y837" s="58" t="e">
        <f t="shared" si="255"/>
        <v>#N/A</v>
      </c>
      <c r="Z837" s="58" t="e">
        <f t="shared" si="256"/>
        <v>#N/A</v>
      </c>
      <c r="AA837" s="59"/>
      <c r="AB837" s="65"/>
    </row>
    <row r="838" spans="2:28" ht="21">
      <c r="B838" s="57">
        <v>832</v>
      </c>
      <c r="C838" s="67" t="s">
        <v>1928</v>
      </c>
      <c r="D838" s="79" t="s">
        <v>1929</v>
      </c>
      <c r="E838" s="79"/>
      <c r="F838" s="79" t="s">
        <v>788</v>
      </c>
      <c r="G838" s="80" t="s">
        <v>7916</v>
      </c>
      <c r="H838" s="56"/>
      <c r="I838" s="56">
        <v>32</v>
      </c>
      <c r="J838" s="58" t="str">
        <f t="shared" si="258"/>
        <v>مذهبی</v>
      </c>
      <c r="K838" s="58" t="str">
        <f t="shared" si="259"/>
        <v>سایر</v>
      </c>
      <c r="L838" s="58" t="str">
        <f t="shared" si="260"/>
        <v>---</v>
      </c>
      <c r="M838" s="58" t="str">
        <f t="shared" si="261"/>
        <v>---</v>
      </c>
      <c r="N838" s="56">
        <v>1</v>
      </c>
      <c r="O838" s="58" t="str">
        <f t="shared" si="257"/>
        <v>*</v>
      </c>
      <c r="P838" s="58" t="str">
        <f t="shared" si="247"/>
        <v>---</v>
      </c>
      <c r="Q838" s="56" t="str">
        <f t="shared" si="248"/>
        <v>---</v>
      </c>
      <c r="R838" s="56" t="str">
        <f t="shared" si="249"/>
        <v>---</v>
      </c>
      <c r="S838" s="56" t="str">
        <f t="shared" si="250"/>
        <v>---</v>
      </c>
      <c r="T838" s="56" t="str">
        <f t="shared" si="251"/>
        <v>---</v>
      </c>
      <c r="U838" s="56" t="str">
        <f t="shared" si="252"/>
        <v>---</v>
      </c>
      <c r="V838" s="56" t="str">
        <f t="shared" si="253"/>
        <v>---</v>
      </c>
      <c r="W838" s="56" t="str">
        <f t="shared" si="254"/>
        <v>---</v>
      </c>
      <c r="X838" s="56"/>
      <c r="Y838" s="58" t="e">
        <f t="shared" si="255"/>
        <v>#N/A</v>
      </c>
      <c r="Z838" s="58" t="e">
        <f t="shared" si="256"/>
        <v>#N/A</v>
      </c>
      <c r="AA838" s="59"/>
      <c r="AB838" s="65"/>
    </row>
    <row r="839" spans="2:28" ht="21">
      <c r="B839" s="57">
        <v>833</v>
      </c>
      <c r="C839" s="67" t="s">
        <v>1930</v>
      </c>
      <c r="D839" s="79" t="s">
        <v>1931</v>
      </c>
      <c r="E839" s="79"/>
      <c r="F839" s="79" t="s">
        <v>1932</v>
      </c>
      <c r="G839" s="80" t="s">
        <v>7917</v>
      </c>
      <c r="H839" s="56"/>
      <c r="I839" s="56">
        <v>32</v>
      </c>
      <c r="J839" s="58" t="str">
        <f t="shared" si="258"/>
        <v>مذهبی</v>
      </c>
      <c r="K839" s="58" t="str">
        <f t="shared" si="259"/>
        <v>سایر</v>
      </c>
      <c r="L839" s="58" t="str">
        <f t="shared" si="260"/>
        <v>---</v>
      </c>
      <c r="M839" s="58" t="str">
        <f t="shared" si="261"/>
        <v>---</v>
      </c>
      <c r="N839" s="56">
        <v>1</v>
      </c>
      <c r="O839" s="58" t="str">
        <f t="shared" si="257"/>
        <v>*</v>
      </c>
      <c r="P839" s="58" t="str">
        <f t="shared" si="247"/>
        <v>---</v>
      </c>
      <c r="Q839" s="56" t="str">
        <f t="shared" si="248"/>
        <v>---</v>
      </c>
      <c r="R839" s="56" t="str">
        <f t="shared" si="249"/>
        <v>---</v>
      </c>
      <c r="S839" s="56" t="str">
        <f t="shared" si="250"/>
        <v>---</v>
      </c>
      <c r="T839" s="56" t="str">
        <f t="shared" si="251"/>
        <v>---</v>
      </c>
      <c r="U839" s="56" t="str">
        <f t="shared" si="252"/>
        <v>---</v>
      </c>
      <c r="V839" s="56" t="str">
        <f t="shared" si="253"/>
        <v>---</v>
      </c>
      <c r="W839" s="56" t="str">
        <f t="shared" si="254"/>
        <v>---</v>
      </c>
      <c r="X839" s="56"/>
      <c r="Y839" s="58" t="e">
        <f t="shared" si="255"/>
        <v>#N/A</v>
      </c>
      <c r="Z839" s="58" t="e">
        <f t="shared" si="256"/>
        <v>#N/A</v>
      </c>
      <c r="AA839" s="59"/>
      <c r="AB839" s="65"/>
    </row>
    <row r="840" spans="2:28" ht="21">
      <c r="B840" s="57">
        <v>834</v>
      </c>
      <c r="C840" s="67" t="s">
        <v>1933</v>
      </c>
      <c r="D840" s="79" t="s">
        <v>1934</v>
      </c>
      <c r="E840" s="79" t="s">
        <v>1935</v>
      </c>
      <c r="F840" s="79" t="s">
        <v>1936</v>
      </c>
      <c r="G840" s="80" t="s">
        <v>7918</v>
      </c>
      <c r="H840" s="56"/>
      <c r="I840" s="56">
        <v>32</v>
      </c>
      <c r="J840" s="58" t="str">
        <f t="shared" si="258"/>
        <v>مذهبی</v>
      </c>
      <c r="K840" s="58" t="str">
        <f t="shared" si="259"/>
        <v>سایر</v>
      </c>
      <c r="L840" s="58" t="str">
        <f t="shared" si="260"/>
        <v>---</v>
      </c>
      <c r="M840" s="58" t="str">
        <f t="shared" si="261"/>
        <v>---</v>
      </c>
      <c r="N840" s="56">
        <v>1</v>
      </c>
      <c r="O840" s="58" t="str">
        <f t="shared" si="257"/>
        <v>*</v>
      </c>
      <c r="P840" s="58" t="str">
        <f t="shared" si="247"/>
        <v>---</v>
      </c>
      <c r="Q840" s="56" t="str">
        <f t="shared" si="248"/>
        <v>---</v>
      </c>
      <c r="R840" s="56" t="str">
        <f t="shared" si="249"/>
        <v>---</v>
      </c>
      <c r="S840" s="56" t="str">
        <f t="shared" si="250"/>
        <v>---</v>
      </c>
      <c r="T840" s="56" t="str">
        <f t="shared" si="251"/>
        <v>---</v>
      </c>
      <c r="U840" s="56" t="str">
        <f t="shared" si="252"/>
        <v>---</v>
      </c>
      <c r="V840" s="56" t="str">
        <f t="shared" si="253"/>
        <v>---</v>
      </c>
      <c r="W840" s="56" t="str">
        <f t="shared" si="254"/>
        <v>---</v>
      </c>
      <c r="X840" s="56"/>
      <c r="Y840" s="58" t="e">
        <f t="shared" si="255"/>
        <v>#N/A</v>
      </c>
      <c r="Z840" s="58" t="e">
        <f t="shared" si="256"/>
        <v>#N/A</v>
      </c>
      <c r="AA840" s="59"/>
      <c r="AB840" s="65"/>
    </row>
    <row r="841" spans="2:28" ht="21">
      <c r="B841" s="57">
        <v>835</v>
      </c>
      <c r="C841" s="67" t="s">
        <v>1937</v>
      </c>
      <c r="D841" s="79" t="s">
        <v>1938</v>
      </c>
      <c r="E841" s="79"/>
      <c r="F841" s="79" t="s">
        <v>1939</v>
      </c>
      <c r="G841" s="80" t="s">
        <v>7919</v>
      </c>
      <c r="H841" s="56"/>
      <c r="I841" s="56">
        <v>32</v>
      </c>
      <c r="J841" s="58" t="str">
        <f t="shared" si="258"/>
        <v>مذهبی</v>
      </c>
      <c r="K841" s="58" t="str">
        <f t="shared" si="259"/>
        <v>سایر</v>
      </c>
      <c r="L841" s="58" t="str">
        <f t="shared" si="260"/>
        <v>---</v>
      </c>
      <c r="M841" s="58" t="str">
        <f t="shared" si="261"/>
        <v>---</v>
      </c>
      <c r="N841" s="56">
        <v>1</v>
      </c>
      <c r="O841" s="58" t="str">
        <f t="shared" si="257"/>
        <v>*</v>
      </c>
      <c r="P841" s="58" t="str">
        <f t="shared" si="247"/>
        <v>---</v>
      </c>
      <c r="Q841" s="56" t="str">
        <f t="shared" si="248"/>
        <v>---</v>
      </c>
      <c r="R841" s="56" t="str">
        <f t="shared" si="249"/>
        <v>---</v>
      </c>
      <c r="S841" s="56" t="str">
        <f t="shared" si="250"/>
        <v>---</v>
      </c>
      <c r="T841" s="56" t="str">
        <f t="shared" si="251"/>
        <v>---</v>
      </c>
      <c r="U841" s="56" t="str">
        <f t="shared" si="252"/>
        <v>---</v>
      </c>
      <c r="V841" s="56" t="str">
        <f t="shared" si="253"/>
        <v>---</v>
      </c>
      <c r="W841" s="56" t="str">
        <f t="shared" si="254"/>
        <v>---</v>
      </c>
      <c r="X841" s="56"/>
      <c r="Y841" s="58" t="e">
        <f t="shared" si="255"/>
        <v>#N/A</v>
      </c>
      <c r="Z841" s="58" t="e">
        <f t="shared" si="256"/>
        <v>#N/A</v>
      </c>
      <c r="AA841" s="59"/>
      <c r="AB841" s="65"/>
    </row>
    <row r="842" spans="2:28" ht="21.75">
      <c r="B842" s="57">
        <v>836</v>
      </c>
      <c r="C842" s="69" t="s">
        <v>1940</v>
      </c>
      <c r="D842" s="68" t="s">
        <v>1941</v>
      </c>
      <c r="E842" s="68"/>
      <c r="F842" s="68" t="s">
        <v>1942</v>
      </c>
      <c r="G842" s="80" t="s">
        <v>1943</v>
      </c>
      <c r="H842" s="56"/>
      <c r="I842" s="56">
        <v>47</v>
      </c>
      <c r="J842" s="58" t="str">
        <f t="shared" si="258"/>
        <v xml:space="preserve">تاریخ </v>
      </c>
      <c r="K842" s="58" t="str">
        <f t="shared" si="259"/>
        <v>سایر</v>
      </c>
      <c r="L842" s="58" t="str">
        <f t="shared" si="260"/>
        <v>---</v>
      </c>
      <c r="M842" s="58" t="str">
        <f t="shared" si="261"/>
        <v>---</v>
      </c>
      <c r="N842" s="56">
        <v>1</v>
      </c>
      <c r="O842" s="58" t="e">
        <f>VLOOKUP(#REF!,qwert,2,FALSE)</f>
        <v>#REF!</v>
      </c>
      <c r="P842" s="58" t="str">
        <f t="shared" si="247"/>
        <v>---</v>
      </c>
      <c r="Q842" s="56" t="str">
        <f t="shared" si="248"/>
        <v>---</v>
      </c>
      <c r="R842" s="56" t="str">
        <f t="shared" si="249"/>
        <v>---</v>
      </c>
      <c r="S842" s="56" t="str">
        <f t="shared" si="250"/>
        <v>---</v>
      </c>
      <c r="T842" s="56" t="str">
        <f t="shared" si="251"/>
        <v>---</v>
      </c>
      <c r="U842" s="56" t="str">
        <f t="shared" si="252"/>
        <v>---</v>
      </c>
      <c r="V842" s="56" t="str">
        <f t="shared" si="253"/>
        <v>---</v>
      </c>
      <c r="W842" s="56" t="str">
        <f t="shared" si="254"/>
        <v>---</v>
      </c>
      <c r="X842" s="56"/>
      <c r="Y842" s="58" t="e">
        <f t="shared" si="255"/>
        <v>#N/A</v>
      </c>
      <c r="Z842" s="58" t="e">
        <f t="shared" si="256"/>
        <v>#N/A</v>
      </c>
      <c r="AA842" s="59"/>
      <c r="AB842" s="65"/>
    </row>
    <row r="843" spans="2:28" ht="21.75">
      <c r="B843" s="57">
        <v>837</v>
      </c>
      <c r="C843" s="69" t="s">
        <v>1944</v>
      </c>
      <c r="D843" s="68" t="s">
        <v>1945</v>
      </c>
      <c r="E843" s="68"/>
      <c r="F843" s="68" t="s">
        <v>1180</v>
      </c>
      <c r="G843" s="80" t="s">
        <v>7920</v>
      </c>
      <c r="H843" s="56"/>
      <c r="I843" s="56">
        <v>47</v>
      </c>
      <c r="J843" s="58" t="str">
        <f t="shared" si="258"/>
        <v xml:space="preserve">تاریخ </v>
      </c>
      <c r="K843" s="58" t="str">
        <f t="shared" si="259"/>
        <v>سایر</v>
      </c>
      <c r="L843" s="58" t="str">
        <f t="shared" si="260"/>
        <v>---</v>
      </c>
      <c r="M843" s="58" t="str">
        <f t="shared" si="261"/>
        <v>---</v>
      </c>
      <c r="N843" s="56">
        <v>1</v>
      </c>
      <c r="O843" s="58" t="str">
        <f t="shared" ref="O843:O857" si="262">VLOOKUP($N871,qwert,2,FALSE)</f>
        <v>*</v>
      </c>
      <c r="P843" s="58" t="str">
        <f t="shared" si="247"/>
        <v>---</v>
      </c>
      <c r="Q843" s="56" t="str">
        <f t="shared" si="248"/>
        <v>---</v>
      </c>
      <c r="R843" s="56" t="str">
        <f t="shared" si="249"/>
        <v>---</v>
      </c>
      <c r="S843" s="56" t="str">
        <f t="shared" si="250"/>
        <v>---</v>
      </c>
      <c r="T843" s="56" t="str">
        <f t="shared" si="251"/>
        <v>---</v>
      </c>
      <c r="U843" s="56" t="str">
        <f t="shared" si="252"/>
        <v>---</v>
      </c>
      <c r="V843" s="56" t="str">
        <f t="shared" si="253"/>
        <v>---</v>
      </c>
      <c r="W843" s="56" t="str">
        <f t="shared" si="254"/>
        <v>---</v>
      </c>
      <c r="X843" s="56"/>
      <c r="Y843" s="58" t="e">
        <f t="shared" si="255"/>
        <v>#N/A</v>
      </c>
      <c r="Z843" s="58" t="e">
        <f t="shared" si="256"/>
        <v>#N/A</v>
      </c>
      <c r="AA843" s="59"/>
      <c r="AB843" s="65"/>
    </row>
    <row r="844" spans="2:28" ht="21.75">
      <c r="B844" s="57">
        <v>838</v>
      </c>
      <c r="C844" s="69" t="s">
        <v>1946</v>
      </c>
      <c r="D844" s="68" t="s">
        <v>1947</v>
      </c>
      <c r="E844" s="68"/>
      <c r="F844" s="68" t="s">
        <v>1948</v>
      </c>
      <c r="G844" s="80" t="s">
        <v>7921</v>
      </c>
      <c r="H844" s="56"/>
      <c r="I844" s="56">
        <v>47</v>
      </c>
      <c r="J844" s="58" t="str">
        <f t="shared" si="258"/>
        <v xml:space="preserve">تاریخ </v>
      </c>
      <c r="K844" s="58" t="str">
        <f t="shared" si="259"/>
        <v>سایر</v>
      </c>
      <c r="L844" s="58" t="str">
        <f t="shared" si="260"/>
        <v>---</v>
      </c>
      <c r="M844" s="58" t="str">
        <f t="shared" si="261"/>
        <v>---</v>
      </c>
      <c r="N844" s="56">
        <v>1</v>
      </c>
      <c r="O844" s="58" t="str">
        <f t="shared" si="262"/>
        <v>*</v>
      </c>
      <c r="P844" s="58" t="str">
        <f t="shared" si="247"/>
        <v>---</v>
      </c>
      <c r="Q844" s="56" t="str">
        <f t="shared" si="248"/>
        <v>---</v>
      </c>
      <c r="R844" s="56" t="str">
        <f t="shared" si="249"/>
        <v>---</v>
      </c>
      <c r="S844" s="56" t="str">
        <f t="shared" si="250"/>
        <v>---</v>
      </c>
      <c r="T844" s="56" t="str">
        <f t="shared" si="251"/>
        <v>---</v>
      </c>
      <c r="U844" s="56" t="str">
        <f t="shared" si="252"/>
        <v>---</v>
      </c>
      <c r="V844" s="56" t="str">
        <f t="shared" si="253"/>
        <v>---</v>
      </c>
      <c r="W844" s="56" t="str">
        <f t="shared" si="254"/>
        <v>---</v>
      </c>
      <c r="X844" s="56"/>
      <c r="Y844" s="58" t="e">
        <f t="shared" si="255"/>
        <v>#N/A</v>
      </c>
      <c r="Z844" s="58" t="e">
        <f t="shared" si="256"/>
        <v>#N/A</v>
      </c>
      <c r="AA844" s="59"/>
      <c r="AB844" s="65"/>
    </row>
    <row r="845" spans="2:28" ht="21.75">
      <c r="B845" s="57">
        <v>839</v>
      </c>
      <c r="C845" s="69" t="s">
        <v>1949</v>
      </c>
      <c r="D845" s="68" t="s">
        <v>1950</v>
      </c>
      <c r="E845" s="68"/>
      <c r="F845" s="68" t="s">
        <v>1073</v>
      </c>
      <c r="G845" s="80" t="s">
        <v>7922</v>
      </c>
      <c r="H845" s="56"/>
      <c r="I845" s="56">
        <v>47</v>
      </c>
      <c r="J845" s="58" t="str">
        <f t="shared" si="258"/>
        <v xml:space="preserve">تاریخ </v>
      </c>
      <c r="K845" s="58" t="str">
        <f t="shared" si="259"/>
        <v>سایر</v>
      </c>
      <c r="L845" s="58" t="str">
        <f t="shared" si="260"/>
        <v>---</v>
      </c>
      <c r="M845" s="58" t="str">
        <f t="shared" si="261"/>
        <v>---</v>
      </c>
      <c r="N845" s="56">
        <v>1</v>
      </c>
      <c r="O845" s="58" t="str">
        <f t="shared" si="262"/>
        <v>*</v>
      </c>
      <c r="P845" s="58" t="str">
        <f t="shared" si="247"/>
        <v>---</v>
      </c>
      <c r="Q845" s="56" t="str">
        <f t="shared" si="248"/>
        <v>---</v>
      </c>
      <c r="R845" s="56" t="str">
        <f t="shared" si="249"/>
        <v>---</v>
      </c>
      <c r="S845" s="56" t="str">
        <f t="shared" si="250"/>
        <v>---</v>
      </c>
      <c r="T845" s="56" t="str">
        <f t="shared" si="251"/>
        <v>---</v>
      </c>
      <c r="U845" s="56" t="str">
        <f t="shared" si="252"/>
        <v>---</v>
      </c>
      <c r="V845" s="56" t="str">
        <f t="shared" si="253"/>
        <v>---</v>
      </c>
      <c r="W845" s="56" t="str">
        <f t="shared" si="254"/>
        <v>---</v>
      </c>
      <c r="X845" s="56"/>
      <c r="Y845" s="58" t="e">
        <f t="shared" si="255"/>
        <v>#N/A</v>
      </c>
      <c r="Z845" s="58" t="e">
        <f t="shared" si="256"/>
        <v>#N/A</v>
      </c>
      <c r="AA845" s="59"/>
      <c r="AB845" s="65"/>
    </row>
    <row r="846" spans="2:28" ht="21.75">
      <c r="B846" s="57">
        <v>840</v>
      </c>
      <c r="C846" s="69" t="s">
        <v>1951</v>
      </c>
      <c r="D846" s="68" t="s">
        <v>1941</v>
      </c>
      <c r="E846" s="68"/>
      <c r="F846" s="68" t="s">
        <v>1952</v>
      </c>
      <c r="G846" s="80" t="s">
        <v>7923</v>
      </c>
      <c r="H846" s="56"/>
      <c r="I846" s="56">
        <v>47</v>
      </c>
      <c r="J846" s="58" t="str">
        <f t="shared" si="258"/>
        <v xml:space="preserve">تاریخ </v>
      </c>
      <c r="K846" s="58" t="str">
        <f t="shared" si="259"/>
        <v>سایر</v>
      </c>
      <c r="L846" s="58" t="str">
        <f t="shared" si="260"/>
        <v>---</v>
      </c>
      <c r="M846" s="58" t="str">
        <f t="shared" si="261"/>
        <v>---</v>
      </c>
      <c r="N846" s="56">
        <v>1</v>
      </c>
      <c r="O846" s="58" t="str">
        <f t="shared" si="262"/>
        <v>*</v>
      </c>
      <c r="P846" s="58" t="str">
        <f t="shared" si="247"/>
        <v>---</v>
      </c>
      <c r="Q846" s="56" t="str">
        <f t="shared" si="248"/>
        <v>---</v>
      </c>
      <c r="R846" s="56" t="str">
        <f t="shared" si="249"/>
        <v>---</v>
      </c>
      <c r="S846" s="56" t="str">
        <f t="shared" si="250"/>
        <v>---</v>
      </c>
      <c r="T846" s="56" t="str">
        <f t="shared" si="251"/>
        <v>---</v>
      </c>
      <c r="U846" s="56" t="str">
        <f t="shared" si="252"/>
        <v>---</v>
      </c>
      <c r="V846" s="56" t="str">
        <f t="shared" si="253"/>
        <v>---</v>
      </c>
      <c r="W846" s="56" t="str">
        <f t="shared" si="254"/>
        <v>---</v>
      </c>
      <c r="X846" s="56"/>
      <c r="Y846" s="58" t="e">
        <f t="shared" si="255"/>
        <v>#N/A</v>
      </c>
      <c r="Z846" s="58" t="e">
        <f t="shared" si="256"/>
        <v>#N/A</v>
      </c>
      <c r="AA846" s="59"/>
      <c r="AB846" s="65"/>
    </row>
    <row r="847" spans="2:28" ht="21.75">
      <c r="B847" s="57">
        <v>841</v>
      </c>
      <c r="C847" s="69" t="s">
        <v>1953</v>
      </c>
      <c r="D847" s="68" t="s">
        <v>1954</v>
      </c>
      <c r="E847" s="68"/>
      <c r="F847" s="68" t="s">
        <v>1948</v>
      </c>
      <c r="G847" s="80" t="s">
        <v>7924</v>
      </c>
      <c r="H847" s="56"/>
      <c r="I847" s="56">
        <v>47</v>
      </c>
      <c r="J847" s="58" t="str">
        <f t="shared" si="258"/>
        <v xml:space="preserve">تاریخ </v>
      </c>
      <c r="K847" s="58" t="str">
        <f t="shared" si="259"/>
        <v>سایر</v>
      </c>
      <c r="L847" s="58" t="str">
        <f t="shared" si="260"/>
        <v>---</v>
      </c>
      <c r="M847" s="58" t="str">
        <f t="shared" si="261"/>
        <v>---</v>
      </c>
      <c r="N847" s="56">
        <v>1</v>
      </c>
      <c r="O847" s="58" t="str">
        <f t="shared" si="262"/>
        <v>*</v>
      </c>
      <c r="P847" s="58" t="str">
        <f t="shared" si="247"/>
        <v>---</v>
      </c>
      <c r="Q847" s="56" t="str">
        <f t="shared" si="248"/>
        <v>---</v>
      </c>
      <c r="R847" s="56" t="str">
        <f t="shared" si="249"/>
        <v>---</v>
      </c>
      <c r="S847" s="56" t="str">
        <f t="shared" si="250"/>
        <v>---</v>
      </c>
      <c r="T847" s="56" t="str">
        <f t="shared" si="251"/>
        <v>---</v>
      </c>
      <c r="U847" s="56" t="str">
        <f t="shared" si="252"/>
        <v>---</v>
      </c>
      <c r="V847" s="56" t="str">
        <f t="shared" si="253"/>
        <v>---</v>
      </c>
      <c r="W847" s="56" t="str">
        <f t="shared" si="254"/>
        <v>---</v>
      </c>
      <c r="X847" s="56"/>
      <c r="Y847" s="58" t="e">
        <f t="shared" si="255"/>
        <v>#N/A</v>
      </c>
      <c r="Z847" s="58" t="e">
        <f t="shared" si="256"/>
        <v>#N/A</v>
      </c>
      <c r="AA847" s="59"/>
      <c r="AB847" s="65"/>
    </row>
    <row r="848" spans="2:28" ht="21.75">
      <c r="B848" s="57">
        <v>842</v>
      </c>
      <c r="C848" s="69" t="s">
        <v>1955</v>
      </c>
      <c r="D848" s="68" t="s">
        <v>1179</v>
      </c>
      <c r="E848" s="68"/>
      <c r="F848" s="68" t="s">
        <v>1956</v>
      </c>
      <c r="G848" s="80" t="s">
        <v>7925</v>
      </c>
      <c r="H848" s="56"/>
      <c r="I848" s="56">
        <v>47</v>
      </c>
      <c r="J848" s="58" t="str">
        <f t="shared" si="258"/>
        <v xml:space="preserve">تاریخ </v>
      </c>
      <c r="K848" s="58" t="str">
        <f t="shared" si="259"/>
        <v>سایر</v>
      </c>
      <c r="L848" s="58" t="str">
        <f t="shared" si="260"/>
        <v>---</v>
      </c>
      <c r="M848" s="58" t="str">
        <f t="shared" si="261"/>
        <v>---</v>
      </c>
      <c r="N848" s="56">
        <v>1</v>
      </c>
      <c r="O848" s="58" t="str">
        <f t="shared" si="262"/>
        <v>*</v>
      </c>
      <c r="P848" s="58" t="str">
        <f t="shared" si="247"/>
        <v>---</v>
      </c>
      <c r="Q848" s="56" t="str">
        <f t="shared" si="248"/>
        <v>---</v>
      </c>
      <c r="R848" s="56" t="str">
        <f t="shared" si="249"/>
        <v>---</v>
      </c>
      <c r="S848" s="56" t="str">
        <f t="shared" si="250"/>
        <v>---</v>
      </c>
      <c r="T848" s="56" t="str">
        <f t="shared" si="251"/>
        <v>---</v>
      </c>
      <c r="U848" s="56" t="str">
        <f t="shared" si="252"/>
        <v>---</v>
      </c>
      <c r="V848" s="56" t="str">
        <f t="shared" si="253"/>
        <v>---</v>
      </c>
      <c r="W848" s="56" t="str">
        <f t="shared" si="254"/>
        <v>---</v>
      </c>
      <c r="X848" s="56"/>
      <c r="Y848" s="58" t="e">
        <f t="shared" si="255"/>
        <v>#N/A</v>
      </c>
      <c r="Z848" s="58" t="e">
        <f t="shared" si="256"/>
        <v>#N/A</v>
      </c>
      <c r="AA848" s="59"/>
      <c r="AB848" s="65"/>
    </row>
    <row r="849" spans="1:68" ht="21.75">
      <c r="B849" s="57">
        <v>843</v>
      </c>
      <c r="C849" s="69" t="s">
        <v>1957</v>
      </c>
      <c r="D849" s="68" t="s">
        <v>1941</v>
      </c>
      <c r="E849" s="68"/>
      <c r="F849" s="68" t="s">
        <v>1073</v>
      </c>
      <c r="G849" s="80" t="s">
        <v>7926</v>
      </c>
      <c r="H849" s="56"/>
      <c r="I849" s="56">
        <v>47</v>
      </c>
      <c r="J849" s="58" t="str">
        <f t="shared" si="258"/>
        <v xml:space="preserve">تاریخ </v>
      </c>
      <c r="K849" s="58" t="str">
        <f t="shared" si="259"/>
        <v>سایر</v>
      </c>
      <c r="L849" s="58" t="str">
        <f t="shared" si="260"/>
        <v>---</v>
      </c>
      <c r="M849" s="58" t="str">
        <f t="shared" si="261"/>
        <v>---</v>
      </c>
      <c r="N849" s="56">
        <v>1</v>
      </c>
      <c r="O849" s="58" t="str">
        <f t="shared" si="262"/>
        <v>*</v>
      </c>
      <c r="P849" s="58" t="str">
        <f t="shared" si="247"/>
        <v>---</v>
      </c>
      <c r="Q849" s="56" t="str">
        <f t="shared" si="248"/>
        <v>---</v>
      </c>
      <c r="R849" s="56" t="str">
        <f t="shared" si="249"/>
        <v>---</v>
      </c>
      <c r="S849" s="56" t="str">
        <f t="shared" si="250"/>
        <v>---</v>
      </c>
      <c r="T849" s="56" t="str">
        <f t="shared" si="251"/>
        <v>---</v>
      </c>
      <c r="U849" s="56" t="str">
        <f t="shared" si="252"/>
        <v>---</v>
      </c>
      <c r="V849" s="56" t="str">
        <f t="shared" si="253"/>
        <v>---</v>
      </c>
      <c r="W849" s="56" t="str">
        <f t="shared" si="254"/>
        <v>---</v>
      </c>
      <c r="X849" s="56"/>
      <c r="Y849" s="58" t="e">
        <f t="shared" si="255"/>
        <v>#N/A</v>
      </c>
      <c r="Z849" s="58" t="e">
        <f t="shared" si="256"/>
        <v>#N/A</v>
      </c>
      <c r="AA849" s="59"/>
      <c r="AB849" s="65"/>
    </row>
    <row r="850" spans="1:68" ht="21.75">
      <c r="B850" s="57">
        <v>844</v>
      </c>
      <c r="C850" s="69" t="s">
        <v>1958</v>
      </c>
      <c r="D850" s="68" t="s">
        <v>1959</v>
      </c>
      <c r="E850" s="68"/>
      <c r="F850" s="68" t="s">
        <v>1948</v>
      </c>
      <c r="G850" s="80" t="s">
        <v>7927</v>
      </c>
      <c r="H850" s="56"/>
      <c r="I850" s="56">
        <v>47</v>
      </c>
      <c r="J850" s="58" t="str">
        <f t="shared" si="258"/>
        <v xml:space="preserve">تاریخ </v>
      </c>
      <c r="K850" s="58" t="str">
        <f t="shared" si="259"/>
        <v>سایر</v>
      </c>
      <c r="L850" s="58" t="str">
        <f t="shared" si="260"/>
        <v>---</v>
      </c>
      <c r="M850" s="58" t="str">
        <f t="shared" si="261"/>
        <v>---</v>
      </c>
      <c r="N850" s="56">
        <v>1</v>
      </c>
      <c r="O850" s="58" t="str">
        <f t="shared" si="262"/>
        <v>*</v>
      </c>
      <c r="P850" s="58" t="str">
        <f t="shared" si="247"/>
        <v>---</v>
      </c>
      <c r="Q850" s="56" t="str">
        <f t="shared" si="248"/>
        <v>---</v>
      </c>
      <c r="R850" s="56" t="str">
        <f t="shared" si="249"/>
        <v>---</v>
      </c>
      <c r="S850" s="56" t="str">
        <f t="shared" si="250"/>
        <v>---</v>
      </c>
      <c r="T850" s="56" t="str">
        <f t="shared" si="251"/>
        <v>---</v>
      </c>
      <c r="U850" s="56" t="str">
        <f t="shared" si="252"/>
        <v>---</v>
      </c>
      <c r="V850" s="56" t="str">
        <f t="shared" si="253"/>
        <v>---</v>
      </c>
      <c r="W850" s="56" t="str">
        <f t="shared" si="254"/>
        <v>---</v>
      </c>
      <c r="X850" s="56"/>
      <c r="Y850" s="58" t="e">
        <f t="shared" si="255"/>
        <v>#N/A</v>
      </c>
      <c r="Z850" s="58" t="e">
        <f t="shared" si="256"/>
        <v>#N/A</v>
      </c>
      <c r="AA850" s="59"/>
      <c r="AB850" s="65"/>
    </row>
    <row r="851" spans="1:68" ht="21.75">
      <c r="B851" s="57">
        <v>845</v>
      </c>
      <c r="C851" s="69" t="s">
        <v>1960</v>
      </c>
      <c r="D851" s="68" t="s">
        <v>1961</v>
      </c>
      <c r="E851" s="68"/>
      <c r="F851" s="68" t="s">
        <v>1180</v>
      </c>
      <c r="G851" s="80" t="s">
        <v>7928</v>
      </c>
      <c r="H851" s="56"/>
      <c r="I851" s="56">
        <v>47</v>
      </c>
      <c r="J851" s="58" t="str">
        <f t="shared" si="258"/>
        <v xml:space="preserve">تاریخ </v>
      </c>
      <c r="K851" s="58" t="str">
        <f t="shared" si="259"/>
        <v>سایر</v>
      </c>
      <c r="L851" s="58" t="str">
        <f t="shared" si="260"/>
        <v>---</v>
      </c>
      <c r="M851" s="58" t="str">
        <f t="shared" si="261"/>
        <v>---</v>
      </c>
      <c r="N851" s="56">
        <v>1</v>
      </c>
      <c r="O851" s="58" t="str">
        <f t="shared" si="262"/>
        <v>*</v>
      </c>
      <c r="P851" s="58" t="str">
        <f t="shared" si="247"/>
        <v>---</v>
      </c>
      <c r="Q851" s="56" t="str">
        <f t="shared" si="248"/>
        <v>---</v>
      </c>
      <c r="R851" s="56" t="str">
        <f t="shared" si="249"/>
        <v>---</v>
      </c>
      <c r="S851" s="56" t="str">
        <f t="shared" si="250"/>
        <v>---</v>
      </c>
      <c r="T851" s="56" t="str">
        <f t="shared" si="251"/>
        <v>---</v>
      </c>
      <c r="U851" s="56" t="str">
        <f t="shared" si="252"/>
        <v>---</v>
      </c>
      <c r="V851" s="56" t="str">
        <f t="shared" si="253"/>
        <v>---</v>
      </c>
      <c r="W851" s="56" t="str">
        <f t="shared" si="254"/>
        <v>---</v>
      </c>
      <c r="X851" s="56"/>
      <c r="Y851" s="58" t="e">
        <f t="shared" si="255"/>
        <v>#N/A</v>
      </c>
      <c r="Z851" s="58" t="e">
        <f t="shared" si="256"/>
        <v>#N/A</v>
      </c>
      <c r="AA851" s="59"/>
      <c r="AB851" s="65"/>
    </row>
    <row r="852" spans="1:68" ht="21.75">
      <c r="B852" s="57">
        <v>846</v>
      </c>
      <c r="C852" s="69" t="s">
        <v>1962</v>
      </c>
      <c r="D852" s="74" t="s">
        <v>1941</v>
      </c>
      <c r="E852" s="68"/>
      <c r="F852" s="68" t="s">
        <v>974</v>
      </c>
      <c r="G852" s="80" t="s">
        <v>7929</v>
      </c>
      <c r="H852" s="56"/>
      <c r="I852" s="56">
        <v>47</v>
      </c>
      <c r="J852" s="58" t="str">
        <f t="shared" si="258"/>
        <v xml:space="preserve">تاریخ </v>
      </c>
      <c r="K852" s="58" t="str">
        <f t="shared" si="259"/>
        <v>سایر</v>
      </c>
      <c r="L852" s="58" t="str">
        <f t="shared" si="260"/>
        <v>---</v>
      </c>
      <c r="M852" s="58" t="str">
        <f t="shared" si="261"/>
        <v>---</v>
      </c>
      <c r="N852" s="56">
        <v>1</v>
      </c>
      <c r="O852" s="58" t="str">
        <f t="shared" si="262"/>
        <v>*</v>
      </c>
      <c r="P852" s="58" t="str">
        <f t="shared" si="247"/>
        <v>---</v>
      </c>
      <c r="Q852" s="56" t="str">
        <f t="shared" si="248"/>
        <v>---</v>
      </c>
      <c r="R852" s="56" t="str">
        <f t="shared" si="249"/>
        <v>---</v>
      </c>
      <c r="S852" s="56" t="str">
        <f t="shared" si="250"/>
        <v>---</v>
      </c>
      <c r="T852" s="56" t="str">
        <f t="shared" si="251"/>
        <v>---</v>
      </c>
      <c r="U852" s="56" t="str">
        <f t="shared" si="252"/>
        <v>---</v>
      </c>
      <c r="V852" s="56" t="str">
        <f t="shared" si="253"/>
        <v>---</v>
      </c>
      <c r="W852" s="56" t="str">
        <f t="shared" si="254"/>
        <v>---</v>
      </c>
      <c r="X852" s="56"/>
      <c r="Y852" s="58" t="e">
        <f t="shared" si="255"/>
        <v>#N/A</v>
      </c>
      <c r="Z852" s="58" t="e">
        <f t="shared" si="256"/>
        <v>#N/A</v>
      </c>
      <c r="AA852" s="59"/>
      <c r="AB852" s="65"/>
    </row>
    <row r="853" spans="1:68" ht="21.75">
      <c r="B853" s="57">
        <v>847</v>
      </c>
      <c r="C853" s="69" t="s">
        <v>1963</v>
      </c>
      <c r="D853" s="74" t="s">
        <v>1049</v>
      </c>
      <c r="E853" s="74"/>
      <c r="F853" s="74" t="s">
        <v>1964</v>
      </c>
      <c r="G853" s="80" t="s">
        <v>7930</v>
      </c>
      <c r="H853" s="56"/>
      <c r="I853" s="56">
        <v>47</v>
      </c>
      <c r="J853" s="58" t="str">
        <f t="shared" si="258"/>
        <v xml:space="preserve">تاریخ </v>
      </c>
      <c r="K853" s="58" t="str">
        <f t="shared" si="259"/>
        <v>سایر</v>
      </c>
      <c r="L853" s="58" t="str">
        <f t="shared" si="260"/>
        <v>---</v>
      </c>
      <c r="M853" s="58" t="str">
        <f t="shared" si="261"/>
        <v>---</v>
      </c>
      <c r="N853" s="56">
        <v>1</v>
      </c>
      <c r="O853" s="58" t="str">
        <f t="shared" si="262"/>
        <v>*</v>
      </c>
      <c r="P853" s="58" t="str">
        <f t="shared" si="247"/>
        <v>---</v>
      </c>
      <c r="Q853" s="56" t="str">
        <f t="shared" si="248"/>
        <v>---</v>
      </c>
      <c r="R853" s="56" t="str">
        <f t="shared" si="249"/>
        <v>---</v>
      </c>
      <c r="S853" s="56" t="str">
        <f t="shared" si="250"/>
        <v>---</v>
      </c>
      <c r="T853" s="56" t="str">
        <f t="shared" si="251"/>
        <v>---</v>
      </c>
      <c r="U853" s="56" t="str">
        <f t="shared" si="252"/>
        <v>---</v>
      </c>
      <c r="V853" s="56" t="str">
        <f t="shared" si="253"/>
        <v>---</v>
      </c>
      <c r="W853" s="56" t="str">
        <f t="shared" si="254"/>
        <v>---</v>
      </c>
      <c r="X853" s="56"/>
      <c r="Y853" s="58" t="e">
        <f t="shared" si="255"/>
        <v>#N/A</v>
      </c>
      <c r="Z853" s="58" t="e">
        <f t="shared" si="256"/>
        <v>#N/A</v>
      </c>
      <c r="AA853" s="59"/>
      <c r="AB853" s="65"/>
    </row>
    <row r="854" spans="1:68" ht="21.75">
      <c r="B854" s="57">
        <v>848</v>
      </c>
      <c r="C854" s="69" t="s">
        <v>1965</v>
      </c>
      <c r="D854" s="74"/>
      <c r="E854" s="74"/>
      <c r="F854" s="74" t="s">
        <v>1948</v>
      </c>
      <c r="G854" s="80" t="s">
        <v>7931</v>
      </c>
      <c r="H854" s="56"/>
      <c r="I854" s="56">
        <v>47</v>
      </c>
      <c r="J854" s="58" t="str">
        <f t="shared" si="258"/>
        <v xml:space="preserve">تاریخ </v>
      </c>
      <c r="K854" s="58" t="str">
        <f t="shared" si="259"/>
        <v>سایر</v>
      </c>
      <c r="L854" s="58" t="str">
        <f t="shared" si="260"/>
        <v>---</v>
      </c>
      <c r="M854" s="58" t="str">
        <f t="shared" si="261"/>
        <v>---</v>
      </c>
      <c r="N854" s="56">
        <v>1</v>
      </c>
      <c r="O854" s="58" t="str">
        <f t="shared" si="262"/>
        <v>*</v>
      </c>
      <c r="P854" s="58" t="str">
        <f t="shared" si="247"/>
        <v>---</v>
      </c>
      <c r="Q854" s="56" t="str">
        <f t="shared" si="248"/>
        <v>---</v>
      </c>
      <c r="R854" s="56" t="str">
        <f t="shared" si="249"/>
        <v>---</v>
      </c>
      <c r="S854" s="56" t="str">
        <f t="shared" si="250"/>
        <v>---</v>
      </c>
      <c r="T854" s="56" t="str">
        <f t="shared" si="251"/>
        <v>---</v>
      </c>
      <c r="U854" s="56" t="str">
        <f t="shared" si="252"/>
        <v>---</v>
      </c>
      <c r="V854" s="56" t="str">
        <f t="shared" si="253"/>
        <v>---</v>
      </c>
      <c r="W854" s="56" t="str">
        <f t="shared" si="254"/>
        <v>---</v>
      </c>
      <c r="X854" s="56"/>
      <c r="Y854" s="58" t="e">
        <f t="shared" si="255"/>
        <v>#N/A</v>
      </c>
      <c r="Z854" s="58" t="e">
        <f t="shared" si="256"/>
        <v>#N/A</v>
      </c>
      <c r="AA854" s="59"/>
      <c r="AB854" s="65"/>
    </row>
    <row r="855" spans="1:68" ht="21.75">
      <c r="B855" s="57">
        <v>849</v>
      </c>
      <c r="C855" s="69" t="s">
        <v>1966</v>
      </c>
      <c r="D855" s="74" t="s">
        <v>1967</v>
      </c>
      <c r="E855" s="74"/>
      <c r="F855" s="74" t="s">
        <v>1968</v>
      </c>
      <c r="G855" s="80" t="s">
        <v>7932</v>
      </c>
      <c r="H855" s="56"/>
      <c r="I855" s="56">
        <v>47</v>
      </c>
      <c r="J855" s="58" t="str">
        <f t="shared" si="258"/>
        <v xml:space="preserve">تاریخ </v>
      </c>
      <c r="K855" s="58" t="str">
        <f t="shared" si="259"/>
        <v>سایر</v>
      </c>
      <c r="L855" s="58" t="str">
        <f t="shared" si="260"/>
        <v>---</v>
      </c>
      <c r="M855" s="58" t="str">
        <f t="shared" si="261"/>
        <v>---</v>
      </c>
      <c r="N855" s="56">
        <v>1</v>
      </c>
      <c r="O855" s="58" t="str">
        <f t="shared" si="262"/>
        <v>*</v>
      </c>
      <c r="P855" s="58" t="str">
        <f t="shared" si="247"/>
        <v>---</v>
      </c>
      <c r="Q855" s="56" t="str">
        <f t="shared" si="248"/>
        <v>---</v>
      </c>
      <c r="R855" s="56" t="str">
        <f t="shared" si="249"/>
        <v>---</v>
      </c>
      <c r="S855" s="56" t="str">
        <f t="shared" si="250"/>
        <v>---</v>
      </c>
      <c r="T855" s="56" t="str">
        <f t="shared" si="251"/>
        <v>---</v>
      </c>
      <c r="U855" s="56" t="str">
        <f t="shared" si="252"/>
        <v>---</v>
      </c>
      <c r="V855" s="56" t="str">
        <f t="shared" si="253"/>
        <v>---</v>
      </c>
      <c r="W855" s="56" t="str">
        <f t="shared" si="254"/>
        <v>---</v>
      </c>
      <c r="X855" s="56"/>
      <c r="Y855" s="58" t="e">
        <f t="shared" si="255"/>
        <v>#N/A</v>
      </c>
      <c r="Z855" s="58" t="e">
        <f t="shared" si="256"/>
        <v>#N/A</v>
      </c>
      <c r="AA855" s="59"/>
      <c r="AB855" s="65"/>
    </row>
    <row r="856" spans="1:68" ht="21.75">
      <c r="B856" s="57">
        <v>850</v>
      </c>
      <c r="C856" s="69" t="s">
        <v>1969</v>
      </c>
      <c r="D856" s="74" t="s">
        <v>1970</v>
      </c>
      <c r="E856" s="74"/>
      <c r="F856" s="74" t="s">
        <v>1971</v>
      </c>
      <c r="G856" s="80" t="s">
        <v>7933</v>
      </c>
      <c r="H856" s="56"/>
      <c r="I856" s="56">
        <v>47</v>
      </c>
      <c r="J856" s="58" t="str">
        <f t="shared" si="258"/>
        <v xml:space="preserve">تاریخ </v>
      </c>
      <c r="K856" s="58" t="str">
        <f t="shared" si="259"/>
        <v>سایر</v>
      </c>
      <c r="L856" s="58" t="str">
        <f t="shared" si="260"/>
        <v>---</v>
      </c>
      <c r="M856" s="58" t="str">
        <f t="shared" si="261"/>
        <v>---</v>
      </c>
      <c r="N856" s="56">
        <v>1</v>
      </c>
      <c r="O856" s="58" t="str">
        <f t="shared" si="262"/>
        <v>*</v>
      </c>
      <c r="P856" s="58" t="str">
        <f t="shared" si="247"/>
        <v>---</v>
      </c>
      <c r="Q856" s="56" t="str">
        <f t="shared" si="248"/>
        <v>---</v>
      </c>
      <c r="R856" s="56" t="str">
        <f t="shared" si="249"/>
        <v>---</v>
      </c>
      <c r="S856" s="56" t="str">
        <f t="shared" si="250"/>
        <v>---</v>
      </c>
      <c r="T856" s="56" t="str">
        <f t="shared" si="251"/>
        <v>---</v>
      </c>
      <c r="U856" s="56" t="str">
        <f t="shared" si="252"/>
        <v>---</v>
      </c>
      <c r="V856" s="56" t="str">
        <f t="shared" si="253"/>
        <v>---</v>
      </c>
      <c r="W856" s="56" t="str">
        <f t="shared" si="254"/>
        <v>---</v>
      </c>
      <c r="X856" s="56"/>
      <c r="Y856" s="58" t="e">
        <f t="shared" si="255"/>
        <v>#N/A</v>
      </c>
      <c r="Z856" s="58" t="e">
        <f t="shared" si="256"/>
        <v>#N/A</v>
      </c>
      <c r="AA856" s="59"/>
      <c r="AB856" s="65"/>
    </row>
    <row r="857" spans="1:68" ht="21.75">
      <c r="B857" s="57">
        <v>851</v>
      </c>
      <c r="C857" s="69" t="s">
        <v>1972</v>
      </c>
      <c r="D857" s="74" t="s">
        <v>1973</v>
      </c>
      <c r="E857" s="74"/>
      <c r="F857" s="74" t="s">
        <v>1974</v>
      </c>
      <c r="G857" s="80" t="s">
        <v>7934</v>
      </c>
      <c r="H857" s="56"/>
      <c r="I857" s="56">
        <v>47</v>
      </c>
      <c r="J857" s="58" t="str">
        <f t="shared" si="258"/>
        <v xml:space="preserve">تاریخ </v>
      </c>
      <c r="K857" s="58" t="str">
        <f t="shared" si="259"/>
        <v>سایر</v>
      </c>
      <c r="L857" s="58" t="str">
        <f t="shared" si="260"/>
        <v>---</v>
      </c>
      <c r="M857" s="58" t="str">
        <f t="shared" si="261"/>
        <v>---</v>
      </c>
      <c r="N857" s="56">
        <v>1</v>
      </c>
      <c r="O857" s="58" t="str">
        <f t="shared" si="262"/>
        <v>*</v>
      </c>
      <c r="P857" s="58" t="str">
        <f t="shared" si="247"/>
        <v>---</v>
      </c>
      <c r="Q857" s="56" t="str">
        <f t="shared" si="248"/>
        <v>---</v>
      </c>
      <c r="R857" s="56" t="str">
        <f t="shared" si="249"/>
        <v>---</v>
      </c>
      <c r="S857" s="56" t="str">
        <f t="shared" si="250"/>
        <v>---</v>
      </c>
      <c r="T857" s="56" t="str">
        <f t="shared" si="251"/>
        <v>---</v>
      </c>
      <c r="U857" s="56" t="str">
        <f t="shared" si="252"/>
        <v>---</v>
      </c>
      <c r="V857" s="56" t="str">
        <f t="shared" si="253"/>
        <v>---</v>
      </c>
      <c r="W857" s="56" t="str">
        <f t="shared" si="254"/>
        <v>---</v>
      </c>
      <c r="X857" s="56"/>
      <c r="Y857" s="58" t="e">
        <f t="shared" si="255"/>
        <v>#N/A</v>
      </c>
      <c r="Z857" s="58" t="e">
        <f t="shared" si="256"/>
        <v>#N/A</v>
      </c>
      <c r="AA857" s="59"/>
      <c r="AB857" s="65"/>
    </row>
    <row r="858" spans="1:68" ht="21.75">
      <c r="B858" s="57">
        <v>852</v>
      </c>
      <c r="C858" s="69" t="s">
        <v>1975</v>
      </c>
      <c r="D858" s="74" t="s">
        <v>1976</v>
      </c>
      <c r="E858" s="74"/>
      <c r="F858" s="74" t="s">
        <v>1971</v>
      </c>
      <c r="G858" s="80" t="s">
        <v>7935</v>
      </c>
      <c r="H858" s="56"/>
      <c r="I858" s="56">
        <v>47</v>
      </c>
      <c r="J858" s="58" t="str">
        <f t="shared" si="258"/>
        <v xml:space="preserve">تاریخ </v>
      </c>
      <c r="K858" s="58" t="str">
        <f t="shared" si="259"/>
        <v>سایر</v>
      </c>
      <c r="L858" s="58" t="str">
        <f t="shared" si="260"/>
        <v>---</v>
      </c>
      <c r="M858" s="58" t="str">
        <f t="shared" si="261"/>
        <v>---</v>
      </c>
      <c r="N858" s="56">
        <v>1</v>
      </c>
      <c r="O858" s="58" t="e">
        <f>VLOOKUP(#REF!,qwert,2,FALSE)</f>
        <v>#REF!</v>
      </c>
      <c r="P858" s="58" t="str">
        <f t="shared" si="247"/>
        <v>---</v>
      </c>
      <c r="Q858" s="56" t="str">
        <f t="shared" si="248"/>
        <v>---</v>
      </c>
      <c r="R858" s="56" t="str">
        <f t="shared" si="249"/>
        <v>---</v>
      </c>
      <c r="S858" s="56" t="str">
        <f t="shared" si="250"/>
        <v>---</v>
      </c>
      <c r="T858" s="56" t="str">
        <f t="shared" si="251"/>
        <v>---</v>
      </c>
      <c r="U858" s="56" t="str">
        <f t="shared" si="252"/>
        <v>---</v>
      </c>
      <c r="V858" s="56" t="str">
        <f t="shared" si="253"/>
        <v>---</v>
      </c>
      <c r="W858" s="56" t="str">
        <f t="shared" si="254"/>
        <v>---</v>
      </c>
      <c r="X858" s="56"/>
      <c r="Y858" s="58" t="e">
        <f t="shared" si="255"/>
        <v>#N/A</v>
      </c>
      <c r="Z858" s="58" t="e">
        <f t="shared" si="256"/>
        <v>#N/A</v>
      </c>
      <c r="AA858" s="59"/>
      <c r="AB858" s="65"/>
    </row>
    <row r="859" spans="1:68" s="51" customFormat="1">
      <c r="A859" s="45"/>
      <c r="B859" s="57">
        <v>853</v>
      </c>
      <c r="C859" s="56"/>
      <c r="D859" s="56"/>
      <c r="E859" s="56"/>
      <c r="F859" s="56"/>
      <c r="G859" s="56"/>
      <c r="H859" s="56"/>
      <c r="I859" s="56"/>
      <c r="J859" s="58" t="e">
        <f t="shared" si="258"/>
        <v>#N/A</v>
      </c>
      <c r="K859" s="58" t="e">
        <f t="shared" si="259"/>
        <v>#N/A</v>
      </c>
      <c r="L859" s="58" t="e">
        <f t="shared" si="260"/>
        <v>#N/A</v>
      </c>
      <c r="M859" s="58" t="e">
        <f t="shared" si="261"/>
        <v>#N/A</v>
      </c>
      <c r="N859" s="56">
        <v>1</v>
      </c>
      <c r="O859" s="58" t="str">
        <f t="shared" ref="O859:O870" si="263">VLOOKUP($N886,qwert,2,FALSE)</f>
        <v>*</v>
      </c>
      <c r="P859" s="58" t="str">
        <f t="shared" ref="P859:P920" si="264">VLOOKUP($N859,qwert1,3,FALSE)</f>
        <v>---</v>
      </c>
      <c r="Q859" s="56" t="str">
        <f t="shared" ref="Q859:Q920" si="265">VLOOKUP($N859,qwert1,4,FALSE)</f>
        <v>---</v>
      </c>
      <c r="R859" s="56" t="str">
        <f t="shared" ref="R859:R920" si="266">VLOOKUP($N859,qwert1,5,FALSE)</f>
        <v>---</v>
      </c>
      <c r="S859" s="56" t="str">
        <f t="shared" ref="S859:S920" si="267">VLOOKUP($N859,qwert1,6,FALSE)</f>
        <v>---</v>
      </c>
      <c r="T859" s="56" t="str">
        <f t="shared" ref="T859:T920" si="268">VLOOKUP($N859,qwert1,7,FALSE)</f>
        <v>---</v>
      </c>
      <c r="U859" s="56" t="str">
        <f t="shared" ref="U859:U920" si="269">VLOOKUP($N859,qwert1,8,FALSE)</f>
        <v>---</v>
      </c>
      <c r="V859" s="56" t="str">
        <f t="shared" ref="V859:V920" si="270">VLOOKUP($N859,qwert1,9,FALSE)</f>
        <v>---</v>
      </c>
      <c r="W859" s="56" t="str">
        <f t="shared" ref="W859:W920" si="271">VLOOKUP($N859,qwert1,10,FALSE)</f>
        <v>---</v>
      </c>
      <c r="X859" s="56"/>
      <c r="Y859" s="58" t="e">
        <f t="shared" ref="Y859:Y920" si="272">VLOOKUP(X859,qwer,2,FALSE)</f>
        <v>#N/A</v>
      </c>
      <c r="Z859" s="58" t="e">
        <f t="shared" ref="Z859:Z920" si="273">VLOOKUP(X859,qwer,3,FALSE)</f>
        <v>#N/A</v>
      </c>
      <c r="AA859" s="59"/>
      <c r="AB859" s="65"/>
      <c r="AC859" s="45"/>
      <c r="AD859" s="45"/>
      <c r="AE859" s="45"/>
      <c r="AF859" s="45"/>
      <c r="AG859" s="45"/>
      <c r="AH859" s="45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</row>
    <row r="860" spans="1:68" ht="21">
      <c r="B860" s="57">
        <v>854</v>
      </c>
      <c r="C860" s="71" t="s">
        <v>1977</v>
      </c>
      <c r="D860" s="71" t="s">
        <v>1978</v>
      </c>
      <c r="E860" s="71"/>
      <c r="F860" s="71" t="s">
        <v>1979</v>
      </c>
      <c r="G860" s="71" t="s">
        <v>7936</v>
      </c>
      <c r="H860" s="56"/>
      <c r="I860" s="56">
        <v>12</v>
      </c>
      <c r="J860" s="58" t="str">
        <f t="shared" si="258"/>
        <v>مرجع</v>
      </c>
      <c r="K860" s="58" t="str">
        <f t="shared" si="259"/>
        <v>سایر</v>
      </c>
      <c r="L860" s="58" t="str">
        <f t="shared" si="260"/>
        <v>---</v>
      </c>
      <c r="M860" s="58" t="str">
        <f t="shared" si="261"/>
        <v>---</v>
      </c>
      <c r="N860" s="56">
        <v>1</v>
      </c>
      <c r="O860" s="58" t="str">
        <f t="shared" si="263"/>
        <v>*</v>
      </c>
      <c r="P860" s="58" t="str">
        <f t="shared" si="264"/>
        <v>---</v>
      </c>
      <c r="Q860" s="56" t="str">
        <f t="shared" si="265"/>
        <v>---</v>
      </c>
      <c r="R860" s="56" t="str">
        <f t="shared" si="266"/>
        <v>---</v>
      </c>
      <c r="S860" s="56" t="str">
        <f t="shared" si="267"/>
        <v>---</v>
      </c>
      <c r="T860" s="56" t="str">
        <f t="shared" si="268"/>
        <v>---</v>
      </c>
      <c r="U860" s="56" t="str">
        <f t="shared" si="269"/>
        <v>---</v>
      </c>
      <c r="V860" s="56" t="str">
        <f t="shared" si="270"/>
        <v>---</v>
      </c>
      <c r="W860" s="56" t="str">
        <f t="shared" si="271"/>
        <v>---</v>
      </c>
      <c r="X860" s="56"/>
      <c r="Y860" s="58" t="e">
        <f t="shared" si="272"/>
        <v>#N/A</v>
      </c>
      <c r="Z860" s="58" t="e">
        <f t="shared" si="273"/>
        <v>#N/A</v>
      </c>
      <c r="AA860" s="59"/>
      <c r="AB860" s="65"/>
    </row>
    <row r="861" spans="1:68" ht="21">
      <c r="B861" s="57">
        <v>855</v>
      </c>
      <c r="C861" s="71" t="s">
        <v>1980</v>
      </c>
      <c r="D861" s="71" t="s">
        <v>1981</v>
      </c>
      <c r="E861" s="71"/>
      <c r="F861" s="71" t="s">
        <v>1982</v>
      </c>
      <c r="G861" s="71" t="s">
        <v>7937</v>
      </c>
      <c r="H861" s="56"/>
      <c r="I861" s="56">
        <v>12</v>
      </c>
      <c r="J861" s="58" t="str">
        <f t="shared" si="258"/>
        <v>مرجع</v>
      </c>
      <c r="K861" s="58" t="str">
        <f t="shared" si="259"/>
        <v>سایر</v>
      </c>
      <c r="L861" s="58" t="str">
        <f t="shared" si="260"/>
        <v>---</v>
      </c>
      <c r="M861" s="58" t="str">
        <f t="shared" si="261"/>
        <v>---</v>
      </c>
      <c r="N861" s="56">
        <v>1</v>
      </c>
      <c r="O861" s="58" t="str">
        <f t="shared" si="263"/>
        <v>*</v>
      </c>
      <c r="P861" s="58" t="str">
        <f t="shared" si="264"/>
        <v>---</v>
      </c>
      <c r="Q861" s="56" t="str">
        <f t="shared" si="265"/>
        <v>---</v>
      </c>
      <c r="R861" s="56" t="str">
        <f t="shared" si="266"/>
        <v>---</v>
      </c>
      <c r="S861" s="56" t="str">
        <f t="shared" si="267"/>
        <v>---</v>
      </c>
      <c r="T861" s="56" t="str">
        <f t="shared" si="268"/>
        <v>---</v>
      </c>
      <c r="U861" s="56" t="str">
        <f t="shared" si="269"/>
        <v>---</v>
      </c>
      <c r="V861" s="56" t="str">
        <f t="shared" si="270"/>
        <v>---</v>
      </c>
      <c r="W861" s="56" t="str">
        <f t="shared" si="271"/>
        <v>---</v>
      </c>
      <c r="X861" s="56"/>
      <c r="Y861" s="58" t="e">
        <f t="shared" si="272"/>
        <v>#N/A</v>
      </c>
      <c r="Z861" s="58" t="e">
        <f t="shared" si="273"/>
        <v>#N/A</v>
      </c>
      <c r="AA861" s="59"/>
      <c r="AB861" s="65"/>
    </row>
    <row r="862" spans="1:68" ht="21">
      <c r="B862" s="57">
        <v>856</v>
      </c>
      <c r="C862" s="71" t="s">
        <v>1983</v>
      </c>
      <c r="D862" s="71" t="s">
        <v>1984</v>
      </c>
      <c r="E862" s="71"/>
      <c r="F862" s="71" t="s">
        <v>1982</v>
      </c>
      <c r="G862" s="71" t="s">
        <v>7938</v>
      </c>
      <c r="H862" s="56"/>
      <c r="I862" s="56">
        <v>12</v>
      </c>
      <c r="J862" s="58" t="str">
        <f t="shared" si="258"/>
        <v>مرجع</v>
      </c>
      <c r="K862" s="58" t="str">
        <f t="shared" si="259"/>
        <v>سایر</v>
      </c>
      <c r="L862" s="58" t="str">
        <f t="shared" si="260"/>
        <v>---</v>
      </c>
      <c r="M862" s="58" t="str">
        <f t="shared" si="261"/>
        <v>---</v>
      </c>
      <c r="N862" s="56">
        <v>1</v>
      </c>
      <c r="O862" s="58" t="str">
        <f t="shared" si="263"/>
        <v>*</v>
      </c>
      <c r="P862" s="58" t="str">
        <f t="shared" si="264"/>
        <v>---</v>
      </c>
      <c r="Q862" s="56" t="str">
        <f t="shared" si="265"/>
        <v>---</v>
      </c>
      <c r="R862" s="56" t="str">
        <f t="shared" si="266"/>
        <v>---</v>
      </c>
      <c r="S862" s="56" t="str">
        <f t="shared" si="267"/>
        <v>---</v>
      </c>
      <c r="T862" s="56" t="str">
        <f t="shared" si="268"/>
        <v>---</v>
      </c>
      <c r="U862" s="56" t="str">
        <f t="shared" si="269"/>
        <v>---</v>
      </c>
      <c r="V862" s="56" t="str">
        <f t="shared" si="270"/>
        <v>---</v>
      </c>
      <c r="W862" s="56" t="str">
        <f t="shared" si="271"/>
        <v>---</v>
      </c>
      <c r="X862" s="56"/>
      <c r="Y862" s="58" t="e">
        <f t="shared" si="272"/>
        <v>#N/A</v>
      </c>
      <c r="Z862" s="58" t="e">
        <f t="shared" si="273"/>
        <v>#N/A</v>
      </c>
      <c r="AA862" s="59"/>
      <c r="AB862" s="65"/>
    </row>
    <row r="863" spans="1:68" ht="21">
      <c r="B863" s="57">
        <v>857</v>
      </c>
      <c r="C863" s="71" t="s">
        <v>1985</v>
      </c>
      <c r="D863" s="71" t="s">
        <v>1986</v>
      </c>
      <c r="E863" s="71"/>
      <c r="F863" s="71" t="s">
        <v>1982</v>
      </c>
      <c r="G863" s="71" t="s">
        <v>7939</v>
      </c>
      <c r="H863" s="56"/>
      <c r="I863" s="56">
        <v>12</v>
      </c>
      <c r="J863" s="58" t="str">
        <f t="shared" si="258"/>
        <v>مرجع</v>
      </c>
      <c r="K863" s="58" t="str">
        <f t="shared" si="259"/>
        <v>سایر</v>
      </c>
      <c r="L863" s="58" t="str">
        <f t="shared" si="260"/>
        <v>---</v>
      </c>
      <c r="M863" s="58" t="str">
        <f t="shared" si="261"/>
        <v>---</v>
      </c>
      <c r="N863" s="56">
        <v>1</v>
      </c>
      <c r="O863" s="58" t="str">
        <f t="shared" si="263"/>
        <v>*</v>
      </c>
      <c r="P863" s="58" t="str">
        <f t="shared" si="264"/>
        <v>---</v>
      </c>
      <c r="Q863" s="56" t="str">
        <f t="shared" si="265"/>
        <v>---</v>
      </c>
      <c r="R863" s="56" t="str">
        <f t="shared" si="266"/>
        <v>---</v>
      </c>
      <c r="S863" s="56" t="str">
        <f t="shared" si="267"/>
        <v>---</v>
      </c>
      <c r="T863" s="56" t="str">
        <f t="shared" si="268"/>
        <v>---</v>
      </c>
      <c r="U863" s="56" t="str">
        <f t="shared" si="269"/>
        <v>---</v>
      </c>
      <c r="V863" s="56" t="str">
        <f t="shared" si="270"/>
        <v>---</v>
      </c>
      <c r="W863" s="56" t="str">
        <f t="shared" si="271"/>
        <v>---</v>
      </c>
      <c r="X863" s="56"/>
      <c r="Y863" s="58" t="e">
        <f t="shared" si="272"/>
        <v>#N/A</v>
      </c>
      <c r="Z863" s="58" t="e">
        <f t="shared" si="273"/>
        <v>#N/A</v>
      </c>
      <c r="AA863" s="59"/>
      <c r="AB863" s="65"/>
    </row>
    <row r="864" spans="1:68" ht="21">
      <c r="B864" s="57">
        <v>858</v>
      </c>
      <c r="C864" s="71" t="s">
        <v>1987</v>
      </c>
      <c r="D864" s="71" t="s">
        <v>1981</v>
      </c>
      <c r="E864" s="71"/>
      <c r="F864" s="71" t="s">
        <v>1982</v>
      </c>
      <c r="G864" s="71" t="s">
        <v>7940</v>
      </c>
      <c r="H864" s="56"/>
      <c r="I864" s="56">
        <v>12</v>
      </c>
      <c r="J864" s="58" t="str">
        <f t="shared" si="258"/>
        <v>مرجع</v>
      </c>
      <c r="K864" s="58" t="str">
        <f t="shared" si="259"/>
        <v>سایر</v>
      </c>
      <c r="L864" s="58" t="str">
        <f t="shared" si="260"/>
        <v>---</v>
      </c>
      <c r="M864" s="58" t="str">
        <f t="shared" si="261"/>
        <v>---</v>
      </c>
      <c r="N864" s="56">
        <v>1</v>
      </c>
      <c r="O864" s="58" t="str">
        <f t="shared" si="263"/>
        <v>*</v>
      </c>
      <c r="P864" s="58" t="str">
        <f t="shared" si="264"/>
        <v>---</v>
      </c>
      <c r="Q864" s="56" t="str">
        <f t="shared" si="265"/>
        <v>---</v>
      </c>
      <c r="R864" s="56" t="str">
        <f t="shared" si="266"/>
        <v>---</v>
      </c>
      <c r="S864" s="56" t="str">
        <f t="shared" si="267"/>
        <v>---</v>
      </c>
      <c r="T864" s="56" t="str">
        <f t="shared" si="268"/>
        <v>---</v>
      </c>
      <c r="U864" s="56" t="str">
        <f t="shared" si="269"/>
        <v>---</v>
      </c>
      <c r="V864" s="56" t="str">
        <f t="shared" si="270"/>
        <v>---</v>
      </c>
      <c r="W864" s="56" t="str">
        <f t="shared" si="271"/>
        <v>---</v>
      </c>
      <c r="X864" s="56"/>
      <c r="Y864" s="58" t="e">
        <f t="shared" si="272"/>
        <v>#N/A</v>
      </c>
      <c r="Z864" s="58" t="e">
        <f t="shared" si="273"/>
        <v>#N/A</v>
      </c>
      <c r="AA864" s="59"/>
      <c r="AB864" s="65"/>
    </row>
    <row r="865" spans="2:28" ht="21">
      <c r="B865" s="57">
        <v>859</v>
      </c>
      <c r="C865" s="71" t="s">
        <v>1988</v>
      </c>
      <c r="D865" s="71" t="s">
        <v>1989</v>
      </c>
      <c r="E865" s="71"/>
      <c r="F865" s="71" t="s">
        <v>1990</v>
      </c>
      <c r="G865" s="71" t="s">
        <v>7941</v>
      </c>
      <c r="H865" s="56"/>
      <c r="I865" s="56">
        <v>12</v>
      </c>
      <c r="J865" s="58" t="str">
        <f t="shared" si="258"/>
        <v>مرجع</v>
      </c>
      <c r="K865" s="58" t="str">
        <f t="shared" si="259"/>
        <v>سایر</v>
      </c>
      <c r="L865" s="58" t="str">
        <f t="shared" si="260"/>
        <v>---</v>
      </c>
      <c r="M865" s="58" t="str">
        <f t="shared" si="261"/>
        <v>---</v>
      </c>
      <c r="N865" s="56">
        <v>1</v>
      </c>
      <c r="O865" s="58" t="str">
        <f t="shared" si="263"/>
        <v>*</v>
      </c>
      <c r="P865" s="58" t="str">
        <f t="shared" si="264"/>
        <v>---</v>
      </c>
      <c r="Q865" s="56" t="str">
        <f t="shared" si="265"/>
        <v>---</v>
      </c>
      <c r="R865" s="56" t="str">
        <f t="shared" si="266"/>
        <v>---</v>
      </c>
      <c r="S865" s="56" t="str">
        <f t="shared" si="267"/>
        <v>---</v>
      </c>
      <c r="T865" s="56" t="str">
        <f t="shared" si="268"/>
        <v>---</v>
      </c>
      <c r="U865" s="56" t="str">
        <f t="shared" si="269"/>
        <v>---</v>
      </c>
      <c r="V865" s="56" t="str">
        <f t="shared" si="270"/>
        <v>---</v>
      </c>
      <c r="W865" s="56" t="str">
        <f t="shared" si="271"/>
        <v>---</v>
      </c>
      <c r="X865" s="56"/>
      <c r="Y865" s="58" t="e">
        <f t="shared" si="272"/>
        <v>#N/A</v>
      </c>
      <c r="Z865" s="58" t="e">
        <f t="shared" si="273"/>
        <v>#N/A</v>
      </c>
      <c r="AA865" s="59"/>
      <c r="AB865" s="65"/>
    </row>
    <row r="866" spans="2:28" ht="21">
      <c r="B866" s="57">
        <v>860</v>
      </c>
      <c r="C866" s="71" t="s">
        <v>1991</v>
      </c>
      <c r="D866" s="71" t="s">
        <v>1992</v>
      </c>
      <c r="E866" s="71"/>
      <c r="F866" s="71"/>
      <c r="G866" s="71" t="s">
        <v>7942</v>
      </c>
      <c r="H866" s="56"/>
      <c r="I866" s="56">
        <v>12</v>
      </c>
      <c r="J866" s="58" t="str">
        <f t="shared" si="258"/>
        <v>مرجع</v>
      </c>
      <c r="K866" s="58" t="str">
        <f t="shared" si="259"/>
        <v>سایر</v>
      </c>
      <c r="L866" s="58" t="str">
        <f t="shared" si="260"/>
        <v>---</v>
      </c>
      <c r="M866" s="58" t="str">
        <f t="shared" si="261"/>
        <v>---</v>
      </c>
      <c r="N866" s="56">
        <v>1</v>
      </c>
      <c r="O866" s="58" t="str">
        <f t="shared" si="263"/>
        <v>*</v>
      </c>
      <c r="P866" s="58" t="str">
        <f t="shared" si="264"/>
        <v>---</v>
      </c>
      <c r="Q866" s="56" t="str">
        <f t="shared" si="265"/>
        <v>---</v>
      </c>
      <c r="R866" s="56" t="str">
        <f t="shared" si="266"/>
        <v>---</v>
      </c>
      <c r="S866" s="56" t="str">
        <f t="shared" si="267"/>
        <v>---</v>
      </c>
      <c r="T866" s="56" t="str">
        <f t="shared" si="268"/>
        <v>---</v>
      </c>
      <c r="U866" s="56" t="str">
        <f t="shared" si="269"/>
        <v>---</v>
      </c>
      <c r="V866" s="56" t="str">
        <f t="shared" si="270"/>
        <v>---</v>
      </c>
      <c r="W866" s="56" t="str">
        <f t="shared" si="271"/>
        <v>---</v>
      </c>
      <c r="X866" s="56"/>
      <c r="Y866" s="58" t="e">
        <f t="shared" si="272"/>
        <v>#N/A</v>
      </c>
      <c r="Z866" s="58" t="e">
        <f t="shared" si="273"/>
        <v>#N/A</v>
      </c>
      <c r="AA866" s="59"/>
      <c r="AB866" s="65"/>
    </row>
    <row r="867" spans="2:28" ht="21">
      <c r="B867" s="57">
        <v>861</v>
      </c>
      <c r="C867" s="71" t="s">
        <v>1993</v>
      </c>
      <c r="D867" s="71" t="s">
        <v>1994</v>
      </c>
      <c r="E867" s="71"/>
      <c r="F867" s="71" t="s">
        <v>1995</v>
      </c>
      <c r="G867" s="71" t="s">
        <v>7943</v>
      </c>
      <c r="H867" s="56"/>
      <c r="I867" s="56">
        <v>12</v>
      </c>
      <c r="J867" s="58" t="str">
        <f t="shared" si="258"/>
        <v>مرجع</v>
      </c>
      <c r="K867" s="58" t="str">
        <f t="shared" si="259"/>
        <v>سایر</v>
      </c>
      <c r="L867" s="58" t="str">
        <f t="shared" si="260"/>
        <v>---</v>
      </c>
      <c r="M867" s="58" t="str">
        <f t="shared" si="261"/>
        <v>---</v>
      </c>
      <c r="N867" s="56">
        <v>1</v>
      </c>
      <c r="O867" s="58" t="str">
        <f t="shared" si="263"/>
        <v>*</v>
      </c>
      <c r="P867" s="58" t="str">
        <f t="shared" si="264"/>
        <v>---</v>
      </c>
      <c r="Q867" s="56" t="str">
        <f t="shared" si="265"/>
        <v>---</v>
      </c>
      <c r="R867" s="56" t="str">
        <f t="shared" si="266"/>
        <v>---</v>
      </c>
      <c r="S867" s="56" t="str">
        <f t="shared" si="267"/>
        <v>---</v>
      </c>
      <c r="T867" s="56" t="str">
        <f t="shared" si="268"/>
        <v>---</v>
      </c>
      <c r="U867" s="56" t="str">
        <f t="shared" si="269"/>
        <v>---</v>
      </c>
      <c r="V867" s="56" t="str">
        <f t="shared" si="270"/>
        <v>---</v>
      </c>
      <c r="W867" s="56" t="str">
        <f t="shared" si="271"/>
        <v>---</v>
      </c>
      <c r="X867" s="56"/>
      <c r="Y867" s="58" t="e">
        <f t="shared" si="272"/>
        <v>#N/A</v>
      </c>
      <c r="Z867" s="58" t="e">
        <f t="shared" si="273"/>
        <v>#N/A</v>
      </c>
      <c r="AA867" s="59"/>
      <c r="AB867" s="65"/>
    </row>
    <row r="868" spans="2:28" ht="21">
      <c r="B868" s="57">
        <v>862</v>
      </c>
      <c r="C868" s="71" t="s">
        <v>1996</v>
      </c>
      <c r="D868" s="71" t="s">
        <v>1997</v>
      </c>
      <c r="E868" s="71"/>
      <c r="F868" s="71" t="s">
        <v>1995</v>
      </c>
      <c r="G868" s="71" t="s">
        <v>7944</v>
      </c>
      <c r="H868" s="56"/>
      <c r="I868" s="56">
        <v>12</v>
      </c>
      <c r="J868" s="58" t="str">
        <f t="shared" si="258"/>
        <v>مرجع</v>
      </c>
      <c r="K868" s="58" t="str">
        <f t="shared" si="259"/>
        <v>سایر</v>
      </c>
      <c r="L868" s="58" t="str">
        <f t="shared" si="260"/>
        <v>---</v>
      </c>
      <c r="M868" s="58" t="str">
        <f t="shared" si="261"/>
        <v>---</v>
      </c>
      <c r="N868" s="56">
        <v>1</v>
      </c>
      <c r="O868" s="58" t="str">
        <f t="shared" si="263"/>
        <v>*</v>
      </c>
      <c r="P868" s="58" t="str">
        <f t="shared" si="264"/>
        <v>---</v>
      </c>
      <c r="Q868" s="56" t="str">
        <f t="shared" si="265"/>
        <v>---</v>
      </c>
      <c r="R868" s="56" t="str">
        <f t="shared" si="266"/>
        <v>---</v>
      </c>
      <c r="S868" s="56" t="str">
        <f t="shared" si="267"/>
        <v>---</v>
      </c>
      <c r="T868" s="56" t="str">
        <f t="shared" si="268"/>
        <v>---</v>
      </c>
      <c r="U868" s="56" t="str">
        <f t="shared" si="269"/>
        <v>---</v>
      </c>
      <c r="V868" s="56" t="str">
        <f t="shared" si="270"/>
        <v>---</v>
      </c>
      <c r="W868" s="56" t="str">
        <f t="shared" si="271"/>
        <v>---</v>
      </c>
      <c r="X868" s="56"/>
      <c r="Y868" s="58" t="e">
        <f t="shared" si="272"/>
        <v>#N/A</v>
      </c>
      <c r="Z868" s="58" t="e">
        <f t="shared" si="273"/>
        <v>#N/A</v>
      </c>
      <c r="AA868" s="59"/>
      <c r="AB868" s="65"/>
    </row>
    <row r="869" spans="2:28" ht="21">
      <c r="B869" s="57">
        <v>863</v>
      </c>
      <c r="C869" s="71" t="s">
        <v>1998</v>
      </c>
      <c r="D869" s="71" t="s">
        <v>1999</v>
      </c>
      <c r="E869" s="71"/>
      <c r="F869" s="71" t="s">
        <v>1982</v>
      </c>
      <c r="G869" s="71" t="s">
        <v>7945</v>
      </c>
      <c r="H869" s="56"/>
      <c r="I869" s="56">
        <v>12</v>
      </c>
      <c r="J869" s="58" t="str">
        <f t="shared" si="258"/>
        <v>مرجع</v>
      </c>
      <c r="K869" s="58" t="str">
        <f t="shared" si="259"/>
        <v>سایر</v>
      </c>
      <c r="L869" s="58" t="str">
        <f t="shared" si="260"/>
        <v>---</v>
      </c>
      <c r="M869" s="58" t="str">
        <f t="shared" si="261"/>
        <v>---</v>
      </c>
      <c r="N869" s="56">
        <v>1</v>
      </c>
      <c r="O869" s="58" t="str">
        <f t="shared" si="263"/>
        <v>*</v>
      </c>
      <c r="P869" s="58" t="str">
        <f t="shared" si="264"/>
        <v>---</v>
      </c>
      <c r="Q869" s="56" t="str">
        <f t="shared" si="265"/>
        <v>---</v>
      </c>
      <c r="R869" s="56" t="str">
        <f t="shared" si="266"/>
        <v>---</v>
      </c>
      <c r="S869" s="56" t="str">
        <f t="shared" si="267"/>
        <v>---</v>
      </c>
      <c r="T869" s="56" t="str">
        <f t="shared" si="268"/>
        <v>---</v>
      </c>
      <c r="U869" s="56" t="str">
        <f t="shared" si="269"/>
        <v>---</v>
      </c>
      <c r="V869" s="56" t="str">
        <f t="shared" si="270"/>
        <v>---</v>
      </c>
      <c r="W869" s="56" t="str">
        <f t="shared" si="271"/>
        <v>---</v>
      </c>
      <c r="X869" s="56"/>
      <c r="Y869" s="58" t="e">
        <f t="shared" si="272"/>
        <v>#N/A</v>
      </c>
      <c r="Z869" s="58" t="e">
        <f t="shared" si="273"/>
        <v>#N/A</v>
      </c>
      <c r="AA869" s="59"/>
      <c r="AB869" s="65"/>
    </row>
    <row r="870" spans="2:28" ht="21">
      <c r="B870" s="57">
        <v>864</v>
      </c>
      <c r="C870" s="71" t="s">
        <v>2000</v>
      </c>
      <c r="D870" s="71" t="s">
        <v>2001</v>
      </c>
      <c r="E870" s="71"/>
      <c r="F870" s="71" t="s">
        <v>2002</v>
      </c>
      <c r="G870" s="71" t="s">
        <v>7946</v>
      </c>
      <c r="H870" s="56"/>
      <c r="I870" s="56">
        <v>12</v>
      </c>
      <c r="J870" s="58" t="str">
        <f t="shared" si="258"/>
        <v>مرجع</v>
      </c>
      <c r="K870" s="58" t="str">
        <f t="shared" si="259"/>
        <v>سایر</v>
      </c>
      <c r="L870" s="58" t="str">
        <f t="shared" si="260"/>
        <v>---</v>
      </c>
      <c r="M870" s="58" t="str">
        <f t="shared" si="261"/>
        <v>---</v>
      </c>
      <c r="N870" s="56">
        <v>1</v>
      </c>
      <c r="O870" s="58" t="str">
        <f t="shared" si="263"/>
        <v>*</v>
      </c>
      <c r="P870" s="58" t="str">
        <f t="shared" si="264"/>
        <v>---</v>
      </c>
      <c r="Q870" s="56" t="str">
        <f t="shared" si="265"/>
        <v>---</v>
      </c>
      <c r="R870" s="56" t="str">
        <f t="shared" si="266"/>
        <v>---</v>
      </c>
      <c r="S870" s="56" t="str">
        <f t="shared" si="267"/>
        <v>---</v>
      </c>
      <c r="T870" s="56" t="str">
        <f t="shared" si="268"/>
        <v>---</v>
      </c>
      <c r="U870" s="56" t="str">
        <f t="shared" si="269"/>
        <v>---</v>
      </c>
      <c r="V870" s="56" t="str">
        <f t="shared" si="270"/>
        <v>---</v>
      </c>
      <c r="W870" s="56" t="str">
        <f t="shared" si="271"/>
        <v>---</v>
      </c>
      <c r="X870" s="56"/>
      <c r="Y870" s="58" t="e">
        <f t="shared" si="272"/>
        <v>#N/A</v>
      </c>
      <c r="Z870" s="58" t="e">
        <f t="shared" si="273"/>
        <v>#N/A</v>
      </c>
      <c r="AA870" s="59"/>
      <c r="AB870" s="65"/>
    </row>
    <row r="871" spans="2:28" ht="21">
      <c r="B871" s="57">
        <v>865</v>
      </c>
      <c r="C871" s="71" t="s">
        <v>2003</v>
      </c>
      <c r="D871" s="68" t="s">
        <v>2004</v>
      </c>
      <c r="E871" s="68"/>
      <c r="F871" s="68" t="s">
        <v>2005</v>
      </c>
      <c r="G871" s="68" t="s">
        <v>7947</v>
      </c>
      <c r="H871" s="56"/>
      <c r="I871" s="56">
        <v>33</v>
      </c>
      <c r="J871" s="58" t="str">
        <f t="shared" si="258"/>
        <v>زبان خارجه و آموزش</v>
      </c>
      <c r="K871" s="58" t="str">
        <f t="shared" si="259"/>
        <v>انگلسی</v>
      </c>
      <c r="L871" s="58" t="str">
        <f t="shared" si="260"/>
        <v>---</v>
      </c>
      <c r="M871" s="58" t="str">
        <f t="shared" si="261"/>
        <v>---</v>
      </c>
      <c r="N871" s="56">
        <v>1</v>
      </c>
      <c r="O871" s="58" t="str">
        <f t="shared" ref="O871:O885" si="274">VLOOKUP($N899,qwert,2,FALSE)</f>
        <v>*</v>
      </c>
      <c r="P871" s="58" t="str">
        <f t="shared" si="264"/>
        <v>---</v>
      </c>
      <c r="Q871" s="56" t="str">
        <f t="shared" si="265"/>
        <v>---</v>
      </c>
      <c r="R871" s="56" t="str">
        <f t="shared" si="266"/>
        <v>---</v>
      </c>
      <c r="S871" s="56" t="str">
        <f t="shared" si="267"/>
        <v>---</v>
      </c>
      <c r="T871" s="56" t="str">
        <f t="shared" si="268"/>
        <v>---</v>
      </c>
      <c r="U871" s="56" t="str">
        <f t="shared" si="269"/>
        <v>---</v>
      </c>
      <c r="V871" s="56" t="str">
        <f t="shared" si="270"/>
        <v>---</v>
      </c>
      <c r="W871" s="56" t="str">
        <f t="shared" si="271"/>
        <v>---</v>
      </c>
      <c r="X871" s="56"/>
      <c r="Y871" s="58" t="e">
        <f t="shared" si="272"/>
        <v>#N/A</v>
      </c>
      <c r="Z871" s="58" t="e">
        <f t="shared" si="273"/>
        <v>#N/A</v>
      </c>
      <c r="AA871" s="59"/>
      <c r="AB871" s="65"/>
    </row>
    <row r="872" spans="2:28" ht="21.75">
      <c r="B872" s="57">
        <v>866</v>
      </c>
      <c r="C872" s="69" t="s">
        <v>2006</v>
      </c>
      <c r="D872" s="68" t="s">
        <v>2007</v>
      </c>
      <c r="E872" s="68"/>
      <c r="F872" s="68"/>
      <c r="G872" s="68" t="s">
        <v>7948</v>
      </c>
      <c r="H872" s="56"/>
      <c r="I872" s="56">
        <v>33</v>
      </c>
      <c r="J872" s="58" t="str">
        <f t="shared" si="258"/>
        <v>زبان خارجه و آموزش</v>
      </c>
      <c r="K872" s="58" t="str">
        <f t="shared" si="259"/>
        <v>انگلسی</v>
      </c>
      <c r="L872" s="58" t="str">
        <f t="shared" si="260"/>
        <v>---</v>
      </c>
      <c r="M872" s="58" t="str">
        <f t="shared" si="261"/>
        <v>---</v>
      </c>
      <c r="N872" s="56">
        <v>1</v>
      </c>
      <c r="O872" s="58" t="str">
        <f t="shared" si="274"/>
        <v>*</v>
      </c>
      <c r="P872" s="58" t="str">
        <f t="shared" si="264"/>
        <v>---</v>
      </c>
      <c r="Q872" s="56" t="str">
        <f t="shared" si="265"/>
        <v>---</v>
      </c>
      <c r="R872" s="56" t="str">
        <f t="shared" si="266"/>
        <v>---</v>
      </c>
      <c r="S872" s="56" t="str">
        <f t="shared" si="267"/>
        <v>---</v>
      </c>
      <c r="T872" s="56" t="str">
        <f t="shared" si="268"/>
        <v>---</v>
      </c>
      <c r="U872" s="56" t="str">
        <f t="shared" si="269"/>
        <v>---</v>
      </c>
      <c r="V872" s="56" t="str">
        <f t="shared" si="270"/>
        <v>---</v>
      </c>
      <c r="W872" s="56" t="str">
        <f t="shared" si="271"/>
        <v>---</v>
      </c>
      <c r="X872" s="56"/>
      <c r="Y872" s="58" t="e">
        <f t="shared" si="272"/>
        <v>#N/A</v>
      </c>
      <c r="Z872" s="58" t="e">
        <f t="shared" si="273"/>
        <v>#N/A</v>
      </c>
      <c r="AA872" s="59"/>
      <c r="AB872" s="65"/>
    </row>
    <row r="873" spans="2:28" ht="21.75">
      <c r="B873" s="57">
        <v>867</v>
      </c>
      <c r="C873" s="69" t="s">
        <v>2008</v>
      </c>
      <c r="D873" s="68" t="s">
        <v>2009</v>
      </c>
      <c r="E873" s="68"/>
      <c r="F873" s="68" t="s">
        <v>2010</v>
      </c>
      <c r="G873" s="68" t="s">
        <v>7949</v>
      </c>
      <c r="H873" s="56"/>
      <c r="I873" s="56">
        <v>33</v>
      </c>
      <c r="J873" s="58" t="str">
        <f t="shared" si="258"/>
        <v>زبان خارجه و آموزش</v>
      </c>
      <c r="K873" s="58" t="str">
        <f t="shared" si="259"/>
        <v>انگلسی</v>
      </c>
      <c r="L873" s="58" t="str">
        <f t="shared" si="260"/>
        <v>---</v>
      </c>
      <c r="M873" s="58" t="str">
        <f t="shared" si="261"/>
        <v>---</v>
      </c>
      <c r="N873" s="56">
        <v>1</v>
      </c>
      <c r="O873" s="58" t="str">
        <f t="shared" si="274"/>
        <v>*</v>
      </c>
      <c r="P873" s="58" t="str">
        <f t="shared" si="264"/>
        <v>---</v>
      </c>
      <c r="Q873" s="56" t="str">
        <f t="shared" si="265"/>
        <v>---</v>
      </c>
      <c r="R873" s="56" t="str">
        <f t="shared" si="266"/>
        <v>---</v>
      </c>
      <c r="S873" s="56" t="str">
        <f t="shared" si="267"/>
        <v>---</v>
      </c>
      <c r="T873" s="56" t="str">
        <f t="shared" si="268"/>
        <v>---</v>
      </c>
      <c r="U873" s="56" t="str">
        <f t="shared" si="269"/>
        <v>---</v>
      </c>
      <c r="V873" s="56" t="str">
        <f t="shared" si="270"/>
        <v>---</v>
      </c>
      <c r="W873" s="56" t="str">
        <f t="shared" si="271"/>
        <v>---</v>
      </c>
      <c r="X873" s="56"/>
      <c r="Y873" s="58" t="e">
        <f t="shared" si="272"/>
        <v>#N/A</v>
      </c>
      <c r="Z873" s="58" t="e">
        <f t="shared" si="273"/>
        <v>#N/A</v>
      </c>
      <c r="AA873" s="59"/>
      <c r="AB873" s="65"/>
    </row>
    <row r="874" spans="2:28" ht="21.75">
      <c r="B874" s="57">
        <v>868</v>
      </c>
      <c r="C874" s="69" t="s">
        <v>2011</v>
      </c>
      <c r="D874" s="68"/>
      <c r="E874" s="68" t="s">
        <v>2012</v>
      </c>
      <c r="F874" s="68" t="s">
        <v>2013</v>
      </c>
      <c r="G874" s="68" t="s">
        <v>7950</v>
      </c>
      <c r="H874" s="56"/>
      <c r="I874" s="56">
        <v>33</v>
      </c>
      <c r="J874" s="58" t="str">
        <f t="shared" si="258"/>
        <v>زبان خارجه و آموزش</v>
      </c>
      <c r="K874" s="58" t="str">
        <f t="shared" si="259"/>
        <v>انگلسی</v>
      </c>
      <c r="L874" s="58" t="str">
        <f t="shared" si="260"/>
        <v>---</v>
      </c>
      <c r="M874" s="58" t="str">
        <f t="shared" si="261"/>
        <v>---</v>
      </c>
      <c r="N874" s="56">
        <v>1</v>
      </c>
      <c r="O874" s="58" t="str">
        <f t="shared" si="274"/>
        <v>*</v>
      </c>
      <c r="P874" s="58" t="str">
        <f t="shared" si="264"/>
        <v>---</v>
      </c>
      <c r="Q874" s="56" t="str">
        <f t="shared" si="265"/>
        <v>---</v>
      </c>
      <c r="R874" s="56" t="str">
        <f t="shared" si="266"/>
        <v>---</v>
      </c>
      <c r="S874" s="56" t="str">
        <f t="shared" si="267"/>
        <v>---</v>
      </c>
      <c r="T874" s="56" t="str">
        <f t="shared" si="268"/>
        <v>---</v>
      </c>
      <c r="U874" s="56" t="str">
        <f t="shared" si="269"/>
        <v>---</v>
      </c>
      <c r="V874" s="56" t="str">
        <f t="shared" si="270"/>
        <v>---</v>
      </c>
      <c r="W874" s="56" t="str">
        <f t="shared" si="271"/>
        <v>---</v>
      </c>
      <c r="X874" s="56"/>
      <c r="Y874" s="58" t="e">
        <f t="shared" si="272"/>
        <v>#N/A</v>
      </c>
      <c r="Z874" s="58" t="e">
        <f t="shared" si="273"/>
        <v>#N/A</v>
      </c>
      <c r="AA874" s="59"/>
      <c r="AB874" s="65"/>
    </row>
    <row r="875" spans="2:28" ht="21.75">
      <c r="B875" s="57">
        <v>869</v>
      </c>
      <c r="C875" s="69" t="s">
        <v>2014</v>
      </c>
      <c r="D875" s="68"/>
      <c r="E875" s="68"/>
      <c r="F875" s="68" t="s">
        <v>2015</v>
      </c>
      <c r="G875" s="68" t="s">
        <v>2016</v>
      </c>
      <c r="H875" s="56"/>
      <c r="I875" s="56">
        <v>33</v>
      </c>
      <c r="J875" s="58" t="str">
        <f t="shared" si="258"/>
        <v>زبان خارجه و آموزش</v>
      </c>
      <c r="K875" s="58" t="str">
        <f t="shared" si="259"/>
        <v>انگلسی</v>
      </c>
      <c r="L875" s="58" t="str">
        <f t="shared" si="260"/>
        <v>---</v>
      </c>
      <c r="M875" s="58" t="str">
        <f t="shared" si="261"/>
        <v>---</v>
      </c>
      <c r="N875" s="56">
        <v>1</v>
      </c>
      <c r="O875" s="58" t="str">
        <f t="shared" si="274"/>
        <v>*</v>
      </c>
      <c r="P875" s="58" t="str">
        <f t="shared" si="264"/>
        <v>---</v>
      </c>
      <c r="Q875" s="56" t="str">
        <f t="shared" si="265"/>
        <v>---</v>
      </c>
      <c r="R875" s="56" t="str">
        <f t="shared" si="266"/>
        <v>---</v>
      </c>
      <c r="S875" s="56" t="str">
        <f t="shared" si="267"/>
        <v>---</v>
      </c>
      <c r="T875" s="56" t="str">
        <f t="shared" si="268"/>
        <v>---</v>
      </c>
      <c r="U875" s="56" t="str">
        <f t="shared" si="269"/>
        <v>---</v>
      </c>
      <c r="V875" s="56" t="str">
        <f t="shared" si="270"/>
        <v>---</v>
      </c>
      <c r="W875" s="56" t="str">
        <f t="shared" si="271"/>
        <v>---</v>
      </c>
      <c r="X875" s="56"/>
      <c r="Y875" s="58" t="e">
        <f t="shared" si="272"/>
        <v>#N/A</v>
      </c>
      <c r="Z875" s="58" t="e">
        <f t="shared" si="273"/>
        <v>#N/A</v>
      </c>
      <c r="AA875" s="59"/>
      <c r="AB875" s="65"/>
    </row>
    <row r="876" spans="2:28" ht="21.75">
      <c r="B876" s="57">
        <v>870</v>
      </c>
      <c r="C876" s="69" t="s">
        <v>2017</v>
      </c>
      <c r="D876" s="68" t="s">
        <v>2018</v>
      </c>
      <c r="E876" s="68"/>
      <c r="F876" s="68" t="s">
        <v>2015</v>
      </c>
      <c r="G876" s="68" t="s">
        <v>7951</v>
      </c>
      <c r="H876" s="56"/>
      <c r="I876" s="56">
        <v>33</v>
      </c>
      <c r="J876" s="58" t="str">
        <f t="shared" si="258"/>
        <v>زبان خارجه و آموزش</v>
      </c>
      <c r="K876" s="58" t="str">
        <f t="shared" si="259"/>
        <v>انگلسی</v>
      </c>
      <c r="L876" s="58" t="str">
        <f t="shared" si="260"/>
        <v>---</v>
      </c>
      <c r="M876" s="58" t="str">
        <f t="shared" si="261"/>
        <v>---</v>
      </c>
      <c r="N876" s="56">
        <v>1</v>
      </c>
      <c r="O876" s="58" t="str">
        <f t="shared" si="274"/>
        <v>*</v>
      </c>
      <c r="P876" s="58" t="str">
        <f t="shared" si="264"/>
        <v>---</v>
      </c>
      <c r="Q876" s="56" t="str">
        <f t="shared" si="265"/>
        <v>---</v>
      </c>
      <c r="R876" s="56" t="str">
        <f t="shared" si="266"/>
        <v>---</v>
      </c>
      <c r="S876" s="56" t="str">
        <f t="shared" si="267"/>
        <v>---</v>
      </c>
      <c r="T876" s="56" t="str">
        <f t="shared" si="268"/>
        <v>---</v>
      </c>
      <c r="U876" s="56" t="str">
        <f t="shared" si="269"/>
        <v>---</v>
      </c>
      <c r="V876" s="56" t="str">
        <f t="shared" si="270"/>
        <v>---</v>
      </c>
      <c r="W876" s="56" t="str">
        <f t="shared" si="271"/>
        <v>---</v>
      </c>
      <c r="X876" s="56"/>
      <c r="Y876" s="58" t="e">
        <f t="shared" si="272"/>
        <v>#N/A</v>
      </c>
      <c r="Z876" s="58" t="e">
        <f t="shared" si="273"/>
        <v>#N/A</v>
      </c>
      <c r="AA876" s="59"/>
      <c r="AB876" s="65"/>
    </row>
    <row r="877" spans="2:28" ht="21.75">
      <c r="B877" s="57">
        <v>871</v>
      </c>
      <c r="C877" s="69" t="s">
        <v>2019</v>
      </c>
      <c r="D877" s="68"/>
      <c r="E877" s="68"/>
      <c r="F877" s="68" t="s">
        <v>2015</v>
      </c>
      <c r="G877" s="68" t="s">
        <v>7952</v>
      </c>
      <c r="H877" s="56"/>
      <c r="I877" s="56">
        <v>33</v>
      </c>
      <c r="J877" s="58" t="str">
        <f t="shared" si="258"/>
        <v>زبان خارجه و آموزش</v>
      </c>
      <c r="K877" s="58" t="str">
        <f t="shared" si="259"/>
        <v>انگلسی</v>
      </c>
      <c r="L877" s="58" t="str">
        <f t="shared" si="260"/>
        <v>---</v>
      </c>
      <c r="M877" s="58" t="str">
        <f t="shared" si="261"/>
        <v>---</v>
      </c>
      <c r="N877" s="56">
        <v>1</v>
      </c>
      <c r="O877" s="58" t="str">
        <f t="shared" si="274"/>
        <v>*</v>
      </c>
      <c r="P877" s="58" t="str">
        <f t="shared" si="264"/>
        <v>---</v>
      </c>
      <c r="Q877" s="56" t="str">
        <f t="shared" si="265"/>
        <v>---</v>
      </c>
      <c r="R877" s="56" t="str">
        <f t="shared" si="266"/>
        <v>---</v>
      </c>
      <c r="S877" s="56" t="str">
        <f t="shared" si="267"/>
        <v>---</v>
      </c>
      <c r="T877" s="56" t="str">
        <f t="shared" si="268"/>
        <v>---</v>
      </c>
      <c r="U877" s="56" t="str">
        <f t="shared" si="269"/>
        <v>---</v>
      </c>
      <c r="V877" s="56" t="str">
        <f t="shared" si="270"/>
        <v>---</v>
      </c>
      <c r="W877" s="56" t="str">
        <f t="shared" si="271"/>
        <v>---</v>
      </c>
      <c r="X877" s="56"/>
      <c r="Y877" s="58" t="e">
        <f t="shared" si="272"/>
        <v>#N/A</v>
      </c>
      <c r="Z877" s="58" t="e">
        <f t="shared" si="273"/>
        <v>#N/A</v>
      </c>
      <c r="AA877" s="59"/>
      <c r="AB877" s="65"/>
    </row>
    <row r="878" spans="2:28" ht="21.75">
      <c r="B878" s="57">
        <v>872</v>
      </c>
      <c r="C878" s="69" t="s">
        <v>2020</v>
      </c>
      <c r="D878" s="68" t="s">
        <v>2018</v>
      </c>
      <c r="E878" s="68"/>
      <c r="F878" s="68" t="s">
        <v>2015</v>
      </c>
      <c r="G878" s="68" t="s">
        <v>7953</v>
      </c>
      <c r="H878" s="56"/>
      <c r="I878" s="56">
        <v>33</v>
      </c>
      <c r="J878" s="58" t="str">
        <f t="shared" ref="J878:J940" si="275">VLOOKUP(I878,titel,2,FALSE)</f>
        <v>زبان خارجه و آموزش</v>
      </c>
      <c r="K878" s="58" t="str">
        <f t="shared" ref="K878:K940" si="276">VLOOKUP(I878,titel,3,FALSE)</f>
        <v>انگلسی</v>
      </c>
      <c r="L878" s="58" t="str">
        <f t="shared" ref="L878:L940" si="277">VLOOKUP(I878,titel,4,FALSE)</f>
        <v>---</v>
      </c>
      <c r="M878" s="58" t="str">
        <f t="shared" ref="M878:M940" si="278">VLOOKUP(I878,titel,5,FALSE)</f>
        <v>---</v>
      </c>
      <c r="N878" s="56">
        <v>1</v>
      </c>
      <c r="O878" s="58" t="str">
        <f t="shared" si="274"/>
        <v>*</v>
      </c>
      <c r="P878" s="58" t="str">
        <f t="shared" si="264"/>
        <v>---</v>
      </c>
      <c r="Q878" s="56" t="str">
        <f t="shared" si="265"/>
        <v>---</v>
      </c>
      <c r="R878" s="56" t="str">
        <f t="shared" si="266"/>
        <v>---</v>
      </c>
      <c r="S878" s="56" t="str">
        <f t="shared" si="267"/>
        <v>---</v>
      </c>
      <c r="T878" s="56" t="str">
        <f t="shared" si="268"/>
        <v>---</v>
      </c>
      <c r="U878" s="56" t="str">
        <f t="shared" si="269"/>
        <v>---</v>
      </c>
      <c r="V878" s="56" t="str">
        <f t="shared" si="270"/>
        <v>---</v>
      </c>
      <c r="W878" s="56" t="str">
        <f t="shared" si="271"/>
        <v>---</v>
      </c>
      <c r="X878" s="56"/>
      <c r="Y878" s="58" t="e">
        <f t="shared" si="272"/>
        <v>#N/A</v>
      </c>
      <c r="Z878" s="58" t="e">
        <f t="shared" si="273"/>
        <v>#N/A</v>
      </c>
      <c r="AA878" s="59"/>
      <c r="AB878" s="65"/>
    </row>
    <row r="879" spans="2:28" ht="21.75">
      <c r="B879" s="57">
        <v>873</v>
      </c>
      <c r="C879" s="69" t="s">
        <v>2021</v>
      </c>
      <c r="D879" s="68" t="s">
        <v>2022</v>
      </c>
      <c r="E879" s="68"/>
      <c r="F879" s="68"/>
      <c r="G879" s="68" t="s">
        <v>7954</v>
      </c>
      <c r="H879" s="56"/>
      <c r="I879" s="56">
        <v>33</v>
      </c>
      <c r="J879" s="58" t="str">
        <f t="shared" si="275"/>
        <v>زبان خارجه و آموزش</v>
      </c>
      <c r="K879" s="58" t="str">
        <f t="shared" si="276"/>
        <v>انگلسی</v>
      </c>
      <c r="L879" s="58" t="str">
        <f t="shared" si="277"/>
        <v>---</v>
      </c>
      <c r="M879" s="58" t="str">
        <f t="shared" si="278"/>
        <v>---</v>
      </c>
      <c r="N879" s="56">
        <v>1</v>
      </c>
      <c r="O879" s="58" t="str">
        <f t="shared" si="274"/>
        <v>*</v>
      </c>
      <c r="P879" s="58" t="str">
        <f t="shared" si="264"/>
        <v>---</v>
      </c>
      <c r="Q879" s="56" t="str">
        <f t="shared" si="265"/>
        <v>---</v>
      </c>
      <c r="R879" s="56" t="str">
        <f t="shared" si="266"/>
        <v>---</v>
      </c>
      <c r="S879" s="56" t="str">
        <f t="shared" si="267"/>
        <v>---</v>
      </c>
      <c r="T879" s="56" t="str">
        <f t="shared" si="268"/>
        <v>---</v>
      </c>
      <c r="U879" s="56" t="str">
        <f t="shared" si="269"/>
        <v>---</v>
      </c>
      <c r="V879" s="56" t="str">
        <f t="shared" si="270"/>
        <v>---</v>
      </c>
      <c r="W879" s="56" t="str">
        <f t="shared" si="271"/>
        <v>---</v>
      </c>
      <c r="X879" s="56"/>
      <c r="Y879" s="58" t="e">
        <f t="shared" si="272"/>
        <v>#N/A</v>
      </c>
      <c r="Z879" s="58" t="e">
        <f t="shared" si="273"/>
        <v>#N/A</v>
      </c>
      <c r="AA879" s="59"/>
      <c r="AB879" s="65"/>
    </row>
    <row r="880" spans="2:28" ht="21.75">
      <c r="B880" s="57">
        <v>874</v>
      </c>
      <c r="C880" s="69" t="s">
        <v>2023</v>
      </c>
      <c r="D880" s="68" t="s">
        <v>2022</v>
      </c>
      <c r="E880" s="68"/>
      <c r="F880" s="68"/>
      <c r="G880" s="68" t="s">
        <v>7955</v>
      </c>
      <c r="H880" s="56"/>
      <c r="I880" s="56">
        <v>33</v>
      </c>
      <c r="J880" s="58" t="str">
        <f t="shared" si="275"/>
        <v>زبان خارجه و آموزش</v>
      </c>
      <c r="K880" s="58" t="str">
        <f t="shared" si="276"/>
        <v>انگلسی</v>
      </c>
      <c r="L880" s="58" t="str">
        <f t="shared" si="277"/>
        <v>---</v>
      </c>
      <c r="M880" s="58" t="str">
        <f t="shared" si="278"/>
        <v>---</v>
      </c>
      <c r="N880" s="56">
        <v>1</v>
      </c>
      <c r="O880" s="58" t="str">
        <f t="shared" si="274"/>
        <v>*</v>
      </c>
      <c r="P880" s="58" t="str">
        <f t="shared" si="264"/>
        <v>---</v>
      </c>
      <c r="Q880" s="56" t="str">
        <f t="shared" si="265"/>
        <v>---</v>
      </c>
      <c r="R880" s="56" t="str">
        <f t="shared" si="266"/>
        <v>---</v>
      </c>
      <c r="S880" s="56" t="str">
        <f t="shared" si="267"/>
        <v>---</v>
      </c>
      <c r="T880" s="56" t="str">
        <f t="shared" si="268"/>
        <v>---</v>
      </c>
      <c r="U880" s="56" t="str">
        <f t="shared" si="269"/>
        <v>---</v>
      </c>
      <c r="V880" s="56" t="str">
        <f t="shared" si="270"/>
        <v>---</v>
      </c>
      <c r="W880" s="56" t="str">
        <f t="shared" si="271"/>
        <v>---</v>
      </c>
      <c r="X880" s="56"/>
      <c r="Y880" s="58" t="e">
        <f t="shared" si="272"/>
        <v>#N/A</v>
      </c>
      <c r="Z880" s="58" t="e">
        <f t="shared" si="273"/>
        <v>#N/A</v>
      </c>
      <c r="AA880" s="59"/>
      <c r="AB880" s="65"/>
    </row>
    <row r="881" spans="2:28" ht="21.75">
      <c r="B881" s="57">
        <v>875</v>
      </c>
      <c r="C881" s="69" t="s">
        <v>2024</v>
      </c>
      <c r="D881" s="68" t="s">
        <v>2025</v>
      </c>
      <c r="E881" s="68"/>
      <c r="F881" s="68" t="s">
        <v>2026</v>
      </c>
      <c r="G881" s="68" t="s">
        <v>7956</v>
      </c>
      <c r="H881" s="56"/>
      <c r="I881" s="56">
        <v>33</v>
      </c>
      <c r="J881" s="58" t="str">
        <f t="shared" si="275"/>
        <v>زبان خارجه و آموزش</v>
      </c>
      <c r="K881" s="58" t="str">
        <f t="shared" si="276"/>
        <v>انگلسی</v>
      </c>
      <c r="L881" s="58" t="str">
        <f t="shared" si="277"/>
        <v>---</v>
      </c>
      <c r="M881" s="58" t="str">
        <f t="shared" si="278"/>
        <v>---</v>
      </c>
      <c r="N881" s="56">
        <v>1</v>
      </c>
      <c r="O881" s="58" t="str">
        <f t="shared" si="274"/>
        <v>*</v>
      </c>
      <c r="P881" s="58" t="str">
        <f t="shared" si="264"/>
        <v>---</v>
      </c>
      <c r="Q881" s="56" t="str">
        <f t="shared" si="265"/>
        <v>---</v>
      </c>
      <c r="R881" s="56" t="str">
        <f t="shared" si="266"/>
        <v>---</v>
      </c>
      <c r="S881" s="56" t="str">
        <f t="shared" si="267"/>
        <v>---</v>
      </c>
      <c r="T881" s="56" t="str">
        <f t="shared" si="268"/>
        <v>---</v>
      </c>
      <c r="U881" s="56" t="str">
        <f t="shared" si="269"/>
        <v>---</v>
      </c>
      <c r="V881" s="56" t="str">
        <f t="shared" si="270"/>
        <v>---</v>
      </c>
      <c r="W881" s="56" t="str">
        <f t="shared" si="271"/>
        <v>---</v>
      </c>
      <c r="X881" s="56"/>
      <c r="Y881" s="58" t="e">
        <f t="shared" si="272"/>
        <v>#N/A</v>
      </c>
      <c r="Z881" s="58" t="e">
        <f t="shared" si="273"/>
        <v>#N/A</v>
      </c>
      <c r="AA881" s="59"/>
      <c r="AB881" s="65"/>
    </row>
    <row r="882" spans="2:28" ht="21.75">
      <c r="B882" s="57">
        <v>876</v>
      </c>
      <c r="C882" s="69" t="s">
        <v>2027</v>
      </c>
      <c r="D882" s="68" t="s">
        <v>2028</v>
      </c>
      <c r="E882" s="68" t="s">
        <v>2029</v>
      </c>
      <c r="F882" s="68" t="s">
        <v>2030</v>
      </c>
      <c r="G882" s="68" t="s">
        <v>7957</v>
      </c>
      <c r="H882" s="56"/>
      <c r="I882" s="56">
        <v>33</v>
      </c>
      <c r="J882" s="58" t="str">
        <f t="shared" si="275"/>
        <v>زبان خارجه و آموزش</v>
      </c>
      <c r="K882" s="58" t="str">
        <f t="shared" si="276"/>
        <v>انگلسی</v>
      </c>
      <c r="L882" s="58" t="str">
        <f t="shared" si="277"/>
        <v>---</v>
      </c>
      <c r="M882" s="58" t="str">
        <f t="shared" si="278"/>
        <v>---</v>
      </c>
      <c r="N882" s="56">
        <v>1</v>
      </c>
      <c r="O882" s="58" t="str">
        <f t="shared" si="274"/>
        <v>*</v>
      </c>
      <c r="P882" s="58" t="str">
        <f t="shared" si="264"/>
        <v>---</v>
      </c>
      <c r="Q882" s="56" t="str">
        <f t="shared" si="265"/>
        <v>---</v>
      </c>
      <c r="R882" s="56" t="str">
        <f t="shared" si="266"/>
        <v>---</v>
      </c>
      <c r="S882" s="56" t="str">
        <f t="shared" si="267"/>
        <v>---</v>
      </c>
      <c r="T882" s="56" t="str">
        <f t="shared" si="268"/>
        <v>---</v>
      </c>
      <c r="U882" s="56" t="str">
        <f t="shared" si="269"/>
        <v>---</v>
      </c>
      <c r="V882" s="56" t="str">
        <f t="shared" si="270"/>
        <v>---</v>
      </c>
      <c r="W882" s="56" t="str">
        <f t="shared" si="271"/>
        <v>---</v>
      </c>
      <c r="X882" s="56"/>
      <c r="Y882" s="58" t="e">
        <f t="shared" si="272"/>
        <v>#N/A</v>
      </c>
      <c r="Z882" s="58" t="e">
        <f t="shared" si="273"/>
        <v>#N/A</v>
      </c>
      <c r="AA882" s="59"/>
      <c r="AB882" s="65"/>
    </row>
    <row r="883" spans="2:28" ht="21.75">
      <c r="B883" s="57">
        <v>877</v>
      </c>
      <c r="C883" s="69" t="s">
        <v>2031</v>
      </c>
      <c r="D883" s="68" t="s">
        <v>2032</v>
      </c>
      <c r="E883" s="68"/>
      <c r="F883" s="68" t="s">
        <v>2026</v>
      </c>
      <c r="G883" s="68" t="s">
        <v>7958</v>
      </c>
      <c r="H883" s="56"/>
      <c r="I883" s="56">
        <v>33</v>
      </c>
      <c r="J883" s="58" t="str">
        <f t="shared" si="275"/>
        <v>زبان خارجه و آموزش</v>
      </c>
      <c r="K883" s="58" t="str">
        <f t="shared" si="276"/>
        <v>انگلسی</v>
      </c>
      <c r="L883" s="58" t="str">
        <f t="shared" si="277"/>
        <v>---</v>
      </c>
      <c r="M883" s="58" t="str">
        <f t="shared" si="278"/>
        <v>---</v>
      </c>
      <c r="N883" s="56">
        <v>1</v>
      </c>
      <c r="O883" s="58" t="str">
        <f t="shared" si="274"/>
        <v>*</v>
      </c>
      <c r="P883" s="58" t="str">
        <f t="shared" si="264"/>
        <v>---</v>
      </c>
      <c r="Q883" s="56" t="str">
        <f t="shared" si="265"/>
        <v>---</v>
      </c>
      <c r="R883" s="56" t="str">
        <f t="shared" si="266"/>
        <v>---</v>
      </c>
      <c r="S883" s="56" t="str">
        <f t="shared" si="267"/>
        <v>---</v>
      </c>
      <c r="T883" s="56" t="str">
        <f t="shared" si="268"/>
        <v>---</v>
      </c>
      <c r="U883" s="56" t="str">
        <f t="shared" si="269"/>
        <v>---</v>
      </c>
      <c r="V883" s="56" t="str">
        <f t="shared" si="270"/>
        <v>---</v>
      </c>
      <c r="W883" s="56" t="str">
        <f t="shared" si="271"/>
        <v>---</v>
      </c>
      <c r="X883" s="56"/>
      <c r="Y883" s="58" t="e">
        <f t="shared" si="272"/>
        <v>#N/A</v>
      </c>
      <c r="Z883" s="58" t="e">
        <f t="shared" si="273"/>
        <v>#N/A</v>
      </c>
      <c r="AA883" s="59"/>
      <c r="AB883" s="65"/>
    </row>
    <row r="884" spans="2:28" ht="21.75">
      <c r="B884" s="57">
        <v>878</v>
      </c>
      <c r="C884" s="69" t="s">
        <v>2033</v>
      </c>
      <c r="D884" s="68" t="s">
        <v>2034</v>
      </c>
      <c r="E884" s="68"/>
      <c r="F884" s="68" t="s">
        <v>2035</v>
      </c>
      <c r="G884" s="68" t="s">
        <v>7959</v>
      </c>
      <c r="H884" s="56"/>
      <c r="I884" s="56">
        <v>33</v>
      </c>
      <c r="J884" s="58" t="str">
        <f t="shared" si="275"/>
        <v>زبان خارجه و آموزش</v>
      </c>
      <c r="K884" s="58" t="str">
        <f t="shared" si="276"/>
        <v>انگلسی</v>
      </c>
      <c r="L884" s="58" t="str">
        <f t="shared" si="277"/>
        <v>---</v>
      </c>
      <c r="M884" s="58" t="str">
        <f t="shared" si="278"/>
        <v>---</v>
      </c>
      <c r="N884" s="56">
        <v>1</v>
      </c>
      <c r="O884" s="58" t="str">
        <f t="shared" si="274"/>
        <v>*</v>
      </c>
      <c r="P884" s="58" t="str">
        <f t="shared" si="264"/>
        <v>---</v>
      </c>
      <c r="Q884" s="56" t="str">
        <f t="shared" si="265"/>
        <v>---</v>
      </c>
      <c r="R884" s="56" t="str">
        <f t="shared" si="266"/>
        <v>---</v>
      </c>
      <c r="S884" s="56" t="str">
        <f t="shared" si="267"/>
        <v>---</v>
      </c>
      <c r="T884" s="56" t="str">
        <f t="shared" si="268"/>
        <v>---</v>
      </c>
      <c r="U884" s="56" t="str">
        <f t="shared" si="269"/>
        <v>---</v>
      </c>
      <c r="V884" s="56" t="str">
        <f t="shared" si="270"/>
        <v>---</v>
      </c>
      <c r="W884" s="56" t="str">
        <f t="shared" si="271"/>
        <v>---</v>
      </c>
      <c r="X884" s="56"/>
      <c r="Y884" s="58" t="e">
        <f t="shared" si="272"/>
        <v>#N/A</v>
      </c>
      <c r="Z884" s="58" t="e">
        <f t="shared" si="273"/>
        <v>#N/A</v>
      </c>
      <c r="AA884" s="59"/>
      <c r="AB884" s="65"/>
    </row>
    <row r="885" spans="2:28" ht="21.75">
      <c r="B885" s="57">
        <v>879</v>
      </c>
      <c r="C885" s="69" t="s">
        <v>2036</v>
      </c>
      <c r="D885" s="68" t="s">
        <v>2037</v>
      </c>
      <c r="E885" s="68"/>
      <c r="F885" s="68" t="s">
        <v>2038</v>
      </c>
      <c r="G885" s="68" t="s">
        <v>7960</v>
      </c>
      <c r="H885" s="56"/>
      <c r="I885" s="56">
        <v>33</v>
      </c>
      <c r="J885" s="58" t="str">
        <f t="shared" si="275"/>
        <v>زبان خارجه و آموزش</v>
      </c>
      <c r="K885" s="58" t="str">
        <f t="shared" si="276"/>
        <v>انگلسی</v>
      </c>
      <c r="L885" s="58" t="str">
        <f t="shared" si="277"/>
        <v>---</v>
      </c>
      <c r="M885" s="58" t="str">
        <f t="shared" si="278"/>
        <v>---</v>
      </c>
      <c r="N885" s="56">
        <v>1</v>
      </c>
      <c r="O885" s="58" t="str">
        <f t="shared" si="274"/>
        <v>*</v>
      </c>
      <c r="P885" s="58" t="str">
        <f t="shared" si="264"/>
        <v>---</v>
      </c>
      <c r="Q885" s="56" t="str">
        <f t="shared" si="265"/>
        <v>---</v>
      </c>
      <c r="R885" s="56" t="str">
        <f t="shared" si="266"/>
        <v>---</v>
      </c>
      <c r="S885" s="56" t="str">
        <f t="shared" si="267"/>
        <v>---</v>
      </c>
      <c r="T885" s="56" t="str">
        <f t="shared" si="268"/>
        <v>---</v>
      </c>
      <c r="U885" s="56" t="str">
        <f t="shared" si="269"/>
        <v>---</v>
      </c>
      <c r="V885" s="56" t="str">
        <f t="shared" si="270"/>
        <v>---</v>
      </c>
      <c r="W885" s="56" t="str">
        <f t="shared" si="271"/>
        <v>---</v>
      </c>
      <c r="X885" s="56"/>
      <c r="Y885" s="58" t="e">
        <f t="shared" si="272"/>
        <v>#N/A</v>
      </c>
      <c r="Z885" s="58" t="e">
        <f t="shared" si="273"/>
        <v>#N/A</v>
      </c>
      <c r="AA885" s="59"/>
      <c r="AB885" s="65"/>
    </row>
    <row r="886" spans="2:28" ht="21.75">
      <c r="B886" s="57">
        <v>880</v>
      </c>
      <c r="C886" s="69" t="s">
        <v>2039</v>
      </c>
      <c r="D886" s="68" t="s">
        <v>2040</v>
      </c>
      <c r="E886" s="68" t="s">
        <v>2041</v>
      </c>
      <c r="F886" s="68" t="s">
        <v>2042</v>
      </c>
      <c r="G886" s="80" t="s">
        <v>7961</v>
      </c>
      <c r="H886" s="56"/>
      <c r="I886" s="56">
        <v>80</v>
      </c>
      <c r="J886" s="58" t="str">
        <f t="shared" si="275"/>
        <v>علوم انسانی</v>
      </c>
      <c r="K886" s="58" t="str">
        <f t="shared" si="276"/>
        <v>روانشناسی</v>
      </c>
      <c r="L886" s="58" t="str">
        <f t="shared" si="277"/>
        <v>---</v>
      </c>
      <c r="M886" s="58" t="str">
        <f t="shared" si="278"/>
        <v>---</v>
      </c>
      <c r="N886" s="56">
        <v>1</v>
      </c>
      <c r="O886" s="58" t="str">
        <f t="shared" ref="O886:O920" si="279">VLOOKUP($N915,qwert,2,FALSE)</f>
        <v>*</v>
      </c>
      <c r="P886" s="58" t="str">
        <f t="shared" si="264"/>
        <v>---</v>
      </c>
      <c r="Q886" s="56" t="str">
        <f t="shared" si="265"/>
        <v>---</v>
      </c>
      <c r="R886" s="56" t="str">
        <f t="shared" si="266"/>
        <v>---</v>
      </c>
      <c r="S886" s="56" t="str">
        <f t="shared" si="267"/>
        <v>---</v>
      </c>
      <c r="T886" s="56" t="str">
        <f t="shared" si="268"/>
        <v>---</v>
      </c>
      <c r="U886" s="56" t="str">
        <f t="shared" si="269"/>
        <v>---</v>
      </c>
      <c r="V886" s="56" t="str">
        <f t="shared" si="270"/>
        <v>---</v>
      </c>
      <c r="W886" s="56" t="str">
        <f t="shared" si="271"/>
        <v>---</v>
      </c>
      <c r="X886" s="56"/>
      <c r="Y886" s="58" t="e">
        <f t="shared" si="272"/>
        <v>#N/A</v>
      </c>
      <c r="Z886" s="58" t="e">
        <f t="shared" si="273"/>
        <v>#N/A</v>
      </c>
      <c r="AA886" s="59"/>
      <c r="AB886" s="65"/>
    </row>
    <row r="887" spans="2:28" ht="21.75">
      <c r="B887" s="57">
        <v>881</v>
      </c>
      <c r="C887" s="69" t="s">
        <v>2043</v>
      </c>
      <c r="D887" s="68" t="s">
        <v>2044</v>
      </c>
      <c r="E887" s="68" t="s">
        <v>2041</v>
      </c>
      <c r="F887" s="68" t="s">
        <v>2042</v>
      </c>
      <c r="G887" s="80" t="s">
        <v>7962</v>
      </c>
      <c r="H887" s="56"/>
      <c r="I887" s="56">
        <v>80</v>
      </c>
      <c r="J887" s="58" t="str">
        <f t="shared" si="275"/>
        <v>علوم انسانی</v>
      </c>
      <c r="K887" s="58" t="str">
        <f t="shared" si="276"/>
        <v>روانشناسی</v>
      </c>
      <c r="L887" s="58" t="str">
        <f t="shared" si="277"/>
        <v>---</v>
      </c>
      <c r="M887" s="58" t="str">
        <f t="shared" si="278"/>
        <v>---</v>
      </c>
      <c r="N887" s="56">
        <v>1</v>
      </c>
      <c r="O887" s="58" t="str">
        <f t="shared" si="279"/>
        <v>*</v>
      </c>
      <c r="P887" s="58" t="str">
        <f t="shared" si="264"/>
        <v>---</v>
      </c>
      <c r="Q887" s="56" t="str">
        <f t="shared" si="265"/>
        <v>---</v>
      </c>
      <c r="R887" s="56" t="str">
        <f t="shared" si="266"/>
        <v>---</v>
      </c>
      <c r="S887" s="56" t="str">
        <f t="shared" si="267"/>
        <v>---</v>
      </c>
      <c r="T887" s="56" t="str">
        <f t="shared" si="268"/>
        <v>---</v>
      </c>
      <c r="U887" s="56" t="str">
        <f t="shared" si="269"/>
        <v>---</v>
      </c>
      <c r="V887" s="56" t="str">
        <f t="shared" si="270"/>
        <v>---</v>
      </c>
      <c r="W887" s="56" t="str">
        <f t="shared" si="271"/>
        <v>---</v>
      </c>
      <c r="X887" s="56"/>
      <c r="Y887" s="58" t="e">
        <f t="shared" si="272"/>
        <v>#N/A</v>
      </c>
      <c r="Z887" s="58" t="e">
        <f t="shared" si="273"/>
        <v>#N/A</v>
      </c>
      <c r="AA887" s="59"/>
      <c r="AB887" s="65"/>
    </row>
    <row r="888" spans="2:28" ht="21.75">
      <c r="B888" s="57">
        <v>882</v>
      </c>
      <c r="C888" s="69" t="s">
        <v>2045</v>
      </c>
      <c r="D888" s="68" t="s">
        <v>2046</v>
      </c>
      <c r="E888" s="68" t="s">
        <v>2047</v>
      </c>
      <c r="F888" s="68" t="s">
        <v>655</v>
      </c>
      <c r="G888" s="80" t="s">
        <v>7963</v>
      </c>
      <c r="H888" s="56"/>
      <c r="I888" s="56">
        <v>80</v>
      </c>
      <c r="J888" s="58" t="str">
        <f t="shared" si="275"/>
        <v>علوم انسانی</v>
      </c>
      <c r="K888" s="58" t="str">
        <f t="shared" si="276"/>
        <v>روانشناسی</v>
      </c>
      <c r="L888" s="58" t="str">
        <f t="shared" si="277"/>
        <v>---</v>
      </c>
      <c r="M888" s="58" t="str">
        <f t="shared" si="278"/>
        <v>---</v>
      </c>
      <c r="N888" s="56">
        <v>1</v>
      </c>
      <c r="O888" s="58" t="str">
        <f t="shared" si="279"/>
        <v>*</v>
      </c>
      <c r="P888" s="58" t="str">
        <f t="shared" si="264"/>
        <v>---</v>
      </c>
      <c r="Q888" s="56" t="str">
        <f t="shared" si="265"/>
        <v>---</v>
      </c>
      <c r="R888" s="56" t="str">
        <f t="shared" si="266"/>
        <v>---</v>
      </c>
      <c r="S888" s="56" t="str">
        <f t="shared" si="267"/>
        <v>---</v>
      </c>
      <c r="T888" s="56" t="str">
        <f t="shared" si="268"/>
        <v>---</v>
      </c>
      <c r="U888" s="56" t="str">
        <f t="shared" si="269"/>
        <v>---</v>
      </c>
      <c r="V888" s="56" t="str">
        <f t="shared" si="270"/>
        <v>---</v>
      </c>
      <c r="W888" s="56" t="str">
        <f t="shared" si="271"/>
        <v>---</v>
      </c>
      <c r="X888" s="56"/>
      <c r="Y888" s="58" t="e">
        <f t="shared" si="272"/>
        <v>#N/A</v>
      </c>
      <c r="Z888" s="58" t="e">
        <f t="shared" si="273"/>
        <v>#N/A</v>
      </c>
      <c r="AA888" s="59"/>
      <c r="AB888" s="65"/>
    </row>
    <row r="889" spans="2:28" ht="21.75">
      <c r="B889" s="57">
        <v>883</v>
      </c>
      <c r="C889" s="69" t="s">
        <v>2048</v>
      </c>
      <c r="D889" s="68" t="s">
        <v>2049</v>
      </c>
      <c r="E889" s="68" t="s">
        <v>2041</v>
      </c>
      <c r="F889" s="68" t="s">
        <v>2042</v>
      </c>
      <c r="G889" s="80" t="s">
        <v>7964</v>
      </c>
      <c r="H889" s="56"/>
      <c r="I889" s="56">
        <v>80</v>
      </c>
      <c r="J889" s="58" t="str">
        <f t="shared" si="275"/>
        <v>علوم انسانی</v>
      </c>
      <c r="K889" s="58" t="str">
        <f t="shared" si="276"/>
        <v>روانشناسی</v>
      </c>
      <c r="L889" s="58" t="str">
        <f t="shared" si="277"/>
        <v>---</v>
      </c>
      <c r="M889" s="58" t="str">
        <f t="shared" si="278"/>
        <v>---</v>
      </c>
      <c r="N889" s="56">
        <v>1</v>
      </c>
      <c r="O889" s="58" t="str">
        <f t="shared" si="279"/>
        <v>*</v>
      </c>
      <c r="P889" s="58" t="str">
        <f t="shared" si="264"/>
        <v>---</v>
      </c>
      <c r="Q889" s="56" t="str">
        <f t="shared" si="265"/>
        <v>---</v>
      </c>
      <c r="R889" s="56" t="str">
        <f t="shared" si="266"/>
        <v>---</v>
      </c>
      <c r="S889" s="56" t="str">
        <f t="shared" si="267"/>
        <v>---</v>
      </c>
      <c r="T889" s="56" t="str">
        <f t="shared" si="268"/>
        <v>---</v>
      </c>
      <c r="U889" s="56" t="str">
        <f t="shared" si="269"/>
        <v>---</v>
      </c>
      <c r="V889" s="56" t="str">
        <f t="shared" si="270"/>
        <v>---</v>
      </c>
      <c r="W889" s="56" t="str">
        <f t="shared" si="271"/>
        <v>---</v>
      </c>
      <c r="X889" s="56"/>
      <c r="Y889" s="58" t="e">
        <f t="shared" si="272"/>
        <v>#N/A</v>
      </c>
      <c r="Z889" s="58" t="e">
        <f t="shared" si="273"/>
        <v>#N/A</v>
      </c>
      <c r="AA889" s="59"/>
      <c r="AB889" s="65"/>
    </row>
    <row r="890" spans="2:28" ht="21.75">
      <c r="B890" s="57">
        <v>884</v>
      </c>
      <c r="C890" s="69" t="s">
        <v>2050</v>
      </c>
      <c r="D890" s="68" t="s">
        <v>2051</v>
      </c>
      <c r="E890" s="68" t="s">
        <v>2041</v>
      </c>
      <c r="F890" s="68" t="s">
        <v>2042</v>
      </c>
      <c r="G890" s="80" t="s">
        <v>7965</v>
      </c>
      <c r="H890" s="56"/>
      <c r="I890" s="56">
        <v>80</v>
      </c>
      <c r="J890" s="58" t="str">
        <f t="shared" si="275"/>
        <v>علوم انسانی</v>
      </c>
      <c r="K890" s="58" t="str">
        <f t="shared" si="276"/>
        <v>روانشناسی</v>
      </c>
      <c r="L890" s="58" t="str">
        <f t="shared" si="277"/>
        <v>---</v>
      </c>
      <c r="M890" s="58" t="str">
        <f t="shared" si="278"/>
        <v>---</v>
      </c>
      <c r="N890" s="56">
        <v>1</v>
      </c>
      <c r="O890" s="58" t="str">
        <f t="shared" si="279"/>
        <v>*</v>
      </c>
      <c r="P890" s="58" t="str">
        <f t="shared" si="264"/>
        <v>---</v>
      </c>
      <c r="Q890" s="56" t="str">
        <f t="shared" si="265"/>
        <v>---</v>
      </c>
      <c r="R890" s="56" t="str">
        <f t="shared" si="266"/>
        <v>---</v>
      </c>
      <c r="S890" s="56" t="str">
        <f t="shared" si="267"/>
        <v>---</v>
      </c>
      <c r="T890" s="56" t="str">
        <f t="shared" si="268"/>
        <v>---</v>
      </c>
      <c r="U890" s="56" t="str">
        <f t="shared" si="269"/>
        <v>---</v>
      </c>
      <c r="V890" s="56" t="str">
        <f t="shared" si="270"/>
        <v>---</v>
      </c>
      <c r="W890" s="56" t="str">
        <f t="shared" si="271"/>
        <v>---</v>
      </c>
      <c r="X890" s="56"/>
      <c r="Y890" s="58" t="e">
        <f t="shared" si="272"/>
        <v>#N/A</v>
      </c>
      <c r="Z890" s="58" t="e">
        <f t="shared" si="273"/>
        <v>#N/A</v>
      </c>
      <c r="AA890" s="59"/>
      <c r="AB890" s="65"/>
    </row>
    <row r="891" spans="2:28" ht="21.75">
      <c r="B891" s="57">
        <v>885</v>
      </c>
      <c r="C891" s="69" t="s">
        <v>2052</v>
      </c>
      <c r="D891" s="68" t="s">
        <v>2053</v>
      </c>
      <c r="E891" s="68" t="s">
        <v>2054</v>
      </c>
      <c r="F891" s="68" t="s">
        <v>655</v>
      </c>
      <c r="G891" s="80" t="s">
        <v>7966</v>
      </c>
      <c r="H891" s="56"/>
      <c r="I891" s="56">
        <v>80</v>
      </c>
      <c r="J891" s="58" t="str">
        <f t="shared" si="275"/>
        <v>علوم انسانی</v>
      </c>
      <c r="K891" s="58" t="str">
        <f t="shared" si="276"/>
        <v>روانشناسی</v>
      </c>
      <c r="L891" s="58" t="str">
        <f t="shared" si="277"/>
        <v>---</v>
      </c>
      <c r="M891" s="58" t="str">
        <f t="shared" si="278"/>
        <v>---</v>
      </c>
      <c r="N891" s="56">
        <v>1</v>
      </c>
      <c r="O891" s="58" t="str">
        <f t="shared" si="279"/>
        <v>*</v>
      </c>
      <c r="P891" s="58" t="str">
        <f t="shared" si="264"/>
        <v>---</v>
      </c>
      <c r="Q891" s="56" t="str">
        <f t="shared" si="265"/>
        <v>---</v>
      </c>
      <c r="R891" s="56" t="str">
        <f t="shared" si="266"/>
        <v>---</v>
      </c>
      <c r="S891" s="56" t="str">
        <f t="shared" si="267"/>
        <v>---</v>
      </c>
      <c r="T891" s="56" t="str">
        <f t="shared" si="268"/>
        <v>---</v>
      </c>
      <c r="U891" s="56" t="str">
        <f t="shared" si="269"/>
        <v>---</v>
      </c>
      <c r="V891" s="56" t="str">
        <f t="shared" si="270"/>
        <v>---</v>
      </c>
      <c r="W891" s="56" t="str">
        <f t="shared" si="271"/>
        <v>---</v>
      </c>
      <c r="X891" s="56"/>
      <c r="Y891" s="58" t="e">
        <f t="shared" si="272"/>
        <v>#N/A</v>
      </c>
      <c r="Z891" s="58" t="e">
        <f t="shared" si="273"/>
        <v>#N/A</v>
      </c>
      <c r="AA891" s="59"/>
      <c r="AB891" s="65"/>
    </row>
    <row r="892" spans="2:28" ht="21.75">
      <c r="B892" s="57">
        <v>886</v>
      </c>
      <c r="C892" s="69" t="s">
        <v>2055</v>
      </c>
      <c r="D892" s="68" t="s">
        <v>2056</v>
      </c>
      <c r="E892" s="68" t="s">
        <v>2057</v>
      </c>
      <c r="F892" s="68" t="s">
        <v>655</v>
      </c>
      <c r="G892" s="80" t="s">
        <v>7967</v>
      </c>
      <c r="H892" s="56"/>
      <c r="I892" s="56">
        <v>80</v>
      </c>
      <c r="J892" s="58" t="str">
        <f t="shared" si="275"/>
        <v>علوم انسانی</v>
      </c>
      <c r="K892" s="58" t="str">
        <f t="shared" si="276"/>
        <v>روانشناسی</v>
      </c>
      <c r="L892" s="58" t="str">
        <f t="shared" si="277"/>
        <v>---</v>
      </c>
      <c r="M892" s="58" t="str">
        <f t="shared" si="278"/>
        <v>---</v>
      </c>
      <c r="N892" s="56">
        <v>1</v>
      </c>
      <c r="O892" s="58" t="str">
        <f t="shared" si="279"/>
        <v>*</v>
      </c>
      <c r="P892" s="58" t="str">
        <f t="shared" si="264"/>
        <v>---</v>
      </c>
      <c r="Q892" s="56" t="str">
        <f t="shared" si="265"/>
        <v>---</v>
      </c>
      <c r="R892" s="56" t="str">
        <f t="shared" si="266"/>
        <v>---</v>
      </c>
      <c r="S892" s="56" t="str">
        <f t="shared" si="267"/>
        <v>---</v>
      </c>
      <c r="T892" s="56" t="str">
        <f t="shared" si="268"/>
        <v>---</v>
      </c>
      <c r="U892" s="56" t="str">
        <f t="shared" si="269"/>
        <v>---</v>
      </c>
      <c r="V892" s="56" t="str">
        <f t="shared" si="270"/>
        <v>---</v>
      </c>
      <c r="W892" s="56" t="str">
        <f t="shared" si="271"/>
        <v>---</v>
      </c>
      <c r="X892" s="56"/>
      <c r="Y892" s="58" t="e">
        <f t="shared" si="272"/>
        <v>#N/A</v>
      </c>
      <c r="Z892" s="58" t="e">
        <f t="shared" si="273"/>
        <v>#N/A</v>
      </c>
      <c r="AA892" s="59"/>
      <c r="AB892" s="65"/>
    </row>
    <row r="893" spans="2:28" ht="21.75">
      <c r="B893" s="57">
        <v>887</v>
      </c>
      <c r="C893" s="69" t="s">
        <v>2058</v>
      </c>
      <c r="D893" s="68" t="s">
        <v>2059</v>
      </c>
      <c r="E893" s="68" t="s">
        <v>2060</v>
      </c>
      <c r="F893" s="68" t="s">
        <v>655</v>
      </c>
      <c r="G893" s="80" t="s">
        <v>7968</v>
      </c>
      <c r="H893" s="56"/>
      <c r="I893" s="56">
        <v>80</v>
      </c>
      <c r="J893" s="58" t="str">
        <f t="shared" si="275"/>
        <v>علوم انسانی</v>
      </c>
      <c r="K893" s="58" t="str">
        <f t="shared" si="276"/>
        <v>روانشناسی</v>
      </c>
      <c r="L893" s="58" t="str">
        <f t="shared" si="277"/>
        <v>---</v>
      </c>
      <c r="M893" s="58" t="str">
        <f t="shared" si="278"/>
        <v>---</v>
      </c>
      <c r="N893" s="56">
        <v>1</v>
      </c>
      <c r="O893" s="58" t="str">
        <f t="shared" si="279"/>
        <v>*</v>
      </c>
      <c r="P893" s="58" t="str">
        <f t="shared" si="264"/>
        <v>---</v>
      </c>
      <c r="Q893" s="56" t="str">
        <f t="shared" si="265"/>
        <v>---</v>
      </c>
      <c r="R893" s="56" t="str">
        <f t="shared" si="266"/>
        <v>---</v>
      </c>
      <c r="S893" s="56" t="str">
        <f t="shared" si="267"/>
        <v>---</v>
      </c>
      <c r="T893" s="56" t="str">
        <f t="shared" si="268"/>
        <v>---</v>
      </c>
      <c r="U893" s="56" t="str">
        <f t="shared" si="269"/>
        <v>---</v>
      </c>
      <c r="V893" s="56" t="str">
        <f t="shared" si="270"/>
        <v>---</v>
      </c>
      <c r="W893" s="56" t="str">
        <f t="shared" si="271"/>
        <v>---</v>
      </c>
      <c r="X893" s="56"/>
      <c r="Y893" s="58" t="e">
        <f t="shared" si="272"/>
        <v>#N/A</v>
      </c>
      <c r="Z893" s="58" t="e">
        <f t="shared" si="273"/>
        <v>#N/A</v>
      </c>
      <c r="AA893" s="59"/>
      <c r="AB893" s="65"/>
    </row>
    <row r="894" spans="2:28" ht="21.75">
      <c r="B894" s="57">
        <v>888</v>
      </c>
      <c r="C894" s="69" t="s">
        <v>2061</v>
      </c>
      <c r="D894" s="68" t="s">
        <v>2062</v>
      </c>
      <c r="E894" s="68" t="s">
        <v>2063</v>
      </c>
      <c r="F894" s="68" t="s">
        <v>655</v>
      </c>
      <c r="G894" s="80" t="s">
        <v>7969</v>
      </c>
      <c r="H894" s="56"/>
      <c r="I894" s="56">
        <v>80</v>
      </c>
      <c r="J894" s="58" t="str">
        <f t="shared" si="275"/>
        <v>علوم انسانی</v>
      </c>
      <c r="K894" s="58" t="str">
        <f t="shared" si="276"/>
        <v>روانشناسی</v>
      </c>
      <c r="L894" s="58" t="str">
        <f t="shared" si="277"/>
        <v>---</v>
      </c>
      <c r="M894" s="58" t="str">
        <f t="shared" si="278"/>
        <v>---</v>
      </c>
      <c r="N894" s="56">
        <v>1</v>
      </c>
      <c r="O894" s="58" t="str">
        <f t="shared" si="279"/>
        <v>*</v>
      </c>
      <c r="P894" s="58" t="str">
        <f t="shared" si="264"/>
        <v>---</v>
      </c>
      <c r="Q894" s="56" t="str">
        <f t="shared" si="265"/>
        <v>---</v>
      </c>
      <c r="R894" s="56" t="str">
        <f t="shared" si="266"/>
        <v>---</v>
      </c>
      <c r="S894" s="56" t="str">
        <f t="shared" si="267"/>
        <v>---</v>
      </c>
      <c r="T894" s="56" t="str">
        <f t="shared" si="268"/>
        <v>---</v>
      </c>
      <c r="U894" s="56" t="str">
        <f t="shared" si="269"/>
        <v>---</v>
      </c>
      <c r="V894" s="56" t="str">
        <f t="shared" si="270"/>
        <v>---</v>
      </c>
      <c r="W894" s="56" t="str">
        <f t="shared" si="271"/>
        <v>---</v>
      </c>
      <c r="X894" s="56"/>
      <c r="Y894" s="58" t="e">
        <f t="shared" si="272"/>
        <v>#N/A</v>
      </c>
      <c r="Z894" s="58" t="e">
        <f t="shared" si="273"/>
        <v>#N/A</v>
      </c>
      <c r="AA894" s="59"/>
      <c r="AB894" s="65"/>
    </row>
    <row r="895" spans="2:28" ht="21.75">
      <c r="B895" s="57">
        <v>889</v>
      </c>
      <c r="C895" s="69" t="s">
        <v>2064</v>
      </c>
      <c r="D895" s="68" t="s">
        <v>2065</v>
      </c>
      <c r="E895" s="68" t="s">
        <v>2066</v>
      </c>
      <c r="F895" s="68" t="s">
        <v>655</v>
      </c>
      <c r="G895" s="80" t="s">
        <v>7970</v>
      </c>
      <c r="H895" s="56"/>
      <c r="I895" s="56">
        <v>80</v>
      </c>
      <c r="J895" s="58" t="str">
        <f t="shared" si="275"/>
        <v>علوم انسانی</v>
      </c>
      <c r="K895" s="58" t="str">
        <f t="shared" si="276"/>
        <v>روانشناسی</v>
      </c>
      <c r="L895" s="58" t="str">
        <f t="shared" si="277"/>
        <v>---</v>
      </c>
      <c r="M895" s="58" t="str">
        <f t="shared" si="278"/>
        <v>---</v>
      </c>
      <c r="N895" s="56">
        <v>1</v>
      </c>
      <c r="O895" s="58" t="str">
        <f t="shared" si="279"/>
        <v>*</v>
      </c>
      <c r="P895" s="58" t="str">
        <f t="shared" si="264"/>
        <v>---</v>
      </c>
      <c r="Q895" s="56" t="str">
        <f t="shared" si="265"/>
        <v>---</v>
      </c>
      <c r="R895" s="56" t="str">
        <f t="shared" si="266"/>
        <v>---</v>
      </c>
      <c r="S895" s="56" t="str">
        <f t="shared" si="267"/>
        <v>---</v>
      </c>
      <c r="T895" s="56" t="str">
        <f t="shared" si="268"/>
        <v>---</v>
      </c>
      <c r="U895" s="56" t="str">
        <f t="shared" si="269"/>
        <v>---</v>
      </c>
      <c r="V895" s="56" t="str">
        <f t="shared" si="270"/>
        <v>---</v>
      </c>
      <c r="W895" s="56" t="str">
        <f t="shared" si="271"/>
        <v>---</v>
      </c>
      <c r="X895" s="56"/>
      <c r="Y895" s="58" t="e">
        <f t="shared" si="272"/>
        <v>#N/A</v>
      </c>
      <c r="Z895" s="58" t="e">
        <f t="shared" si="273"/>
        <v>#N/A</v>
      </c>
      <c r="AA895" s="59"/>
      <c r="AB895" s="65"/>
    </row>
    <row r="896" spans="2:28" ht="21.75">
      <c r="B896" s="57">
        <v>890</v>
      </c>
      <c r="C896" s="69" t="s">
        <v>2067</v>
      </c>
      <c r="D896" s="68" t="s">
        <v>2068</v>
      </c>
      <c r="E896" s="68"/>
      <c r="F896" s="68" t="s">
        <v>1915</v>
      </c>
      <c r="G896" s="80" t="s">
        <v>7971</v>
      </c>
      <c r="H896" s="56"/>
      <c r="I896" s="56">
        <v>80</v>
      </c>
      <c r="J896" s="58" t="str">
        <f t="shared" si="275"/>
        <v>علوم انسانی</v>
      </c>
      <c r="K896" s="58" t="str">
        <f t="shared" si="276"/>
        <v>روانشناسی</v>
      </c>
      <c r="L896" s="58" t="str">
        <f t="shared" si="277"/>
        <v>---</v>
      </c>
      <c r="M896" s="58" t="str">
        <f t="shared" si="278"/>
        <v>---</v>
      </c>
      <c r="N896" s="56">
        <v>1</v>
      </c>
      <c r="O896" s="58" t="str">
        <f t="shared" si="279"/>
        <v>*</v>
      </c>
      <c r="P896" s="58" t="str">
        <f t="shared" si="264"/>
        <v>---</v>
      </c>
      <c r="Q896" s="56" t="str">
        <f t="shared" si="265"/>
        <v>---</v>
      </c>
      <c r="R896" s="56" t="str">
        <f t="shared" si="266"/>
        <v>---</v>
      </c>
      <c r="S896" s="56" t="str">
        <f t="shared" si="267"/>
        <v>---</v>
      </c>
      <c r="T896" s="56" t="str">
        <f t="shared" si="268"/>
        <v>---</v>
      </c>
      <c r="U896" s="56" t="str">
        <f t="shared" si="269"/>
        <v>---</v>
      </c>
      <c r="V896" s="56" t="str">
        <f t="shared" si="270"/>
        <v>---</v>
      </c>
      <c r="W896" s="56" t="str">
        <f t="shared" si="271"/>
        <v>---</v>
      </c>
      <c r="X896" s="56"/>
      <c r="Y896" s="58" t="e">
        <f t="shared" si="272"/>
        <v>#N/A</v>
      </c>
      <c r="Z896" s="58" t="e">
        <f t="shared" si="273"/>
        <v>#N/A</v>
      </c>
      <c r="AA896" s="59"/>
      <c r="AB896" s="65"/>
    </row>
    <row r="897" spans="2:28" ht="21.75">
      <c r="B897" s="57">
        <v>891</v>
      </c>
      <c r="C897" s="69" t="s">
        <v>2069</v>
      </c>
      <c r="D897" s="68" t="s">
        <v>2070</v>
      </c>
      <c r="E897" s="68"/>
      <c r="F897" s="68" t="s">
        <v>1915</v>
      </c>
      <c r="G897" s="80" t="s">
        <v>7972</v>
      </c>
      <c r="H897" s="56"/>
      <c r="I897" s="56">
        <v>80</v>
      </c>
      <c r="J897" s="58" t="str">
        <f t="shared" si="275"/>
        <v>علوم انسانی</v>
      </c>
      <c r="K897" s="58" t="str">
        <f t="shared" si="276"/>
        <v>روانشناسی</v>
      </c>
      <c r="L897" s="58" t="str">
        <f t="shared" si="277"/>
        <v>---</v>
      </c>
      <c r="M897" s="58" t="str">
        <f t="shared" si="278"/>
        <v>---</v>
      </c>
      <c r="N897" s="56">
        <v>1</v>
      </c>
      <c r="O897" s="58" t="str">
        <f t="shared" si="279"/>
        <v>*</v>
      </c>
      <c r="P897" s="58" t="str">
        <f t="shared" si="264"/>
        <v>---</v>
      </c>
      <c r="Q897" s="56" t="str">
        <f t="shared" si="265"/>
        <v>---</v>
      </c>
      <c r="R897" s="56" t="str">
        <f t="shared" si="266"/>
        <v>---</v>
      </c>
      <c r="S897" s="56" t="str">
        <f t="shared" si="267"/>
        <v>---</v>
      </c>
      <c r="T897" s="56" t="str">
        <f t="shared" si="268"/>
        <v>---</v>
      </c>
      <c r="U897" s="56" t="str">
        <f t="shared" si="269"/>
        <v>---</v>
      </c>
      <c r="V897" s="56" t="str">
        <f t="shared" si="270"/>
        <v>---</v>
      </c>
      <c r="W897" s="56" t="str">
        <f t="shared" si="271"/>
        <v>---</v>
      </c>
      <c r="X897" s="56"/>
      <c r="Y897" s="58" t="e">
        <f t="shared" si="272"/>
        <v>#N/A</v>
      </c>
      <c r="Z897" s="58" t="e">
        <f t="shared" si="273"/>
        <v>#N/A</v>
      </c>
      <c r="AA897" s="59"/>
      <c r="AB897" s="65"/>
    </row>
    <row r="898" spans="2:28" ht="21.75">
      <c r="B898" s="57">
        <v>892</v>
      </c>
      <c r="C898" s="69" t="s">
        <v>2071</v>
      </c>
      <c r="D898" s="68" t="s">
        <v>2072</v>
      </c>
      <c r="E898" s="68" t="s">
        <v>2073</v>
      </c>
      <c r="F898" s="68" t="s">
        <v>2074</v>
      </c>
      <c r="G898" s="80" t="s">
        <v>7973</v>
      </c>
      <c r="H898" s="56"/>
      <c r="I898" s="56">
        <v>80</v>
      </c>
      <c r="J898" s="58" t="str">
        <f t="shared" si="275"/>
        <v>علوم انسانی</v>
      </c>
      <c r="K898" s="58" t="str">
        <f t="shared" si="276"/>
        <v>روانشناسی</v>
      </c>
      <c r="L898" s="58" t="str">
        <f t="shared" si="277"/>
        <v>---</v>
      </c>
      <c r="M898" s="58" t="str">
        <f t="shared" si="278"/>
        <v>---</v>
      </c>
      <c r="N898" s="56">
        <v>1</v>
      </c>
      <c r="O898" s="58" t="str">
        <f t="shared" si="279"/>
        <v>*</v>
      </c>
      <c r="P898" s="58" t="str">
        <f t="shared" si="264"/>
        <v>---</v>
      </c>
      <c r="Q898" s="56" t="str">
        <f t="shared" si="265"/>
        <v>---</v>
      </c>
      <c r="R898" s="56" t="str">
        <f t="shared" si="266"/>
        <v>---</v>
      </c>
      <c r="S898" s="56" t="str">
        <f t="shared" si="267"/>
        <v>---</v>
      </c>
      <c r="T898" s="56" t="str">
        <f t="shared" si="268"/>
        <v>---</v>
      </c>
      <c r="U898" s="56" t="str">
        <f t="shared" si="269"/>
        <v>---</v>
      </c>
      <c r="V898" s="56" t="str">
        <f t="shared" si="270"/>
        <v>---</v>
      </c>
      <c r="W898" s="56" t="str">
        <f t="shared" si="271"/>
        <v>---</v>
      </c>
      <c r="X898" s="56"/>
      <c r="Y898" s="58" t="e">
        <f t="shared" si="272"/>
        <v>#N/A</v>
      </c>
      <c r="Z898" s="58" t="e">
        <f t="shared" si="273"/>
        <v>#N/A</v>
      </c>
      <c r="AA898" s="59"/>
      <c r="AB898" s="65"/>
    </row>
    <row r="899" spans="2:28" ht="21.75">
      <c r="B899" s="57">
        <v>893</v>
      </c>
      <c r="C899" s="69" t="s">
        <v>2075</v>
      </c>
      <c r="D899" s="68" t="s">
        <v>2076</v>
      </c>
      <c r="E899" s="68" t="s">
        <v>2077</v>
      </c>
      <c r="F899" s="68" t="s">
        <v>2074</v>
      </c>
      <c r="G899" s="80" t="s">
        <v>7974</v>
      </c>
      <c r="H899" s="56"/>
      <c r="I899" s="56">
        <v>80</v>
      </c>
      <c r="J899" s="58" t="str">
        <f t="shared" si="275"/>
        <v>علوم انسانی</v>
      </c>
      <c r="K899" s="58" t="str">
        <f t="shared" si="276"/>
        <v>روانشناسی</v>
      </c>
      <c r="L899" s="58" t="str">
        <f t="shared" si="277"/>
        <v>---</v>
      </c>
      <c r="M899" s="58" t="str">
        <f t="shared" si="278"/>
        <v>---</v>
      </c>
      <c r="N899" s="56">
        <v>1</v>
      </c>
      <c r="O899" s="58" t="str">
        <f t="shared" si="279"/>
        <v>*</v>
      </c>
      <c r="P899" s="58" t="str">
        <f t="shared" si="264"/>
        <v>---</v>
      </c>
      <c r="Q899" s="56" t="str">
        <f t="shared" si="265"/>
        <v>---</v>
      </c>
      <c r="R899" s="56" t="str">
        <f t="shared" si="266"/>
        <v>---</v>
      </c>
      <c r="S899" s="56" t="str">
        <f t="shared" si="267"/>
        <v>---</v>
      </c>
      <c r="T899" s="56" t="str">
        <f t="shared" si="268"/>
        <v>---</v>
      </c>
      <c r="U899" s="56" t="str">
        <f t="shared" si="269"/>
        <v>---</v>
      </c>
      <c r="V899" s="56" t="str">
        <f t="shared" si="270"/>
        <v>---</v>
      </c>
      <c r="W899" s="56" t="str">
        <f t="shared" si="271"/>
        <v>---</v>
      </c>
      <c r="X899" s="56"/>
      <c r="Y899" s="58" t="e">
        <f t="shared" si="272"/>
        <v>#N/A</v>
      </c>
      <c r="Z899" s="58" t="e">
        <f t="shared" si="273"/>
        <v>#N/A</v>
      </c>
      <c r="AA899" s="59"/>
      <c r="AB899" s="65"/>
    </row>
    <row r="900" spans="2:28" ht="21.75">
      <c r="B900" s="57">
        <v>894</v>
      </c>
      <c r="C900" s="69" t="s">
        <v>2078</v>
      </c>
      <c r="D900" s="68" t="s">
        <v>2079</v>
      </c>
      <c r="E900" s="68" t="s">
        <v>2080</v>
      </c>
      <c r="F900" s="68" t="s">
        <v>2074</v>
      </c>
      <c r="G900" s="80" t="s">
        <v>7975</v>
      </c>
      <c r="H900" s="56"/>
      <c r="I900" s="56">
        <v>80</v>
      </c>
      <c r="J900" s="58" t="str">
        <f t="shared" si="275"/>
        <v>علوم انسانی</v>
      </c>
      <c r="K900" s="58" t="str">
        <f t="shared" si="276"/>
        <v>روانشناسی</v>
      </c>
      <c r="L900" s="58" t="str">
        <f t="shared" si="277"/>
        <v>---</v>
      </c>
      <c r="M900" s="58" t="str">
        <f t="shared" si="278"/>
        <v>---</v>
      </c>
      <c r="N900" s="56">
        <v>1</v>
      </c>
      <c r="O900" s="58" t="str">
        <f t="shared" si="279"/>
        <v>*</v>
      </c>
      <c r="P900" s="58" t="str">
        <f t="shared" si="264"/>
        <v>---</v>
      </c>
      <c r="Q900" s="56" t="str">
        <f t="shared" si="265"/>
        <v>---</v>
      </c>
      <c r="R900" s="56" t="str">
        <f t="shared" si="266"/>
        <v>---</v>
      </c>
      <c r="S900" s="56" t="str">
        <f t="shared" si="267"/>
        <v>---</v>
      </c>
      <c r="T900" s="56" t="str">
        <f t="shared" si="268"/>
        <v>---</v>
      </c>
      <c r="U900" s="56" t="str">
        <f t="shared" si="269"/>
        <v>---</v>
      </c>
      <c r="V900" s="56" t="str">
        <f t="shared" si="270"/>
        <v>---</v>
      </c>
      <c r="W900" s="56" t="str">
        <f t="shared" si="271"/>
        <v>---</v>
      </c>
      <c r="X900" s="56"/>
      <c r="Y900" s="58" t="e">
        <f t="shared" si="272"/>
        <v>#N/A</v>
      </c>
      <c r="Z900" s="58" t="e">
        <f t="shared" si="273"/>
        <v>#N/A</v>
      </c>
      <c r="AA900" s="59"/>
      <c r="AB900" s="65"/>
    </row>
    <row r="901" spans="2:28" ht="21.75">
      <c r="B901" s="57">
        <v>895</v>
      </c>
      <c r="C901" s="69" t="s">
        <v>2081</v>
      </c>
      <c r="D901" s="68" t="s">
        <v>2082</v>
      </c>
      <c r="E901" s="68" t="s">
        <v>2083</v>
      </c>
      <c r="F901" s="68" t="s">
        <v>2074</v>
      </c>
      <c r="G901" s="80" t="s">
        <v>7976</v>
      </c>
      <c r="H901" s="56"/>
      <c r="I901" s="56">
        <v>80</v>
      </c>
      <c r="J901" s="58" t="str">
        <f t="shared" si="275"/>
        <v>علوم انسانی</v>
      </c>
      <c r="K901" s="58" t="str">
        <f t="shared" si="276"/>
        <v>روانشناسی</v>
      </c>
      <c r="L901" s="58" t="str">
        <f t="shared" si="277"/>
        <v>---</v>
      </c>
      <c r="M901" s="58" t="str">
        <f t="shared" si="278"/>
        <v>---</v>
      </c>
      <c r="N901" s="56">
        <v>1</v>
      </c>
      <c r="O901" s="58" t="str">
        <f t="shared" si="279"/>
        <v>*</v>
      </c>
      <c r="P901" s="58" t="str">
        <f t="shared" si="264"/>
        <v>---</v>
      </c>
      <c r="Q901" s="56" t="str">
        <f t="shared" si="265"/>
        <v>---</v>
      </c>
      <c r="R901" s="56" t="str">
        <f t="shared" si="266"/>
        <v>---</v>
      </c>
      <c r="S901" s="56" t="str">
        <f t="shared" si="267"/>
        <v>---</v>
      </c>
      <c r="T901" s="56" t="str">
        <f t="shared" si="268"/>
        <v>---</v>
      </c>
      <c r="U901" s="56" t="str">
        <f t="shared" si="269"/>
        <v>---</v>
      </c>
      <c r="V901" s="56" t="str">
        <f t="shared" si="270"/>
        <v>---</v>
      </c>
      <c r="W901" s="56" t="str">
        <f t="shared" si="271"/>
        <v>---</v>
      </c>
      <c r="X901" s="56"/>
      <c r="Y901" s="58" t="e">
        <f t="shared" si="272"/>
        <v>#N/A</v>
      </c>
      <c r="Z901" s="58" t="e">
        <f t="shared" si="273"/>
        <v>#N/A</v>
      </c>
      <c r="AA901" s="59"/>
      <c r="AB901" s="65"/>
    </row>
    <row r="902" spans="2:28" ht="21.75">
      <c r="B902" s="57">
        <v>896</v>
      </c>
      <c r="C902" s="69" t="s">
        <v>2084</v>
      </c>
      <c r="D902" s="68" t="s">
        <v>2079</v>
      </c>
      <c r="E902" s="68" t="s">
        <v>2085</v>
      </c>
      <c r="F902" s="68" t="s">
        <v>2074</v>
      </c>
      <c r="G902" s="80" t="s">
        <v>7977</v>
      </c>
      <c r="H902" s="56"/>
      <c r="I902" s="56">
        <v>80</v>
      </c>
      <c r="J902" s="58" t="str">
        <f t="shared" si="275"/>
        <v>علوم انسانی</v>
      </c>
      <c r="K902" s="58" t="str">
        <f t="shared" si="276"/>
        <v>روانشناسی</v>
      </c>
      <c r="L902" s="58" t="str">
        <f t="shared" si="277"/>
        <v>---</v>
      </c>
      <c r="M902" s="58" t="str">
        <f t="shared" si="278"/>
        <v>---</v>
      </c>
      <c r="N902" s="56">
        <v>1</v>
      </c>
      <c r="O902" s="58" t="str">
        <f t="shared" si="279"/>
        <v>*</v>
      </c>
      <c r="P902" s="58" t="str">
        <f t="shared" si="264"/>
        <v>---</v>
      </c>
      <c r="Q902" s="56" t="str">
        <f t="shared" si="265"/>
        <v>---</v>
      </c>
      <c r="R902" s="56" t="str">
        <f t="shared" si="266"/>
        <v>---</v>
      </c>
      <c r="S902" s="56" t="str">
        <f t="shared" si="267"/>
        <v>---</v>
      </c>
      <c r="T902" s="56" t="str">
        <f t="shared" si="268"/>
        <v>---</v>
      </c>
      <c r="U902" s="56" t="str">
        <f t="shared" si="269"/>
        <v>---</v>
      </c>
      <c r="V902" s="56" t="str">
        <f t="shared" si="270"/>
        <v>---</v>
      </c>
      <c r="W902" s="56" t="str">
        <f t="shared" si="271"/>
        <v>---</v>
      </c>
      <c r="X902" s="56"/>
      <c r="Y902" s="58" t="e">
        <f t="shared" si="272"/>
        <v>#N/A</v>
      </c>
      <c r="Z902" s="58" t="e">
        <f t="shared" si="273"/>
        <v>#N/A</v>
      </c>
      <c r="AA902" s="59"/>
      <c r="AB902" s="65"/>
    </row>
    <row r="903" spans="2:28" ht="21.75">
      <c r="B903" s="57">
        <v>897</v>
      </c>
      <c r="C903" s="69" t="s">
        <v>2086</v>
      </c>
      <c r="D903" s="68" t="s">
        <v>2087</v>
      </c>
      <c r="E903" s="68" t="s">
        <v>2088</v>
      </c>
      <c r="F903" s="68" t="s">
        <v>2074</v>
      </c>
      <c r="G903" s="80" t="s">
        <v>7978</v>
      </c>
      <c r="H903" s="56"/>
      <c r="I903" s="56">
        <v>80</v>
      </c>
      <c r="J903" s="58" t="str">
        <f t="shared" si="275"/>
        <v>علوم انسانی</v>
      </c>
      <c r="K903" s="58" t="str">
        <f t="shared" si="276"/>
        <v>روانشناسی</v>
      </c>
      <c r="L903" s="58" t="str">
        <f t="shared" si="277"/>
        <v>---</v>
      </c>
      <c r="M903" s="58" t="str">
        <f t="shared" si="278"/>
        <v>---</v>
      </c>
      <c r="N903" s="56">
        <v>1</v>
      </c>
      <c r="O903" s="58" t="str">
        <f t="shared" si="279"/>
        <v>*</v>
      </c>
      <c r="P903" s="58" t="str">
        <f t="shared" si="264"/>
        <v>---</v>
      </c>
      <c r="Q903" s="56" t="str">
        <f t="shared" si="265"/>
        <v>---</v>
      </c>
      <c r="R903" s="56" t="str">
        <f t="shared" si="266"/>
        <v>---</v>
      </c>
      <c r="S903" s="56" t="str">
        <f t="shared" si="267"/>
        <v>---</v>
      </c>
      <c r="T903" s="56" t="str">
        <f t="shared" si="268"/>
        <v>---</v>
      </c>
      <c r="U903" s="56" t="str">
        <f t="shared" si="269"/>
        <v>---</v>
      </c>
      <c r="V903" s="56" t="str">
        <f t="shared" si="270"/>
        <v>---</v>
      </c>
      <c r="W903" s="56" t="str">
        <f t="shared" si="271"/>
        <v>---</v>
      </c>
      <c r="X903" s="56"/>
      <c r="Y903" s="58" t="e">
        <f t="shared" si="272"/>
        <v>#N/A</v>
      </c>
      <c r="Z903" s="58" t="e">
        <f t="shared" si="273"/>
        <v>#N/A</v>
      </c>
      <c r="AA903" s="59"/>
      <c r="AB903" s="65"/>
    </row>
    <row r="904" spans="2:28" ht="21.75">
      <c r="B904" s="57">
        <v>898</v>
      </c>
      <c r="C904" s="69" t="s">
        <v>2089</v>
      </c>
      <c r="D904" s="68" t="s">
        <v>2090</v>
      </c>
      <c r="E904" s="68" t="s">
        <v>2091</v>
      </c>
      <c r="F904" s="68" t="s">
        <v>2074</v>
      </c>
      <c r="G904" s="80" t="s">
        <v>7979</v>
      </c>
      <c r="H904" s="56"/>
      <c r="I904" s="56">
        <v>80</v>
      </c>
      <c r="J904" s="58" t="str">
        <f t="shared" si="275"/>
        <v>علوم انسانی</v>
      </c>
      <c r="K904" s="58" t="str">
        <f t="shared" si="276"/>
        <v>روانشناسی</v>
      </c>
      <c r="L904" s="58" t="str">
        <f t="shared" si="277"/>
        <v>---</v>
      </c>
      <c r="M904" s="58" t="str">
        <f t="shared" si="278"/>
        <v>---</v>
      </c>
      <c r="N904" s="56">
        <v>1</v>
      </c>
      <c r="O904" s="58" t="str">
        <f t="shared" si="279"/>
        <v>*</v>
      </c>
      <c r="P904" s="58" t="str">
        <f t="shared" si="264"/>
        <v>---</v>
      </c>
      <c r="Q904" s="56" t="str">
        <f t="shared" si="265"/>
        <v>---</v>
      </c>
      <c r="R904" s="56" t="str">
        <f t="shared" si="266"/>
        <v>---</v>
      </c>
      <c r="S904" s="56" t="str">
        <f t="shared" si="267"/>
        <v>---</v>
      </c>
      <c r="T904" s="56" t="str">
        <f t="shared" si="268"/>
        <v>---</v>
      </c>
      <c r="U904" s="56" t="str">
        <f t="shared" si="269"/>
        <v>---</v>
      </c>
      <c r="V904" s="56" t="str">
        <f t="shared" si="270"/>
        <v>---</v>
      </c>
      <c r="W904" s="56" t="str">
        <f t="shared" si="271"/>
        <v>---</v>
      </c>
      <c r="X904" s="56"/>
      <c r="Y904" s="58" t="e">
        <f t="shared" si="272"/>
        <v>#N/A</v>
      </c>
      <c r="Z904" s="58" t="e">
        <f t="shared" si="273"/>
        <v>#N/A</v>
      </c>
      <c r="AA904" s="59"/>
      <c r="AB904" s="65"/>
    </row>
    <row r="905" spans="2:28" ht="21.75">
      <c r="B905" s="57">
        <v>899</v>
      </c>
      <c r="C905" s="69" t="s">
        <v>2092</v>
      </c>
      <c r="D905" s="68" t="s">
        <v>2093</v>
      </c>
      <c r="E905" s="68" t="s">
        <v>2094</v>
      </c>
      <c r="F905" s="68" t="s">
        <v>2074</v>
      </c>
      <c r="G905" s="80" t="s">
        <v>7980</v>
      </c>
      <c r="H905" s="56"/>
      <c r="I905" s="56">
        <v>80</v>
      </c>
      <c r="J905" s="58" t="str">
        <f t="shared" si="275"/>
        <v>علوم انسانی</v>
      </c>
      <c r="K905" s="58" t="str">
        <f t="shared" si="276"/>
        <v>روانشناسی</v>
      </c>
      <c r="L905" s="58" t="str">
        <f t="shared" si="277"/>
        <v>---</v>
      </c>
      <c r="M905" s="58" t="str">
        <f t="shared" si="278"/>
        <v>---</v>
      </c>
      <c r="N905" s="56">
        <v>1</v>
      </c>
      <c r="O905" s="58" t="str">
        <f t="shared" si="279"/>
        <v>*</v>
      </c>
      <c r="P905" s="58" t="str">
        <f t="shared" si="264"/>
        <v>---</v>
      </c>
      <c r="Q905" s="56" t="str">
        <f t="shared" si="265"/>
        <v>---</v>
      </c>
      <c r="R905" s="56" t="str">
        <f t="shared" si="266"/>
        <v>---</v>
      </c>
      <c r="S905" s="56" t="str">
        <f t="shared" si="267"/>
        <v>---</v>
      </c>
      <c r="T905" s="56" t="str">
        <f t="shared" si="268"/>
        <v>---</v>
      </c>
      <c r="U905" s="56" t="str">
        <f t="shared" si="269"/>
        <v>---</v>
      </c>
      <c r="V905" s="56" t="str">
        <f t="shared" si="270"/>
        <v>---</v>
      </c>
      <c r="W905" s="56" t="str">
        <f t="shared" si="271"/>
        <v>---</v>
      </c>
      <c r="X905" s="56"/>
      <c r="Y905" s="58" t="e">
        <f t="shared" si="272"/>
        <v>#N/A</v>
      </c>
      <c r="Z905" s="58" t="e">
        <f t="shared" si="273"/>
        <v>#N/A</v>
      </c>
      <c r="AA905" s="59"/>
      <c r="AB905" s="65"/>
    </row>
    <row r="906" spans="2:28" ht="21.75">
      <c r="B906" s="57">
        <v>900</v>
      </c>
      <c r="C906" s="69" t="s">
        <v>2095</v>
      </c>
      <c r="D906" s="68" t="s">
        <v>2096</v>
      </c>
      <c r="E906" s="68" t="s">
        <v>2047</v>
      </c>
      <c r="F906" s="68" t="s">
        <v>2074</v>
      </c>
      <c r="G906" s="80" t="s">
        <v>7981</v>
      </c>
      <c r="H906" s="56"/>
      <c r="I906" s="56">
        <v>80</v>
      </c>
      <c r="J906" s="58" t="str">
        <f t="shared" si="275"/>
        <v>علوم انسانی</v>
      </c>
      <c r="K906" s="58" t="str">
        <f t="shared" si="276"/>
        <v>روانشناسی</v>
      </c>
      <c r="L906" s="58" t="str">
        <f t="shared" si="277"/>
        <v>---</v>
      </c>
      <c r="M906" s="58" t="str">
        <f t="shared" si="278"/>
        <v>---</v>
      </c>
      <c r="N906" s="56">
        <v>1</v>
      </c>
      <c r="O906" s="58" t="str">
        <f t="shared" si="279"/>
        <v>*</v>
      </c>
      <c r="P906" s="58" t="str">
        <f t="shared" si="264"/>
        <v>---</v>
      </c>
      <c r="Q906" s="56" t="str">
        <f t="shared" si="265"/>
        <v>---</v>
      </c>
      <c r="R906" s="56" t="str">
        <f t="shared" si="266"/>
        <v>---</v>
      </c>
      <c r="S906" s="56" t="str">
        <f t="shared" si="267"/>
        <v>---</v>
      </c>
      <c r="T906" s="56" t="str">
        <f t="shared" si="268"/>
        <v>---</v>
      </c>
      <c r="U906" s="56" t="str">
        <f t="shared" si="269"/>
        <v>---</v>
      </c>
      <c r="V906" s="56" t="str">
        <f t="shared" si="270"/>
        <v>---</v>
      </c>
      <c r="W906" s="56" t="str">
        <f t="shared" si="271"/>
        <v>---</v>
      </c>
      <c r="X906" s="56"/>
      <c r="Y906" s="58" t="e">
        <f t="shared" si="272"/>
        <v>#N/A</v>
      </c>
      <c r="Z906" s="58" t="e">
        <f t="shared" si="273"/>
        <v>#N/A</v>
      </c>
      <c r="AA906" s="59"/>
      <c r="AB906" s="65"/>
    </row>
    <row r="907" spans="2:28" ht="21.75">
      <c r="B907" s="57">
        <v>901</v>
      </c>
      <c r="C907" s="69" t="s">
        <v>2097</v>
      </c>
      <c r="D907" s="68" t="s">
        <v>2096</v>
      </c>
      <c r="E907" s="68" t="s">
        <v>2098</v>
      </c>
      <c r="F907" s="68" t="s">
        <v>2099</v>
      </c>
      <c r="G907" s="80" t="s">
        <v>7982</v>
      </c>
      <c r="H907" s="56"/>
      <c r="I907" s="56">
        <v>80</v>
      </c>
      <c r="J907" s="58" t="str">
        <f t="shared" si="275"/>
        <v>علوم انسانی</v>
      </c>
      <c r="K907" s="58" t="str">
        <f t="shared" si="276"/>
        <v>روانشناسی</v>
      </c>
      <c r="L907" s="58" t="str">
        <f t="shared" si="277"/>
        <v>---</v>
      </c>
      <c r="M907" s="58" t="str">
        <f t="shared" si="278"/>
        <v>---</v>
      </c>
      <c r="N907" s="56">
        <v>1</v>
      </c>
      <c r="O907" s="58" t="str">
        <f t="shared" si="279"/>
        <v>*</v>
      </c>
      <c r="P907" s="58" t="str">
        <f t="shared" si="264"/>
        <v>---</v>
      </c>
      <c r="Q907" s="56" t="str">
        <f t="shared" si="265"/>
        <v>---</v>
      </c>
      <c r="R907" s="56" t="str">
        <f t="shared" si="266"/>
        <v>---</v>
      </c>
      <c r="S907" s="56" t="str">
        <f t="shared" si="267"/>
        <v>---</v>
      </c>
      <c r="T907" s="56" t="str">
        <f t="shared" si="268"/>
        <v>---</v>
      </c>
      <c r="U907" s="56" t="str">
        <f t="shared" si="269"/>
        <v>---</v>
      </c>
      <c r="V907" s="56" t="str">
        <f t="shared" si="270"/>
        <v>---</v>
      </c>
      <c r="W907" s="56" t="str">
        <f t="shared" si="271"/>
        <v>---</v>
      </c>
      <c r="X907" s="56"/>
      <c r="Y907" s="58" t="e">
        <f t="shared" si="272"/>
        <v>#N/A</v>
      </c>
      <c r="Z907" s="58" t="e">
        <f t="shared" si="273"/>
        <v>#N/A</v>
      </c>
      <c r="AA907" s="59"/>
      <c r="AB907" s="65"/>
    </row>
    <row r="908" spans="2:28" ht="21.75">
      <c r="B908" s="57">
        <v>902</v>
      </c>
      <c r="C908" s="69" t="s">
        <v>2100</v>
      </c>
      <c r="D908" s="68" t="s">
        <v>2096</v>
      </c>
      <c r="E908" s="68" t="s">
        <v>2101</v>
      </c>
      <c r="F908" s="68" t="s">
        <v>2099</v>
      </c>
      <c r="G908" s="80" t="s">
        <v>7983</v>
      </c>
      <c r="H908" s="56"/>
      <c r="I908" s="56">
        <v>80</v>
      </c>
      <c r="J908" s="58" t="str">
        <f t="shared" si="275"/>
        <v>علوم انسانی</v>
      </c>
      <c r="K908" s="58" t="str">
        <f t="shared" si="276"/>
        <v>روانشناسی</v>
      </c>
      <c r="L908" s="58" t="str">
        <f t="shared" si="277"/>
        <v>---</v>
      </c>
      <c r="M908" s="58" t="str">
        <f t="shared" si="278"/>
        <v>---</v>
      </c>
      <c r="N908" s="56">
        <v>1</v>
      </c>
      <c r="O908" s="58" t="str">
        <f t="shared" si="279"/>
        <v>*</v>
      </c>
      <c r="P908" s="58" t="str">
        <f t="shared" si="264"/>
        <v>---</v>
      </c>
      <c r="Q908" s="56" t="str">
        <f t="shared" si="265"/>
        <v>---</v>
      </c>
      <c r="R908" s="56" t="str">
        <f t="shared" si="266"/>
        <v>---</v>
      </c>
      <c r="S908" s="56" t="str">
        <f t="shared" si="267"/>
        <v>---</v>
      </c>
      <c r="T908" s="56" t="str">
        <f t="shared" si="268"/>
        <v>---</v>
      </c>
      <c r="U908" s="56" t="str">
        <f t="shared" si="269"/>
        <v>---</v>
      </c>
      <c r="V908" s="56" t="str">
        <f t="shared" si="270"/>
        <v>---</v>
      </c>
      <c r="W908" s="56" t="str">
        <f t="shared" si="271"/>
        <v>---</v>
      </c>
      <c r="X908" s="56"/>
      <c r="Y908" s="58" t="e">
        <f t="shared" si="272"/>
        <v>#N/A</v>
      </c>
      <c r="Z908" s="58" t="e">
        <f t="shared" si="273"/>
        <v>#N/A</v>
      </c>
      <c r="AA908" s="59"/>
      <c r="AB908" s="65"/>
    </row>
    <row r="909" spans="2:28" ht="21.75">
      <c r="B909" s="57">
        <v>903</v>
      </c>
      <c r="C909" s="69" t="s">
        <v>2102</v>
      </c>
      <c r="D909" s="68" t="s">
        <v>2103</v>
      </c>
      <c r="E909" s="68" t="s">
        <v>2104</v>
      </c>
      <c r="F909" s="68" t="s">
        <v>655</v>
      </c>
      <c r="G909" s="80" t="s">
        <v>7984</v>
      </c>
      <c r="H909" s="56"/>
      <c r="I909" s="56">
        <v>80</v>
      </c>
      <c r="J909" s="58" t="str">
        <f t="shared" si="275"/>
        <v>علوم انسانی</v>
      </c>
      <c r="K909" s="58" t="str">
        <f t="shared" si="276"/>
        <v>روانشناسی</v>
      </c>
      <c r="L909" s="58" t="str">
        <f t="shared" si="277"/>
        <v>---</v>
      </c>
      <c r="M909" s="58" t="str">
        <f t="shared" si="278"/>
        <v>---</v>
      </c>
      <c r="N909" s="56">
        <v>1</v>
      </c>
      <c r="O909" s="58" t="str">
        <f t="shared" si="279"/>
        <v>*</v>
      </c>
      <c r="P909" s="58" t="str">
        <f t="shared" si="264"/>
        <v>---</v>
      </c>
      <c r="Q909" s="56" t="str">
        <f t="shared" si="265"/>
        <v>---</v>
      </c>
      <c r="R909" s="56" t="str">
        <f t="shared" si="266"/>
        <v>---</v>
      </c>
      <c r="S909" s="56" t="str">
        <f t="shared" si="267"/>
        <v>---</v>
      </c>
      <c r="T909" s="56" t="str">
        <f t="shared" si="268"/>
        <v>---</v>
      </c>
      <c r="U909" s="56" t="str">
        <f t="shared" si="269"/>
        <v>---</v>
      </c>
      <c r="V909" s="56" t="str">
        <f t="shared" si="270"/>
        <v>---</v>
      </c>
      <c r="W909" s="56" t="str">
        <f t="shared" si="271"/>
        <v>---</v>
      </c>
      <c r="X909" s="56"/>
      <c r="Y909" s="58" t="e">
        <f t="shared" si="272"/>
        <v>#N/A</v>
      </c>
      <c r="Z909" s="58" t="e">
        <f t="shared" si="273"/>
        <v>#N/A</v>
      </c>
      <c r="AA909" s="59"/>
      <c r="AB909" s="65"/>
    </row>
    <row r="910" spans="2:28" ht="21.75">
      <c r="B910" s="57">
        <v>904</v>
      </c>
      <c r="C910" s="69" t="s">
        <v>2105</v>
      </c>
      <c r="D910" s="68" t="s">
        <v>2106</v>
      </c>
      <c r="E910" s="68" t="s">
        <v>2107</v>
      </c>
      <c r="F910" s="68" t="s">
        <v>655</v>
      </c>
      <c r="G910" s="80" t="s">
        <v>7985</v>
      </c>
      <c r="H910" s="56"/>
      <c r="I910" s="56">
        <v>80</v>
      </c>
      <c r="J910" s="58" t="str">
        <f t="shared" si="275"/>
        <v>علوم انسانی</v>
      </c>
      <c r="K910" s="58" t="str">
        <f t="shared" si="276"/>
        <v>روانشناسی</v>
      </c>
      <c r="L910" s="58" t="str">
        <f t="shared" si="277"/>
        <v>---</v>
      </c>
      <c r="M910" s="58" t="str">
        <f t="shared" si="278"/>
        <v>---</v>
      </c>
      <c r="N910" s="56">
        <v>1</v>
      </c>
      <c r="O910" s="58" t="str">
        <f t="shared" si="279"/>
        <v>*</v>
      </c>
      <c r="P910" s="58" t="str">
        <f t="shared" si="264"/>
        <v>---</v>
      </c>
      <c r="Q910" s="56" t="str">
        <f t="shared" si="265"/>
        <v>---</v>
      </c>
      <c r="R910" s="56" t="str">
        <f t="shared" si="266"/>
        <v>---</v>
      </c>
      <c r="S910" s="56" t="str">
        <f t="shared" si="267"/>
        <v>---</v>
      </c>
      <c r="T910" s="56" t="str">
        <f t="shared" si="268"/>
        <v>---</v>
      </c>
      <c r="U910" s="56" t="str">
        <f t="shared" si="269"/>
        <v>---</v>
      </c>
      <c r="V910" s="56" t="str">
        <f t="shared" si="270"/>
        <v>---</v>
      </c>
      <c r="W910" s="56" t="str">
        <f t="shared" si="271"/>
        <v>---</v>
      </c>
      <c r="X910" s="56"/>
      <c r="Y910" s="58" t="e">
        <f t="shared" si="272"/>
        <v>#N/A</v>
      </c>
      <c r="Z910" s="58" t="e">
        <f t="shared" si="273"/>
        <v>#N/A</v>
      </c>
      <c r="AA910" s="59"/>
      <c r="AB910" s="65"/>
    </row>
    <row r="911" spans="2:28" ht="21.75">
      <c r="B911" s="57">
        <v>905</v>
      </c>
      <c r="C911" s="69" t="s">
        <v>2108</v>
      </c>
      <c r="D911" s="68" t="s">
        <v>2096</v>
      </c>
      <c r="E911" s="68" t="s">
        <v>2101</v>
      </c>
      <c r="F911" s="68" t="s">
        <v>2099</v>
      </c>
      <c r="G911" s="80" t="s">
        <v>7986</v>
      </c>
      <c r="H911" s="56"/>
      <c r="I911" s="56">
        <v>80</v>
      </c>
      <c r="J911" s="58" t="str">
        <f t="shared" si="275"/>
        <v>علوم انسانی</v>
      </c>
      <c r="K911" s="58" t="str">
        <f t="shared" si="276"/>
        <v>روانشناسی</v>
      </c>
      <c r="L911" s="58" t="str">
        <f t="shared" si="277"/>
        <v>---</v>
      </c>
      <c r="M911" s="58" t="str">
        <f t="shared" si="278"/>
        <v>---</v>
      </c>
      <c r="N911" s="56">
        <v>1</v>
      </c>
      <c r="O911" s="58" t="str">
        <f t="shared" si="279"/>
        <v>*</v>
      </c>
      <c r="P911" s="58" t="str">
        <f t="shared" si="264"/>
        <v>---</v>
      </c>
      <c r="Q911" s="56" t="str">
        <f t="shared" si="265"/>
        <v>---</v>
      </c>
      <c r="R911" s="56" t="str">
        <f t="shared" si="266"/>
        <v>---</v>
      </c>
      <c r="S911" s="56" t="str">
        <f t="shared" si="267"/>
        <v>---</v>
      </c>
      <c r="T911" s="56" t="str">
        <f t="shared" si="268"/>
        <v>---</v>
      </c>
      <c r="U911" s="56" t="str">
        <f t="shared" si="269"/>
        <v>---</v>
      </c>
      <c r="V911" s="56" t="str">
        <f t="shared" si="270"/>
        <v>---</v>
      </c>
      <c r="W911" s="56" t="str">
        <f t="shared" si="271"/>
        <v>---</v>
      </c>
      <c r="X911" s="56"/>
      <c r="Y911" s="58" t="e">
        <f t="shared" si="272"/>
        <v>#N/A</v>
      </c>
      <c r="Z911" s="58" t="e">
        <f t="shared" si="273"/>
        <v>#N/A</v>
      </c>
      <c r="AA911" s="59"/>
      <c r="AB911" s="65"/>
    </row>
    <row r="912" spans="2:28" ht="21.75">
      <c r="B912" s="57">
        <v>906</v>
      </c>
      <c r="C912" s="69" t="s">
        <v>2109</v>
      </c>
      <c r="D912" s="68" t="s">
        <v>2110</v>
      </c>
      <c r="E912" s="68" t="s">
        <v>2111</v>
      </c>
      <c r="F912" s="68" t="s">
        <v>2099</v>
      </c>
      <c r="G912" s="80" t="s">
        <v>7987</v>
      </c>
      <c r="H912" s="56"/>
      <c r="I912" s="56">
        <v>80</v>
      </c>
      <c r="J912" s="58" t="str">
        <f t="shared" si="275"/>
        <v>علوم انسانی</v>
      </c>
      <c r="K912" s="58" t="str">
        <f t="shared" si="276"/>
        <v>روانشناسی</v>
      </c>
      <c r="L912" s="58" t="str">
        <f t="shared" si="277"/>
        <v>---</v>
      </c>
      <c r="M912" s="58" t="str">
        <f t="shared" si="278"/>
        <v>---</v>
      </c>
      <c r="N912" s="56">
        <v>1</v>
      </c>
      <c r="O912" s="58" t="str">
        <f t="shared" si="279"/>
        <v>*</v>
      </c>
      <c r="P912" s="58" t="str">
        <f t="shared" si="264"/>
        <v>---</v>
      </c>
      <c r="Q912" s="56" t="str">
        <f t="shared" si="265"/>
        <v>---</v>
      </c>
      <c r="R912" s="56" t="str">
        <f t="shared" si="266"/>
        <v>---</v>
      </c>
      <c r="S912" s="56" t="str">
        <f t="shared" si="267"/>
        <v>---</v>
      </c>
      <c r="T912" s="56" t="str">
        <f t="shared" si="268"/>
        <v>---</v>
      </c>
      <c r="U912" s="56" t="str">
        <f t="shared" si="269"/>
        <v>---</v>
      </c>
      <c r="V912" s="56" t="str">
        <f t="shared" si="270"/>
        <v>---</v>
      </c>
      <c r="W912" s="56" t="str">
        <f t="shared" si="271"/>
        <v>---</v>
      </c>
      <c r="X912" s="56"/>
      <c r="Y912" s="58" t="e">
        <f t="shared" si="272"/>
        <v>#N/A</v>
      </c>
      <c r="Z912" s="58" t="e">
        <f t="shared" si="273"/>
        <v>#N/A</v>
      </c>
      <c r="AA912" s="59"/>
      <c r="AB912" s="65"/>
    </row>
    <row r="913" spans="2:28" ht="21.75">
      <c r="B913" s="57">
        <v>907</v>
      </c>
      <c r="C913" s="69" t="s">
        <v>2112</v>
      </c>
      <c r="D913" s="68" t="s">
        <v>2113</v>
      </c>
      <c r="E913" s="68" t="s">
        <v>2091</v>
      </c>
      <c r="F913" s="68" t="s">
        <v>655</v>
      </c>
      <c r="G913" s="80" t="s">
        <v>7988</v>
      </c>
      <c r="H913" s="56"/>
      <c r="I913" s="56">
        <v>80</v>
      </c>
      <c r="J913" s="58" t="str">
        <f t="shared" si="275"/>
        <v>علوم انسانی</v>
      </c>
      <c r="K913" s="58" t="str">
        <f t="shared" si="276"/>
        <v>روانشناسی</v>
      </c>
      <c r="L913" s="58" t="str">
        <f t="shared" si="277"/>
        <v>---</v>
      </c>
      <c r="M913" s="58" t="str">
        <f t="shared" si="278"/>
        <v>---</v>
      </c>
      <c r="N913" s="56">
        <v>1</v>
      </c>
      <c r="O913" s="58" t="str">
        <f t="shared" si="279"/>
        <v>*</v>
      </c>
      <c r="P913" s="58" t="str">
        <f t="shared" si="264"/>
        <v>---</v>
      </c>
      <c r="Q913" s="56" t="str">
        <f t="shared" si="265"/>
        <v>---</v>
      </c>
      <c r="R913" s="56" t="str">
        <f t="shared" si="266"/>
        <v>---</v>
      </c>
      <c r="S913" s="56" t="str">
        <f t="shared" si="267"/>
        <v>---</v>
      </c>
      <c r="T913" s="56" t="str">
        <f t="shared" si="268"/>
        <v>---</v>
      </c>
      <c r="U913" s="56" t="str">
        <f t="shared" si="269"/>
        <v>---</v>
      </c>
      <c r="V913" s="56" t="str">
        <f t="shared" si="270"/>
        <v>---</v>
      </c>
      <c r="W913" s="56" t="str">
        <f t="shared" si="271"/>
        <v>---</v>
      </c>
      <c r="X913" s="56"/>
      <c r="Y913" s="58" t="e">
        <f t="shared" si="272"/>
        <v>#N/A</v>
      </c>
      <c r="Z913" s="58" t="e">
        <f t="shared" si="273"/>
        <v>#N/A</v>
      </c>
      <c r="AA913" s="59"/>
      <c r="AB913" s="65"/>
    </row>
    <row r="914" spans="2:28" ht="21.75">
      <c r="B914" s="57">
        <v>908</v>
      </c>
      <c r="C914" s="69" t="s">
        <v>2114</v>
      </c>
      <c r="D914" s="68" t="s">
        <v>2096</v>
      </c>
      <c r="E914" s="68" t="s">
        <v>2047</v>
      </c>
      <c r="F914" s="68" t="s">
        <v>655</v>
      </c>
      <c r="G914" s="80" t="s">
        <v>7989</v>
      </c>
      <c r="H914" s="56"/>
      <c r="I914" s="56">
        <v>80</v>
      </c>
      <c r="J914" s="58" t="str">
        <f t="shared" si="275"/>
        <v>علوم انسانی</v>
      </c>
      <c r="K914" s="58" t="str">
        <f t="shared" si="276"/>
        <v>روانشناسی</v>
      </c>
      <c r="L914" s="58" t="str">
        <f t="shared" si="277"/>
        <v>---</v>
      </c>
      <c r="M914" s="58" t="str">
        <f t="shared" si="278"/>
        <v>---</v>
      </c>
      <c r="N914" s="56">
        <v>1</v>
      </c>
      <c r="O914" s="58" t="str">
        <f t="shared" si="279"/>
        <v>*</v>
      </c>
      <c r="P914" s="58" t="str">
        <f t="shared" si="264"/>
        <v>---</v>
      </c>
      <c r="Q914" s="56" t="str">
        <f t="shared" si="265"/>
        <v>---</v>
      </c>
      <c r="R914" s="56" t="str">
        <f t="shared" si="266"/>
        <v>---</v>
      </c>
      <c r="S914" s="56" t="str">
        <f t="shared" si="267"/>
        <v>---</v>
      </c>
      <c r="T914" s="56" t="str">
        <f t="shared" si="268"/>
        <v>---</v>
      </c>
      <c r="U914" s="56" t="str">
        <f t="shared" si="269"/>
        <v>---</v>
      </c>
      <c r="V914" s="56" t="str">
        <f t="shared" si="270"/>
        <v>---</v>
      </c>
      <c r="W914" s="56" t="str">
        <f t="shared" si="271"/>
        <v>---</v>
      </c>
      <c r="X914" s="56"/>
      <c r="Y914" s="58" t="e">
        <f t="shared" si="272"/>
        <v>#N/A</v>
      </c>
      <c r="Z914" s="58" t="e">
        <f t="shared" si="273"/>
        <v>#N/A</v>
      </c>
      <c r="AA914" s="59"/>
      <c r="AB914" s="65"/>
    </row>
    <row r="915" spans="2:28" ht="21.75">
      <c r="B915" s="57">
        <v>909</v>
      </c>
      <c r="C915" s="69" t="s">
        <v>2115</v>
      </c>
      <c r="D915" s="68" t="s">
        <v>2116</v>
      </c>
      <c r="E915" s="68" t="s">
        <v>2117</v>
      </c>
      <c r="F915" s="68" t="s">
        <v>655</v>
      </c>
      <c r="G915" s="80" t="s">
        <v>7990</v>
      </c>
      <c r="H915" s="56"/>
      <c r="I915" s="56">
        <v>80</v>
      </c>
      <c r="J915" s="58" t="str">
        <f t="shared" si="275"/>
        <v>علوم انسانی</v>
      </c>
      <c r="K915" s="58" t="str">
        <f t="shared" si="276"/>
        <v>روانشناسی</v>
      </c>
      <c r="L915" s="58" t="str">
        <f t="shared" si="277"/>
        <v>---</v>
      </c>
      <c r="M915" s="58" t="str">
        <f t="shared" si="278"/>
        <v>---</v>
      </c>
      <c r="N915" s="56">
        <v>1</v>
      </c>
      <c r="O915" s="58" t="str">
        <f t="shared" si="279"/>
        <v>*</v>
      </c>
      <c r="P915" s="58" t="str">
        <f t="shared" si="264"/>
        <v>---</v>
      </c>
      <c r="Q915" s="56" t="str">
        <f t="shared" si="265"/>
        <v>---</v>
      </c>
      <c r="R915" s="56" t="str">
        <f t="shared" si="266"/>
        <v>---</v>
      </c>
      <c r="S915" s="56" t="str">
        <f t="shared" si="267"/>
        <v>---</v>
      </c>
      <c r="T915" s="56" t="str">
        <f t="shared" si="268"/>
        <v>---</v>
      </c>
      <c r="U915" s="56" t="str">
        <f t="shared" si="269"/>
        <v>---</v>
      </c>
      <c r="V915" s="56" t="str">
        <f t="shared" si="270"/>
        <v>---</v>
      </c>
      <c r="W915" s="56" t="str">
        <f t="shared" si="271"/>
        <v>---</v>
      </c>
      <c r="X915" s="56"/>
      <c r="Y915" s="58" t="e">
        <f t="shared" si="272"/>
        <v>#N/A</v>
      </c>
      <c r="Z915" s="58" t="e">
        <f t="shared" si="273"/>
        <v>#N/A</v>
      </c>
      <c r="AA915" s="59"/>
      <c r="AB915" s="65"/>
    </row>
    <row r="916" spans="2:28" ht="21.75">
      <c r="B916" s="57">
        <v>910</v>
      </c>
      <c r="C916" s="69" t="s">
        <v>2118</v>
      </c>
      <c r="D916" s="68" t="s">
        <v>1914</v>
      </c>
      <c r="E916" s="68"/>
      <c r="F916" s="68" t="s">
        <v>1915</v>
      </c>
      <c r="G916" s="80" t="s">
        <v>7991</v>
      </c>
      <c r="H916" s="56"/>
      <c r="I916" s="56">
        <v>80</v>
      </c>
      <c r="J916" s="58" t="str">
        <f t="shared" si="275"/>
        <v>علوم انسانی</v>
      </c>
      <c r="K916" s="58" t="str">
        <f t="shared" si="276"/>
        <v>روانشناسی</v>
      </c>
      <c r="L916" s="58" t="str">
        <f t="shared" si="277"/>
        <v>---</v>
      </c>
      <c r="M916" s="58" t="str">
        <f t="shared" si="278"/>
        <v>---</v>
      </c>
      <c r="N916" s="56">
        <v>1</v>
      </c>
      <c r="O916" s="58" t="str">
        <f t="shared" si="279"/>
        <v>*</v>
      </c>
      <c r="P916" s="58" t="str">
        <f t="shared" si="264"/>
        <v>---</v>
      </c>
      <c r="Q916" s="56" t="str">
        <f t="shared" si="265"/>
        <v>---</v>
      </c>
      <c r="R916" s="56" t="str">
        <f t="shared" si="266"/>
        <v>---</v>
      </c>
      <c r="S916" s="56" t="str">
        <f t="shared" si="267"/>
        <v>---</v>
      </c>
      <c r="T916" s="56" t="str">
        <f t="shared" si="268"/>
        <v>---</v>
      </c>
      <c r="U916" s="56" t="str">
        <f t="shared" si="269"/>
        <v>---</v>
      </c>
      <c r="V916" s="56" t="str">
        <f t="shared" si="270"/>
        <v>---</v>
      </c>
      <c r="W916" s="56" t="str">
        <f t="shared" si="271"/>
        <v>---</v>
      </c>
      <c r="X916" s="56"/>
      <c r="Y916" s="58" t="e">
        <f t="shared" si="272"/>
        <v>#N/A</v>
      </c>
      <c r="Z916" s="58" t="e">
        <f t="shared" si="273"/>
        <v>#N/A</v>
      </c>
      <c r="AA916" s="59"/>
      <c r="AB916" s="65"/>
    </row>
    <row r="917" spans="2:28" ht="21.75">
      <c r="B917" s="57">
        <v>911</v>
      </c>
      <c r="C917" s="69" t="s">
        <v>2119</v>
      </c>
      <c r="D917" s="68" t="s">
        <v>2120</v>
      </c>
      <c r="E917" s="68" t="s">
        <v>2121</v>
      </c>
      <c r="F917" s="68" t="s">
        <v>2122</v>
      </c>
      <c r="G917" s="80" t="s">
        <v>7992</v>
      </c>
      <c r="H917" s="56"/>
      <c r="I917" s="56">
        <v>80</v>
      </c>
      <c r="J917" s="58" t="str">
        <f t="shared" si="275"/>
        <v>علوم انسانی</v>
      </c>
      <c r="K917" s="58" t="str">
        <f t="shared" si="276"/>
        <v>روانشناسی</v>
      </c>
      <c r="L917" s="58" t="str">
        <f t="shared" si="277"/>
        <v>---</v>
      </c>
      <c r="M917" s="58" t="str">
        <f t="shared" si="278"/>
        <v>---</v>
      </c>
      <c r="N917" s="56">
        <v>1</v>
      </c>
      <c r="O917" s="58" t="str">
        <f t="shared" si="279"/>
        <v>*</v>
      </c>
      <c r="P917" s="58" t="str">
        <f t="shared" si="264"/>
        <v>---</v>
      </c>
      <c r="Q917" s="56" t="str">
        <f t="shared" si="265"/>
        <v>---</v>
      </c>
      <c r="R917" s="56" t="str">
        <f t="shared" si="266"/>
        <v>---</v>
      </c>
      <c r="S917" s="56" t="str">
        <f t="shared" si="267"/>
        <v>---</v>
      </c>
      <c r="T917" s="56" t="str">
        <f t="shared" si="268"/>
        <v>---</v>
      </c>
      <c r="U917" s="56" t="str">
        <f t="shared" si="269"/>
        <v>---</v>
      </c>
      <c r="V917" s="56" t="str">
        <f t="shared" si="270"/>
        <v>---</v>
      </c>
      <c r="W917" s="56" t="str">
        <f t="shared" si="271"/>
        <v>---</v>
      </c>
      <c r="X917" s="56"/>
      <c r="Y917" s="58" t="e">
        <f t="shared" si="272"/>
        <v>#N/A</v>
      </c>
      <c r="Z917" s="58" t="e">
        <f t="shared" si="273"/>
        <v>#N/A</v>
      </c>
      <c r="AA917" s="59"/>
      <c r="AB917" s="65"/>
    </row>
    <row r="918" spans="2:28" ht="21.75">
      <c r="B918" s="57">
        <v>912</v>
      </c>
      <c r="C918" s="69" t="s">
        <v>2123</v>
      </c>
      <c r="D918" s="68" t="s">
        <v>2124</v>
      </c>
      <c r="E918" s="68" t="s">
        <v>2125</v>
      </c>
      <c r="F918" s="68" t="s">
        <v>655</v>
      </c>
      <c r="G918" s="80" t="s">
        <v>7993</v>
      </c>
      <c r="H918" s="56"/>
      <c r="I918" s="56">
        <v>80</v>
      </c>
      <c r="J918" s="58" t="str">
        <f t="shared" si="275"/>
        <v>علوم انسانی</v>
      </c>
      <c r="K918" s="58" t="str">
        <f t="shared" si="276"/>
        <v>روانشناسی</v>
      </c>
      <c r="L918" s="58" t="str">
        <f t="shared" si="277"/>
        <v>---</v>
      </c>
      <c r="M918" s="58" t="str">
        <f t="shared" si="278"/>
        <v>---</v>
      </c>
      <c r="N918" s="56">
        <v>1</v>
      </c>
      <c r="O918" s="58" t="str">
        <f t="shared" si="279"/>
        <v>*</v>
      </c>
      <c r="P918" s="58" t="str">
        <f t="shared" si="264"/>
        <v>---</v>
      </c>
      <c r="Q918" s="56" t="str">
        <f t="shared" si="265"/>
        <v>---</v>
      </c>
      <c r="R918" s="56" t="str">
        <f t="shared" si="266"/>
        <v>---</v>
      </c>
      <c r="S918" s="56" t="str">
        <f t="shared" si="267"/>
        <v>---</v>
      </c>
      <c r="T918" s="56" t="str">
        <f t="shared" si="268"/>
        <v>---</v>
      </c>
      <c r="U918" s="56" t="str">
        <f t="shared" si="269"/>
        <v>---</v>
      </c>
      <c r="V918" s="56" t="str">
        <f t="shared" si="270"/>
        <v>---</v>
      </c>
      <c r="W918" s="56" t="str">
        <f t="shared" si="271"/>
        <v>---</v>
      </c>
      <c r="X918" s="56"/>
      <c r="Y918" s="58" t="e">
        <f t="shared" si="272"/>
        <v>#N/A</v>
      </c>
      <c r="Z918" s="58" t="e">
        <f t="shared" si="273"/>
        <v>#N/A</v>
      </c>
      <c r="AA918" s="59"/>
      <c r="AB918" s="65"/>
    </row>
    <row r="919" spans="2:28" ht="21.75">
      <c r="B919" s="57">
        <v>913</v>
      </c>
      <c r="C919" s="69" t="s">
        <v>2126</v>
      </c>
      <c r="D919" s="68" t="s">
        <v>2127</v>
      </c>
      <c r="E919" s="68" t="s">
        <v>2128</v>
      </c>
      <c r="F919" s="68" t="s">
        <v>774</v>
      </c>
      <c r="G919" s="80" t="s">
        <v>7994</v>
      </c>
      <c r="H919" s="56"/>
      <c r="I919" s="56">
        <v>80</v>
      </c>
      <c r="J919" s="58" t="str">
        <f t="shared" si="275"/>
        <v>علوم انسانی</v>
      </c>
      <c r="K919" s="58" t="str">
        <f t="shared" si="276"/>
        <v>روانشناسی</v>
      </c>
      <c r="L919" s="58" t="str">
        <f t="shared" si="277"/>
        <v>---</v>
      </c>
      <c r="M919" s="58" t="str">
        <f t="shared" si="278"/>
        <v>---</v>
      </c>
      <c r="N919" s="56">
        <v>1</v>
      </c>
      <c r="O919" s="58" t="str">
        <f t="shared" si="279"/>
        <v>*</v>
      </c>
      <c r="P919" s="58" t="str">
        <f t="shared" si="264"/>
        <v>---</v>
      </c>
      <c r="Q919" s="56" t="str">
        <f t="shared" si="265"/>
        <v>---</v>
      </c>
      <c r="R919" s="56" t="str">
        <f t="shared" si="266"/>
        <v>---</v>
      </c>
      <c r="S919" s="56" t="str">
        <f t="shared" si="267"/>
        <v>---</v>
      </c>
      <c r="T919" s="56" t="str">
        <f t="shared" si="268"/>
        <v>---</v>
      </c>
      <c r="U919" s="56" t="str">
        <f t="shared" si="269"/>
        <v>---</v>
      </c>
      <c r="V919" s="56" t="str">
        <f t="shared" si="270"/>
        <v>---</v>
      </c>
      <c r="W919" s="56" t="str">
        <f t="shared" si="271"/>
        <v>---</v>
      </c>
      <c r="X919" s="56"/>
      <c r="Y919" s="58" t="e">
        <f t="shared" si="272"/>
        <v>#N/A</v>
      </c>
      <c r="Z919" s="58" t="e">
        <f t="shared" si="273"/>
        <v>#N/A</v>
      </c>
      <c r="AA919" s="59"/>
      <c r="AB919" s="65"/>
    </row>
    <row r="920" spans="2:28" ht="21.75">
      <c r="B920" s="57">
        <v>914</v>
      </c>
      <c r="C920" s="69" t="s">
        <v>2129</v>
      </c>
      <c r="D920" s="68" t="s">
        <v>2090</v>
      </c>
      <c r="E920" s="68" t="s">
        <v>2047</v>
      </c>
      <c r="F920" s="68" t="s">
        <v>655</v>
      </c>
      <c r="G920" s="80" t="s">
        <v>7995</v>
      </c>
      <c r="H920" s="56"/>
      <c r="I920" s="56">
        <v>80</v>
      </c>
      <c r="J920" s="58" t="str">
        <f t="shared" si="275"/>
        <v>علوم انسانی</v>
      </c>
      <c r="K920" s="58" t="str">
        <f t="shared" si="276"/>
        <v>روانشناسی</v>
      </c>
      <c r="L920" s="58" t="str">
        <f t="shared" si="277"/>
        <v>---</v>
      </c>
      <c r="M920" s="58" t="str">
        <f t="shared" si="278"/>
        <v>---</v>
      </c>
      <c r="N920" s="56">
        <v>1</v>
      </c>
      <c r="O920" s="58" t="str">
        <f t="shared" si="279"/>
        <v>*</v>
      </c>
      <c r="P920" s="58" t="str">
        <f t="shared" si="264"/>
        <v>---</v>
      </c>
      <c r="Q920" s="56" t="str">
        <f t="shared" si="265"/>
        <v>---</v>
      </c>
      <c r="R920" s="56" t="str">
        <f t="shared" si="266"/>
        <v>---</v>
      </c>
      <c r="S920" s="56" t="str">
        <f t="shared" si="267"/>
        <v>---</v>
      </c>
      <c r="T920" s="56" t="str">
        <f t="shared" si="268"/>
        <v>---</v>
      </c>
      <c r="U920" s="56" t="str">
        <f t="shared" si="269"/>
        <v>---</v>
      </c>
      <c r="V920" s="56" t="str">
        <f t="shared" si="270"/>
        <v>---</v>
      </c>
      <c r="W920" s="56" t="str">
        <f t="shared" si="271"/>
        <v>---</v>
      </c>
      <c r="X920" s="56"/>
      <c r="Y920" s="58" t="e">
        <f t="shared" si="272"/>
        <v>#N/A</v>
      </c>
      <c r="Z920" s="58" t="e">
        <f t="shared" si="273"/>
        <v>#N/A</v>
      </c>
      <c r="AA920" s="59"/>
      <c r="AB920" s="65"/>
    </row>
    <row r="921" spans="2:28" ht="21.75">
      <c r="B921" s="57">
        <v>915</v>
      </c>
      <c r="C921" s="69" t="s">
        <v>2130</v>
      </c>
      <c r="D921" s="68" t="s">
        <v>2131</v>
      </c>
      <c r="E921" s="68"/>
      <c r="F921" s="68" t="s">
        <v>778</v>
      </c>
      <c r="G921" s="80" t="s">
        <v>7996</v>
      </c>
      <c r="H921" s="56"/>
      <c r="I921" s="56">
        <v>80</v>
      </c>
      <c r="J921" s="58" t="str">
        <f t="shared" si="275"/>
        <v>علوم انسانی</v>
      </c>
      <c r="K921" s="58" t="str">
        <f t="shared" si="276"/>
        <v>روانشناسی</v>
      </c>
      <c r="L921" s="58" t="str">
        <f t="shared" si="277"/>
        <v>---</v>
      </c>
      <c r="M921" s="58" t="str">
        <f t="shared" si="278"/>
        <v>---</v>
      </c>
      <c r="N921" s="56">
        <v>1</v>
      </c>
      <c r="O921" s="58" t="str">
        <f t="shared" ref="O921:O984" si="280">VLOOKUP($N950,qwert,2,FALSE)</f>
        <v>*</v>
      </c>
      <c r="P921" s="58" t="str">
        <f t="shared" ref="P921:P984" si="281">VLOOKUP($N921,qwert1,3,FALSE)</f>
        <v>---</v>
      </c>
      <c r="Q921" s="56" t="str">
        <f t="shared" ref="Q921:Q984" si="282">VLOOKUP($N921,qwert1,4,FALSE)</f>
        <v>---</v>
      </c>
      <c r="R921" s="56" t="str">
        <f t="shared" ref="R921:R984" si="283">VLOOKUP($N921,qwert1,5,FALSE)</f>
        <v>---</v>
      </c>
      <c r="S921" s="56" t="str">
        <f t="shared" ref="S921:S984" si="284">VLOOKUP($N921,qwert1,6,FALSE)</f>
        <v>---</v>
      </c>
      <c r="T921" s="56" t="str">
        <f t="shared" ref="T921:T984" si="285">VLOOKUP($N921,qwert1,7,FALSE)</f>
        <v>---</v>
      </c>
      <c r="U921" s="56" t="str">
        <f t="shared" ref="U921:U984" si="286">VLOOKUP($N921,qwert1,8,FALSE)</f>
        <v>---</v>
      </c>
      <c r="V921" s="56" t="str">
        <f t="shared" ref="V921:V984" si="287">VLOOKUP($N921,qwert1,9,FALSE)</f>
        <v>---</v>
      </c>
      <c r="W921" s="56" t="str">
        <f t="shared" ref="W921:W984" si="288">VLOOKUP($N921,qwert1,10,FALSE)</f>
        <v>---</v>
      </c>
      <c r="X921" s="56"/>
      <c r="Y921" s="58" t="e">
        <f t="shared" ref="Y921:Y984" si="289">VLOOKUP(X921,qwer,2,FALSE)</f>
        <v>#N/A</v>
      </c>
      <c r="Z921" s="58" t="e">
        <f t="shared" ref="Z921:Z984" si="290">VLOOKUP(X921,qwer,3,FALSE)</f>
        <v>#N/A</v>
      </c>
      <c r="AA921" s="59"/>
      <c r="AB921" s="65"/>
    </row>
    <row r="922" spans="2:28" ht="21.75">
      <c r="B922" s="57">
        <v>916</v>
      </c>
      <c r="C922" s="69" t="s">
        <v>2132</v>
      </c>
      <c r="D922" s="68" t="s">
        <v>2065</v>
      </c>
      <c r="E922" s="68" t="s">
        <v>2133</v>
      </c>
      <c r="F922" s="68" t="s">
        <v>655</v>
      </c>
      <c r="G922" s="80" t="s">
        <v>7997</v>
      </c>
      <c r="H922" s="56"/>
      <c r="I922" s="56">
        <v>80</v>
      </c>
      <c r="J922" s="58" t="str">
        <f t="shared" si="275"/>
        <v>علوم انسانی</v>
      </c>
      <c r="K922" s="58" t="str">
        <f t="shared" si="276"/>
        <v>روانشناسی</v>
      </c>
      <c r="L922" s="58" t="str">
        <f t="shared" si="277"/>
        <v>---</v>
      </c>
      <c r="M922" s="58" t="str">
        <f t="shared" si="278"/>
        <v>---</v>
      </c>
      <c r="N922" s="56">
        <v>1</v>
      </c>
      <c r="O922" s="58" t="str">
        <f t="shared" si="280"/>
        <v>*</v>
      </c>
      <c r="P922" s="58" t="str">
        <f t="shared" si="281"/>
        <v>---</v>
      </c>
      <c r="Q922" s="56" t="str">
        <f t="shared" si="282"/>
        <v>---</v>
      </c>
      <c r="R922" s="56" t="str">
        <f t="shared" si="283"/>
        <v>---</v>
      </c>
      <c r="S922" s="56" t="str">
        <f t="shared" si="284"/>
        <v>---</v>
      </c>
      <c r="T922" s="56" t="str">
        <f t="shared" si="285"/>
        <v>---</v>
      </c>
      <c r="U922" s="56" t="str">
        <f t="shared" si="286"/>
        <v>---</v>
      </c>
      <c r="V922" s="56" t="str">
        <f t="shared" si="287"/>
        <v>---</v>
      </c>
      <c r="W922" s="56" t="str">
        <f t="shared" si="288"/>
        <v>---</v>
      </c>
      <c r="X922" s="56"/>
      <c r="Y922" s="58" t="e">
        <f t="shared" si="289"/>
        <v>#N/A</v>
      </c>
      <c r="Z922" s="58" t="e">
        <f t="shared" si="290"/>
        <v>#N/A</v>
      </c>
      <c r="AA922" s="59"/>
      <c r="AB922" s="65"/>
    </row>
    <row r="923" spans="2:28" ht="21.75">
      <c r="B923" s="57">
        <v>917</v>
      </c>
      <c r="C923" s="69" t="s">
        <v>2134</v>
      </c>
      <c r="D923" s="68" t="s">
        <v>2135</v>
      </c>
      <c r="E923" s="68"/>
      <c r="F923" s="68" t="s">
        <v>2136</v>
      </c>
      <c r="G923" s="80" t="s">
        <v>7998</v>
      </c>
      <c r="H923" s="56"/>
      <c r="I923" s="56">
        <v>80</v>
      </c>
      <c r="J923" s="58" t="str">
        <f t="shared" si="275"/>
        <v>علوم انسانی</v>
      </c>
      <c r="K923" s="58" t="str">
        <f t="shared" si="276"/>
        <v>روانشناسی</v>
      </c>
      <c r="L923" s="58" t="str">
        <f t="shared" si="277"/>
        <v>---</v>
      </c>
      <c r="M923" s="58" t="str">
        <f t="shared" si="278"/>
        <v>---</v>
      </c>
      <c r="N923" s="56">
        <v>1</v>
      </c>
      <c r="O923" s="58" t="str">
        <f t="shared" si="280"/>
        <v>*</v>
      </c>
      <c r="P923" s="58" t="str">
        <f t="shared" si="281"/>
        <v>---</v>
      </c>
      <c r="Q923" s="56" t="str">
        <f t="shared" si="282"/>
        <v>---</v>
      </c>
      <c r="R923" s="56" t="str">
        <f t="shared" si="283"/>
        <v>---</v>
      </c>
      <c r="S923" s="56" t="str">
        <f t="shared" si="284"/>
        <v>---</v>
      </c>
      <c r="T923" s="56" t="str">
        <f t="shared" si="285"/>
        <v>---</v>
      </c>
      <c r="U923" s="56" t="str">
        <f t="shared" si="286"/>
        <v>---</v>
      </c>
      <c r="V923" s="56" t="str">
        <f t="shared" si="287"/>
        <v>---</v>
      </c>
      <c r="W923" s="56" t="str">
        <f t="shared" si="288"/>
        <v>---</v>
      </c>
      <c r="X923" s="56"/>
      <c r="Y923" s="58" t="e">
        <f t="shared" si="289"/>
        <v>#N/A</v>
      </c>
      <c r="Z923" s="58" t="e">
        <f t="shared" si="290"/>
        <v>#N/A</v>
      </c>
      <c r="AA923" s="59"/>
      <c r="AB923" s="65"/>
    </row>
    <row r="924" spans="2:28" ht="21.75">
      <c r="B924" s="57">
        <v>918</v>
      </c>
      <c r="C924" s="69" t="s">
        <v>2137</v>
      </c>
      <c r="D924" s="68" t="s">
        <v>2138</v>
      </c>
      <c r="E924" s="68" t="s">
        <v>2139</v>
      </c>
      <c r="F924" s="68" t="s">
        <v>780</v>
      </c>
      <c r="G924" s="80" t="s">
        <v>7999</v>
      </c>
      <c r="H924" s="56"/>
      <c r="I924" s="56">
        <v>80</v>
      </c>
      <c r="J924" s="58" t="str">
        <f t="shared" si="275"/>
        <v>علوم انسانی</v>
      </c>
      <c r="K924" s="58" t="str">
        <f t="shared" si="276"/>
        <v>روانشناسی</v>
      </c>
      <c r="L924" s="58" t="str">
        <f t="shared" si="277"/>
        <v>---</v>
      </c>
      <c r="M924" s="58" t="str">
        <f t="shared" si="278"/>
        <v>---</v>
      </c>
      <c r="N924" s="56">
        <v>1</v>
      </c>
      <c r="O924" s="58" t="str">
        <f t="shared" si="280"/>
        <v>*</v>
      </c>
      <c r="P924" s="58" t="str">
        <f t="shared" si="281"/>
        <v>---</v>
      </c>
      <c r="Q924" s="56" t="str">
        <f t="shared" si="282"/>
        <v>---</v>
      </c>
      <c r="R924" s="56" t="str">
        <f t="shared" si="283"/>
        <v>---</v>
      </c>
      <c r="S924" s="56" t="str">
        <f t="shared" si="284"/>
        <v>---</v>
      </c>
      <c r="T924" s="56" t="str">
        <f t="shared" si="285"/>
        <v>---</v>
      </c>
      <c r="U924" s="56" t="str">
        <f t="shared" si="286"/>
        <v>---</v>
      </c>
      <c r="V924" s="56" t="str">
        <f t="shared" si="287"/>
        <v>---</v>
      </c>
      <c r="W924" s="56" t="str">
        <f t="shared" si="288"/>
        <v>---</v>
      </c>
      <c r="X924" s="56"/>
      <c r="Y924" s="58" t="e">
        <f t="shared" si="289"/>
        <v>#N/A</v>
      </c>
      <c r="Z924" s="58" t="e">
        <f t="shared" si="290"/>
        <v>#N/A</v>
      </c>
      <c r="AA924" s="59"/>
      <c r="AB924" s="65"/>
    </row>
    <row r="925" spans="2:28" ht="21.75">
      <c r="B925" s="57">
        <v>919</v>
      </c>
      <c r="C925" s="69" t="s">
        <v>2140</v>
      </c>
      <c r="D925" s="68" t="s">
        <v>2141</v>
      </c>
      <c r="E925" s="68" t="s">
        <v>2091</v>
      </c>
      <c r="F925" s="68" t="s">
        <v>655</v>
      </c>
      <c r="G925" s="80" t="s">
        <v>8000</v>
      </c>
      <c r="H925" s="56"/>
      <c r="I925" s="56">
        <v>80</v>
      </c>
      <c r="J925" s="58" t="str">
        <f t="shared" si="275"/>
        <v>علوم انسانی</v>
      </c>
      <c r="K925" s="58" t="str">
        <f t="shared" si="276"/>
        <v>روانشناسی</v>
      </c>
      <c r="L925" s="58" t="str">
        <f t="shared" si="277"/>
        <v>---</v>
      </c>
      <c r="M925" s="58" t="str">
        <f t="shared" si="278"/>
        <v>---</v>
      </c>
      <c r="N925" s="56">
        <v>1</v>
      </c>
      <c r="O925" s="58" t="str">
        <f t="shared" si="280"/>
        <v>*</v>
      </c>
      <c r="P925" s="58" t="str">
        <f t="shared" si="281"/>
        <v>---</v>
      </c>
      <c r="Q925" s="56" t="str">
        <f t="shared" si="282"/>
        <v>---</v>
      </c>
      <c r="R925" s="56" t="str">
        <f t="shared" si="283"/>
        <v>---</v>
      </c>
      <c r="S925" s="56" t="str">
        <f t="shared" si="284"/>
        <v>---</v>
      </c>
      <c r="T925" s="56" t="str">
        <f t="shared" si="285"/>
        <v>---</v>
      </c>
      <c r="U925" s="56" t="str">
        <f t="shared" si="286"/>
        <v>---</v>
      </c>
      <c r="V925" s="56" t="str">
        <f t="shared" si="287"/>
        <v>---</v>
      </c>
      <c r="W925" s="56" t="str">
        <f t="shared" si="288"/>
        <v>---</v>
      </c>
      <c r="X925" s="56"/>
      <c r="Y925" s="58" t="e">
        <f t="shared" si="289"/>
        <v>#N/A</v>
      </c>
      <c r="Z925" s="58" t="e">
        <f t="shared" si="290"/>
        <v>#N/A</v>
      </c>
      <c r="AA925" s="59"/>
      <c r="AB925" s="65"/>
    </row>
    <row r="926" spans="2:28" ht="21.75">
      <c r="B926" s="57">
        <v>920</v>
      </c>
      <c r="C926" s="69" t="s">
        <v>2142</v>
      </c>
      <c r="D926" s="68" t="s">
        <v>2143</v>
      </c>
      <c r="E926" s="68"/>
      <c r="F926" s="68" t="s">
        <v>2144</v>
      </c>
      <c r="G926" s="80" t="s">
        <v>8001</v>
      </c>
      <c r="H926" s="56"/>
      <c r="I926" s="56">
        <v>80</v>
      </c>
      <c r="J926" s="58" t="str">
        <f t="shared" si="275"/>
        <v>علوم انسانی</v>
      </c>
      <c r="K926" s="58" t="str">
        <f t="shared" si="276"/>
        <v>روانشناسی</v>
      </c>
      <c r="L926" s="58" t="str">
        <f t="shared" si="277"/>
        <v>---</v>
      </c>
      <c r="M926" s="58" t="str">
        <f t="shared" si="278"/>
        <v>---</v>
      </c>
      <c r="N926" s="56">
        <v>1</v>
      </c>
      <c r="O926" s="58" t="str">
        <f t="shared" si="280"/>
        <v>*</v>
      </c>
      <c r="P926" s="58" t="str">
        <f t="shared" si="281"/>
        <v>---</v>
      </c>
      <c r="Q926" s="56" t="str">
        <f t="shared" si="282"/>
        <v>---</v>
      </c>
      <c r="R926" s="56" t="str">
        <f t="shared" si="283"/>
        <v>---</v>
      </c>
      <c r="S926" s="56" t="str">
        <f t="shared" si="284"/>
        <v>---</v>
      </c>
      <c r="T926" s="56" t="str">
        <f t="shared" si="285"/>
        <v>---</v>
      </c>
      <c r="U926" s="56" t="str">
        <f t="shared" si="286"/>
        <v>---</v>
      </c>
      <c r="V926" s="56" t="str">
        <f t="shared" si="287"/>
        <v>---</v>
      </c>
      <c r="W926" s="56" t="str">
        <f t="shared" si="288"/>
        <v>---</v>
      </c>
      <c r="X926" s="56"/>
      <c r="Y926" s="58" t="e">
        <f t="shared" si="289"/>
        <v>#N/A</v>
      </c>
      <c r="Z926" s="58" t="e">
        <f t="shared" si="290"/>
        <v>#N/A</v>
      </c>
      <c r="AA926" s="59"/>
      <c r="AB926" s="65"/>
    </row>
    <row r="927" spans="2:28" ht="21.75">
      <c r="B927" s="57">
        <v>921</v>
      </c>
      <c r="C927" s="69" t="s">
        <v>2145</v>
      </c>
      <c r="D927" s="68" t="s">
        <v>2096</v>
      </c>
      <c r="E927" s="68" t="s">
        <v>2101</v>
      </c>
      <c r="F927" s="68" t="s">
        <v>2099</v>
      </c>
      <c r="G927" s="80" t="s">
        <v>8002</v>
      </c>
      <c r="H927" s="56"/>
      <c r="I927" s="56">
        <v>80</v>
      </c>
      <c r="J927" s="58" t="str">
        <f t="shared" si="275"/>
        <v>علوم انسانی</v>
      </c>
      <c r="K927" s="58" t="str">
        <f t="shared" si="276"/>
        <v>روانشناسی</v>
      </c>
      <c r="L927" s="58" t="str">
        <f t="shared" si="277"/>
        <v>---</v>
      </c>
      <c r="M927" s="58" t="str">
        <f t="shared" si="278"/>
        <v>---</v>
      </c>
      <c r="N927" s="56">
        <v>1</v>
      </c>
      <c r="O927" s="58" t="str">
        <f t="shared" si="280"/>
        <v>*</v>
      </c>
      <c r="P927" s="58" t="str">
        <f t="shared" si="281"/>
        <v>---</v>
      </c>
      <c r="Q927" s="56" t="str">
        <f t="shared" si="282"/>
        <v>---</v>
      </c>
      <c r="R927" s="56" t="str">
        <f t="shared" si="283"/>
        <v>---</v>
      </c>
      <c r="S927" s="56" t="str">
        <f t="shared" si="284"/>
        <v>---</v>
      </c>
      <c r="T927" s="56" t="str">
        <f t="shared" si="285"/>
        <v>---</v>
      </c>
      <c r="U927" s="56" t="str">
        <f t="shared" si="286"/>
        <v>---</v>
      </c>
      <c r="V927" s="56" t="str">
        <f t="shared" si="287"/>
        <v>---</v>
      </c>
      <c r="W927" s="56" t="str">
        <f t="shared" si="288"/>
        <v>---</v>
      </c>
      <c r="X927" s="56"/>
      <c r="Y927" s="58" t="e">
        <f t="shared" si="289"/>
        <v>#N/A</v>
      </c>
      <c r="Z927" s="58" t="e">
        <f t="shared" si="290"/>
        <v>#N/A</v>
      </c>
      <c r="AA927" s="59"/>
      <c r="AB927" s="65"/>
    </row>
    <row r="928" spans="2:28" ht="21.75">
      <c r="B928" s="57">
        <v>922</v>
      </c>
      <c r="C928" s="69" t="s">
        <v>2146</v>
      </c>
      <c r="D928" s="68" t="s">
        <v>2147</v>
      </c>
      <c r="E928" s="68"/>
      <c r="F928" s="68" t="s">
        <v>1815</v>
      </c>
      <c r="G928" s="80" t="s">
        <v>8003</v>
      </c>
      <c r="H928" s="56"/>
      <c r="I928" s="56">
        <v>80</v>
      </c>
      <c r="J928" s="58" t="str">
        <f t="shared" si="275"/>
        <v>علوم انسانی</v>
      </c>
      <c r="K928" s="58" t="str">
        <f t="shared" si="276"/>
        <v>روانشناسی</v>
      </c>
      <c r="L928" s="58" t="str">
        <f t="shared" si="277"/>
        <v>---</v>
      </c>
      <c r="M928" s="58" t="str">
        <f t="shared" si="278"/>
        <v>---</v>
      </c>
      <c r="N928" s="56">
        <v>1</v>
      </c>
      <c r="O928" s="58" t="str">
        <f t="shared" si="280"/>
        <v>*</v>
      </c>
      <c r="P928" s="58" t="str">
        <f t="shared" si="281"/>
        <v>---</v>
      </c>
      <c r="Q928" s="56" t="str">
        <f t="shared" si="282"/>
        <v>---</v>
      </c>
      <c r="R928" s="56" t="str">
        <f t="shared" si="283"/>
        <v>---</v>
      </c>
      <c r="S928" s="56" t="str">
        <f t="shared" si="284"/>
        <v>---</v>
      </c>
      <c r="T928" s="56" t="str">
        <f t="shared" si="285"/>
        <v>---</v>
      </c>
      <c r="U928" s="56" t="str">
        <f t="shared" si="286"/>
        <v>---</v>
      </c>
      <c r="V928" s="56" t="str">
        <f t="shared" si="287"/>
        <v>---</v>
      </c>
      <c r="W928" s="56" t="str">
        <f t="shared" si="288"/>
        <v>---</v>
      </c>
      <c r="X928" s="56"/>
      <c r="Y928" s="58" t="e">
        <f t="shared" si="289"/>
        <v>#N/A</v>
      </c>
      <c r="Z928" s="58" t="e">
        <f t="shared" si="290"/>
        <v>#N/A</v>
      </c>
      <c r="AA928" s="59"/>
      <c r="AB928" s="65"/>
    </row>
    <row r="929" spans="2:28" ht="21.75">
      <c r="B929" s="57">
        <v>923</v>
      </c>
      <c r="C929" s="69" t="s">
        <v>2148</v>
      </c>
      <c r="D929" s="68" t="s">
        <v>2149</v>
      </c>
      <c r="E929" s="68" t="s">
        <v>2150</v>
      </c>
      <c r="F929" s="68" t="s">
        <v>655</v>
      </c>
      <c r="G929" s="80" t="s">
        <v>8004</v>
      </c>
      <c r="H929" s="56"/>
      <c r="I929" s="56">
        <v>80</v>
      </c>
      <c r="J929" s="58" t="str">
        <f t="shared" si="275"/>
        <v>علوم انسانی</v>
      </c>
      <c r="K929" s="58" t="str">
        <f t="shared" si="276"/>
        <v>روانشناسی</v>
      </c>
      <c r="L929" s="58" t="str">
        <f t="shared" si="277"/>
        <v>---</v>
      </c>
      <c r="M929" s="58" t="str">
        <f t="shared" si="278"/>
        <v>---</v>
      </c>
      <c r="N929" s="56">
        <v>1</v>
      </c>
      <c r="O929" s="58" t="str">
        <f t="shared" si="280"/>
        <v>*</v>
      </c>
      <c r="P929" s="58" t="str">
        <f t="shared" si="281"/>
        <v>---</v>
      </c>
      <c r="Q929" s="56" t="str">
        <f t="shared" si="282"/>
        <v>---</v>
      </c>
      <c r="R929" s="56" t="str">
        <f t="shared" si="283"/>
        <v>---</v>
      </c>
      <c r="S929" s="56" t="str">
        <f t="shared" si="284"/>
        <v>---</v>
      </c>
      <c r="T929" s="56" t="str">
        <f t="shared" si="285"/>
        <v>---</v>
      </c>
      <c r="U929" s="56" t="str">
        <f t="shared" si="286"/>
        <v>---</v>
      </c>
      <c r="V929" s="56" t="str">
        <f t="shared" si="287"/>
        <v>---</v>
      </c>
      <c r="W929" s="56" t="str">
        <f t="shared" si="288"/>
        <v>---</v>
      </c>
      <c r="X929" s="56"/>
      <c r="Y929" s="58" t="e">
        <f t="shared" si="289"/>
        <v>#N/A</v>
      </c>
      <c r="Z929" s="58" t="e">
        <f t="shared" si="290"/>
        <v>#N/A</v>
      </c>
      <c r="AA929" s="59"/>
      <c r="AB929" s="65"/>
    </row>
    <row r="930" spans="2:28" ht="21.75">
      <c r="B930" s="57">
        <v>924</v>
      </c>
      <c r="C930" s="69" t="s">
        <v>2151</v>
      </c>
      <c r="D930" s="68" t="s">
        <v>2152</v>
      </c>
      <c r="E930" s="68"/>
      <c r="F930" s="68" t="s">
        <v>2153</v>
      </c>
      <c r="G930" s="80" t="s">
        <v>8005</v>
      </c>
      <c r="H930" s="56"/>
      <c r="I930" s="56">
        <v>80</v>
      </c>
      <c r="J930" s="58" t="str">
        <f t="shared" si="275"/>
        <v>علوم انسانی</v>
      </c>
      <c r="K930" s="58" t="str">
        <f t="shared" si="276"/>
        <v>روانشناسی</v>
      </c>
      <c r="L930" s="58" t="str">
        <f t="shared" si="277"/>
        <v>---</v>
      </c>
      <c r="M930" s="58" t="str">
        <f t="shared" si="278"/>
        <v>---</v>
      </c>
      <c r="N930" s="56">
        <v>1</v>
      </c>
      <c r="O930" s="58" t="str">
        <f t="shared" si="280"/>
        <v>*</v>
      </c>
      <c r="P930" s="58" t="str">
        <f t="shared" si="281"/>
        <v>---</v>
      </c>
      <c r="Q930" s="56" t="str">
        <f t="shared" si="282"/>
        <v>---</v>
      </c>
      <c r="R930" s="56" t="str">
        <f t="shared" si="283"/>
        <v>---</v>
      </c>
      <c r="S930" s="56" t="str">
        <f t="shared" si="284"/>
        <v>---</v>
      </c>
      <c r="T930" s="56" t="str">
        <f t="shared" si="285"/>
        <v>---</v>
      </c>
      <c r="U930" s="56" t="str">
        <f t="shared" si="286"/>
        <v>---</v>
      </c>
      <c r="V930" s="56" t="str">
        <f t="shared" si="287"/>
        <v>---</v>
      </c>
      <c r="W930" s="56" t="str">
        <f t="shared" si="288"/>
        <v>---</v>
      </c>
      <c r="X930" s="56"/>
      <c r="Y930" s="58" t="e">
        <f t="shared" si="289"/>
        <v>#N/A</v>
      </c>
      <c r="Z930" s="58" t="e">
        <f t="shared" si="290"/>
        <v>#N/A</v>
      </c>
      <c r="AA930" s="59"/>
      <c r="AB930" s="65"/>
    </row>
    <row r="931" spans="2:28" ht="21.75">
      <c r="B931" s="57">
        <v>925</v>
      </c>
      <c r="C931" s="69" t="s">
        <v>2154</v>
      </c>
      <c r="D931" s="68" t="s">
        <v>2155</v>
      </c>
      <c r="E931" s="68"/>
      <c r="F931" s="68" t="s">
        <v>655</v>
      </c>
      <c r="G931" s="80" t="s">
        <v>8006</v>
      </c>
      <c r="H931" s="56"/>
      <c r="I931" s="56">
        <v>80</v>
      </c>
      <c r="J931" s="58" t="str">
        <f t="shared" si="275"/>
        <v>علوم انسانی</v>
      </c>
      <c r="K931" s="58" t="str">
        <f t="shared" si="276"/>
        <v>روانشناسی</v>
      </c>
      <c r="L931" s="58" t="str">
        <f t="shared" si="277"/>
        <v>---</v>
      </c>
      <c r="M931" s="58" t="str">
        <f t="shared" si="278"/>
        <v>---</v>
      </c>
      <c r="N931" s="56">
        <v>1</v>
      </c>
      <c r="O931" s="58" t="str">
        <f t="shared" si="280"/>
        <v>*</v>
      </c>
      <c r="P931" s="58" t="str">
        <f t="shared" si="281"/>
        <v>---</v>
      </c>
      <c r="Q931" s="56" t="str">
        <f t="shared" si="282"/>
        <v>---</v>
      </c>
      <c r="R931" s="56" t="str">
        <f t="shared" si="283"/>
        <v>---</v>
      </c>
      <c r="S931" s="56" t="str">
        <f t="shared" si="284"/>
        <v>---</v>
      </c>
      <c r="T931" s="56" t="str">
        <f t="shared" si="285"/>
        <v>---</v>
      </c>
      <c r="U931" s="56" t="str">
        <f t="shared" si="286"/>
        <v>---</v>
      </c>
      <c r="V931" s="56" t="str">
        <f t="shared" si="287"/>
        <v>---</v>
      </c>
      <c r="W931" s="56" t="str">
        <f t="shared" si="288"/>
        <v>---</v>
      </c>
      <c r="X931" s="56"/>
      <c r="Y931" s="58" t="e">
        <f t="shared" si="289"/>
        <v>#N/A</v>
      </c>
      <c r="Z931" s="58" t="e">
        <f t="shared" si="290"/>
        <v>#N/A</v>
      </c>
      <c r="AA931" s="59"/>
      <c r="AB931" s="65"/>
    </row>
    <row r="932" spans="2:28" ht="21.75">
      <c r="B932" s="57">
        <v>926</v>
      </c>
      <c r="C932" s="69" t="s">
        <v>2156</v>
      </c>
      <c r="D932" s="68" t="s">
        <v>2157</v>
      </c>
      <c r="E932" s="68" t="s">
        <v>2158</v>
      </c>
      <c r="F932" s="68"/>
      <c r="G932" s="80" t="s">
        <v>8007</v>
      </c>
      <c r="H932" s="56"/>
      <c r="I932" s="56">
        <v>80</v>
      </c>
      <c r="J932" s="58" t="str">
        <f t="shared" si="275"/>
        <v>علوم انسانی</v>
      </c>
      <c r="K932" s="58" t="str">
        <f t="shared" si="276"/>
        <v>روانشناسی</v>
      </c>
      <c r="L932" s="58" t="str">
        <f t="shared" si="277"/>
        <v>---</v>
      </c>
      <c r="M932" s="58" t="str">
        <f t="shared" si="278"/>
        <v>---</v>
      </c>
      <c r="N932" s="56">
        <v>1</v>
      </c>
      <c r="O932" s="58" t="str">
        <f t="shared" si="280"/>
        <v>*</v>
      </c>
      <c r="P932" s="58" t="str">
        <f t="shared" si="281"/>
        <v>---</v>
      </c>
      <c r="Q932" s="56" t="str">
        <f t="shared" si="282"/>
        <v>---</v>
      </c>
      <c r="R932" s="56" t="str">
        <f t="shared" si="283"/>
        <v>---</v>
      </c>
      <c r="S932" s="56" t="str">
        <f t="shared" si="284"/>
        <v>---</v>
      </c>
      <c r="T932" s="56" t="str">
        <f t="shared" si="285"/>
        <v>---</v>
      </c>
      <c r="U932" s="56" t="str">
        <f t="shared" si="286"/>
        <v>---</v>
      </c>
      <c r="V932" s="56" t="str">
        <f t="shared" si="287"/>
        <v>---</v>
      </c>
      <c r="W932" s="56" t="str">
        <f t="shared" si="288"/>
        <v>---</v>
      </c>
      <c r="X932" s="56"/>
      <c r="Y932" s="58" t="e">
        <f t="shared" si="289"/>
        <v>#N/A</v>
      </c>
      <c r="Z932" s="58" t="e">
        <f t="shared" si="290"/>
        <v>#N/A</v>
      </c>
      <c r="AA932" s="59"/>
      <c r="AB932" s="65"/>
    </row>
    <row r="933" spans="2:28" ht="21.75">
      <c r="B933" s="57">
        <v>927</v>
      </c>
      <c r="C933" s="69" t="s">
        <v>2159</v>
      </c>
      <c r="D933" s="68" t="s">
        <v>2096</v>
      </c>
      <c r="E933" s="68" t="s">
        <v>2160</v>
      </c>
      <c r="F933" s="68" t="s">
        <v>2161</v>
      </c>
      <c r="G933" s="80" t="s">
        <v>8008</v>
      </c>
      <c r="H933" s="56"/>
      <c r="I933" s="56">
        <v>80</v>
      </c>
      <c r="J933" s="58" t="str">
        <f t="shared" si="275"/>
        <v>علوم انسانی</v>
      </c>
      <c r="K933" s="58" t="str">
        <f t="shared" si="276"/>
        <v>روانشناسی</v>
      </c>
      <c r="L933" s="58" t="str">
        <f t="shared" si="277"/>
        <v>---</v>
      </c>
      <c r="M933" s="58" t="str">
        <f t="shared" si="278"/>
        <v>---</v>
      </c>
      <c r="N933" s="56">
        <v>1</v>
      </c>
      <c r="O933" s="58" t="str">
        <f t="shared" si="280"/>
        <v>*</v>
      </c>
      <c r="P933" s="58" t="str">
        <f t="shared" si="281"/>
        <v>---</v>
      </c>
      <c r="Q933" s="56" t="str">
        <f t="shared" si="282"/>
        <v>---</v>
      </c>
      <c r="R933" s="56" t="str">
        <f t="shared" si="283"/>
        <v>---</v>
      </c>
      <c r="S933" s="56" t="str">
        <f t="shared" si="284"/>
        <v>---</v>
      </c>
      <c r="T933" s="56" t="str">
        <f t="shared" si="285"/>
        <v>---</v>
      </c>
      <c r="U933" s="56" t="str">
        <f t="shared" si="286"/>
        <v>---</v>
      </c>
      <c r="V933" s="56" t="str">
        <f t="shared" si="287"/>
        <v>---</v>
      </c>
      <c r="W933" s="56" t="str">
        <f t="shared" si="288"/>
        <v>---</v>
      </c>
      <c r="X933" s="56"/>
      <c r="Y933" s="58" t="e">
        <f t="shared" si="289"/>
        <v>#N/A</v>
      </c>
      <c r="Z933" s="58" t="e">
        <f t="shared" si="290"/>
        <v>#N/A</v>
      </c>
      <c r="AA933" s="59"/>
      <c r="AB933" s="65"/>
    </row>
    <row r="934" spans="2:28" ht="21.75">
      <c r="B934" s="57">
        <v>928</v>
      </c>
      <c r="C934" s="69" t="s">
        <v>2162</v>
      </c>
      <c r="D934" s="68" t="s">
        <v>2163</v>
      </c>
      <c r="E934" s="68" t="s">
        <v>2125</v>
      </c>
      <c r="F934" s="68" t="s">
        <v>655</v>
      </c>
      <c r="G934" s="80" t="s">
        <v>8009</v>
      </c>
      <c r="H934" s="56"/>
      <c r="I934" s="56">
        <v>80</v>
      </c>
      <c r="J934" s="58" t="str">
        <f t="shared" si="275"/>
        <v>علوم انسانی</v>
      </c>
      <c r="K934" s="58" t="str">
        <f t="shared" si="276"/>
        <v>روانشناسی</v>
      </c>
      <c r="L934" s="58" t="str">
        <f t="shared" si="277"/>
        <v>---</v>
      </c>
      <c r="M934" s="58" t="str">
        <f t="shared" si="278"/>
        <v>---</v>
      </c>
      <c r="N934" s="56">
        <v>1</v>
      </c>
      <c r="O934" s="58" t="str">
        <f t="shared" si="280"/>
        <v>*</v>
      </c>
      <c r="P934" s="58" t="str">
        <f t="shared" si="281"/>
        <v>---</v>
      </c>
      <c r="Q934" s="56" t="str">
        <f t="shared" si="282"/>
        <v>---</v>
      </c>
      <c r="R934" s="56" t="str">
        <f t="shared" si="283"/>
        <v>---</v>
      </c>
      <c r="S934" s="56" t="str">
        <f t="shared" si="284"/>
        <v>---</v>
      </c>
      <c r="T934" s="56" t="str">
        <f t="shared" si="285"/>
        <v>---</v>
      </c>
      <c r="U934" s="56" t="str">
        <f t="shared" si="286"/>
        <v>---</v>
      </c>
      <c r="V934" s="56" t="str">
        <f t="shared" si="287"/>
        <v>---</v>
      </c>
      <c r="W934" s="56" t="str">
        <f t="shared" si="288"/>
        <v>---</v>
      </c>
      <c r="X934" s="56"/>
      <c r="Y934" s="58" t="e">
        <f t="shared" si="289"/>
        <v>#N/A</v>
      </c>
      <c r="Z934" s="58" t="e">
        <f t="shared" si="290"/>
        <v>#N/A</v>
      </c>
      <c r="AA934" s="59"/>
      <c r="AB934" s="65"/>
    </row>
    <row r="935" spans="2:28" ht="21.75">
      <c r="B935" s="57">
        <v>929</v>
      </c>
      <c r="C935" s="69" t="s">
        <v>2164</v>
      </c>
      <c r="D935" s="68" t="s">
        <v>2165</v>
      </c>
      <c r="E935" s="68"/>
      <c r="F935" s="68" t="s">
        <v>2166</v>
      </c>
      <c r="G935" s="80" t="s">
        <v>8010</v>
      </c>
      <c r="H935" s="56"/>
      <c r="I935" s="56">
        <v>80</v>
      </c>
      <c r="J935" s="58" t="str">
        <f t="shared" si="275"/>
        <v>علوم انسانی</v>
      </c>
      <c r="K935" s="58" t="str">
        <f t="shared" si="276"/>
        <v>روانشناسی</v>
      </c>
      <c r="L935" s="58" t="str">
        <f t="shared" si="277"/>
        <v>---</v>
      </c>
      <c r="M935" s="58" t="str">
        <f t="shared" si="278"/>
        <v>---</v>
      </c>
      <c r="N935" s="56">
        <v>1</v>
      </c>
      <c r="O935" s="58" t="str">
        <f t="shared" si="280"/>
        <v>*</v>
      </c>
      <c r="P935" s="58" t="str">
        <f t="shared" si="281"/>
        <v>---</v>
      </c>
      <c r="Q935" s="56" t="str">
        <f t="shared" si="282"/>
        <v>---</v>
      </c>
      <c r="R935" s="56" t="str">
        <f t="shared" si="283"/>
        <v>---</v>
      </c>
      <c r="S935" s="56" t="str">
        <f t="shared" si="284"/>
        <v>---</v>
      </c>
      <c r="T935" s="56" t="str">
        <f t="shared" si="285"/>
        <v>---</v>
      </c>
      <c r="U935" s="56" t="str">
        <f t="shared" si="286"/>
        <v>---</v>
      </c>
      <c r="V935" s="56" t="str">
        <f t="shared" si="287"/>
        <v>---</v>
      </c>
      <c r="W935" s="56" t="str">
        <f t="shared" si="288"/>
        <v>---</v>
      </c>
      <c r="X935" s="56"/>
      <c r="Y935" s="58" t="e">
        <f t="shared" si="289"/>
        <v>#N/A</v>
      </c>
      <c r="Z935" s="58" t="e">
        <f t="shared" si="290"/>
        <v>#N/A</v>
      </c>
      <c r="AA935" s="59"/>
      <c r="AB935" s="65"/>
    </row>
    <row r="936" spans="2:28" ht="21.75">
      <c r="B936" s="57">
        <v>930</v>
      </c>
      <c r="C936" s="69" t="s">
        <v>2167</v>
      </c>
      <c r="D936" s="68" t="s">
        <v>2147</v>
      </c>
      <c r="E936" s="68"/>
      <c r="F936" s="68" t="s">
        <v>1815</v>
      </c>
      <c r="G936" s="80" t="s">
        <v>8011</v>
      </c>
      <c r="H936" s="56"/>
      <c r="I936" s="56">
        <v>80</v>
      </c>
      <c r="J936" s="58" t="str">
        <f t="shared" si="275"/>
        <v>علوم انسانی</v>
      </c>
      <c r="K936" s="58" t="str">
        <f t="shared" si="276"/>
        <v>روانشناسی</v>
      </c>
      <c r="L936" s="58" t="str">
        <f t="shared" si="277"/>
        <v>---</v>
      </c>
      <c r="M936" s="58" t="str">
        <f t="shared" si="278"/>
        <v>---</v>
      </c>
      <c r="N936" s="56">
        <v>1</v>
      </c>
      <c r="O936" s="58" t="str">
        <f t="shared" si="280"/>
        <v>*</v>
      </c>
      <c r="P936" s="58" t="str">
        <f t="shared" si="281"/>
        <v>---</v>
      </c>
      <c r="Q936" s="56" t="str">
        <f t="shared" si="282"/>
        <v>---</v>
      </c>
      <c r="R936" s="56" t="str">
        <f t="shared" si="283"/>
        <v>---</v>
      </c>
      <c r="S936" s="56" t="str">
        <f t="shared" si="284"/>
        <v>---</v>
      </c>
      <c r="T936" s="56" t="str">
        <f t="shared" si="285"/>
        <v>---</v>
      </c>
      <c r="U936" s="56" t="str">
        <f t="shared" si="286"/>
        <v>---</v>
      </c>
      <c r="V936" s="56" t="str">
        <f t="shared" si="287"/>
        <v>---</v>
      </c>
      <c r="W936" s="56" t="str">
        <f t="shared" si="288"/>
        <v>---</v>
      </c>
      <c r="X936" s="56"/>
      <c r="Y936" s="58" t="e">
        <f t="shared" si="289"/>
        <v>#N/A</v>
      </c>
      <c r="Z936" s="58" t="e">
        <f t="shared" si="290"/>
        <v>#N/A</v>
      </c>
      <c r="AA936" s="59"/>
      <c r="AB936" s="65"/>
    </row>
    <row r="937" spans="2:28" ht="21.75">
      <c r="B937" s="57">
        <v>931</v>
      </c>
      <c r="C937" s="69" t="s">
        <v>2168</v>
      </c>
      <c r="D937" s="68" t="s">
        <v>2169</v>
      </c>
      <c r="E937" s="68" t="s">
        <v>2170</v>
      </c>
      <c r="F937" s="68" t="s">
        <v>790</v>
      </c>
      <c r="G937" s="80" t="s">
        <v>8012</v>
      </c>
      <c r="H937" s="56"/>
      <c r="I937" s="56">
        <v>80</v>
      </c>
      <c r="J937" s="58" t="str">
        <f t="shared" si="275"/>
        <v>علوم انسانی</v>
      </c>
      <c r="K937" s="58" t="str">
        <f t="shared" si="276"/>
        <v>روانشناسی</v>
      </c>
      <c r="L937" s="58" t="str">
        <f t="shared" si="277"/>
        <v>---</v>
      </c>
      <c r="M937" s="58" t="str">
        <f t="shared" si="278"/>
        <v>---</v>
      </c>
      <c r="N937" s="56">
        <v>1</v>
      </c>
      <c r="O937" s="58" t="str">
        <f t="shared" si="280"/>
        <v>*</v>
      </c>
      <c r="P937" s="58" t="str">
        <f t="shared" si="281"/>
        <v>---</v>
      </c>
      <c r="Q937" s="56" t="str">
        <f t="shared" si="282"/>
        <v>---</v>
      </c>
      <c r="R937" s="56" t="str">
        <f t="shared" si="283"/>
        <v>---</v>
      </c>
      <c r="S937" s="56" t="str">
        <f t="shared" si="284"/>
        <v>---</v>
      </c>
      <c r="T937" s="56" t="str">
        <f t="shared" si="285"/>
        <v>---</v>
      </c>
      <c r="U937" s="56" t="str">
        <f t="shared" si="286"/>
        <v>---</v>
      </c>
      <c r="V937" s="56" t="str">
        <f t="shared" si="287"/>
        <v>---</v>
      </c>
      <c r="W937" s="56" t="str">
        <f t="shared" si="288"/>
        <v>---</v>
      </c>
      <c r="X937" s="56"/>
      <c r="Y937" s="58" t="e">
        <f t="shared" si="289"/>
        <v>#N/A</v>
      </c>
      <c r="Z937" s="58" t="e">
        <f t="shared" si="290"/>
        <v>#N/A</v>
      </c>
      <c r="AA937" s="59"/>
      <c r="AB937" s="65"/>
    </row>
    <row r="938" spans="2:28" ht="21.75">
      <c r="B938" s="57">
        <v>932</v>
      </c>
      <c r="C938" s="69" t="s">
        <v>2171</v>
      </c>
      <c r="D938" s="68" t="s">
        <v>2172</v>
      </c>
      <c r="E938" s="68" t="s">
        <v>2173</v>
      </c>
      <c r="F938" s="68" t="s">
        <v>655</v>
      </c>
      <c r="G938" s="80" t="s">
        <v>8013</v>
      </c>
      <c r="H938" s="56"/>
      <c r="I938" s="56">
        <v>80</v>
      </c>
      <c r="J938" s="58" t="str">
        <f t="shared" si="275"/>
        <v>علوم انسانی</v>
      </c>
      <c r="K938" s="58" t="str">
        <f t="shared" si="276"/>
        <v>روانشناسی</v>
      </c>
      <c r="L938" s="58" t="str">
        <f t="shared" si="277"/>
        <v>---</v>
      </c>
      <c r="M938" s="58" t="str">
        <f t="shared" si="278"/>
        <v>---</v>
      </c>
      <c r="N938" s="56">
        <v>1</v>
      </c>
      <c r="O938" s="58" t="str">
        <f t="shared" si="280"/>
        <v>*</v>
      </c>
      <c r="P938" s="58" t="str">
        <f t="shared" si="281"/>
        <v>---</v>
      </c>
      <c r="Q938" s="56" t="str">
        <f t="shared" si="282"/>
        <v>---</v>
      </c>
      <c r="R938" s="56" t="str">
        <f t="shared" si="283"/>
        <v>---</v>
      </c>
      <c r="S938" s="56" t="str">
        <f t="shared" si="284"/>
        <v>---</v>
      </c>
      <c r="T938" s="56" t="str">
        <f t="shared" si="285"/>
        <v>---</v>
      </c>
      <c r="U938" s="56" t="str">
        <f t="shared" si="286"/>
        <v>---</v>
      </c>
      <c r="V938" s="56" t="str">
        <f t="shared" si="287"/>
        <v>---</v>
      </c>
      <c r="W938" s="56" t="str">
        <f t="shared" si="288"/>
        <v>---</v>
      </c>
      <c r="X938" s="56"/>
      <c r="Y938" s="58" t="e">
        <f t="shared" si="289"/>
        <v>#N/A</v>
      </c>
      <c r="Z938" s="58" t="e">
        <f t="shared" si="290"/>
        <v>#N/A</v>
      </c>
      <c r="AA938" s="59"/>
      <c r="AB938" s="65"/>
    </row>
    <row r="939" spans="2:28" ht="21.75">
      <c r="B939" s="57">
        <v>933</v>
      </c>
      <c r="C939" s="69" t="s">
        <v>2174</v>
      </c>
      <c r="D939" s="68" t="s">
        <v>2175</v>
      </c>
      <c r="E939" s="68"/>
      <c r="F939" s="68" t="s">
        <v>2176</v>
      </c>
      <c r="G939" s="80" t="s">
        <v>8014</v>
      </c>
      <c r="H939" s="56"/>
      <c r="I939" s="56">
        <v>80</v>
      </c>
      <c r="J939" s="58" t="str">
        <f t="shared" si="275"/>
        <v>علوم انسانی</v>
      </c>
      <c r="K939" s="58" t="str">
        <f t="shared" si="276"/>
        <v>روانشناسی</v>
      </c>
      <c r="L939" s="58" t="str">
        <f t="shared" si="277"/>
        <v>---</v>
      </c>
      <c r="M939" s="58" t="str">
        <f t="shared" si="278"/>
        <v>---</v>
      </c>
      <c r="N939" s="56">
        <v>1</v>
      </c>
      <c r="O939" s="58" t="str">
        <f t="shared" si="280"/>
        <v>*</v>
      </c>
      <c r="P939" s="58" t="str">
        <f t="shared" si="281"/>
        <v>---</v>
      </c>
      <c r="Q939" s="56" t="str">
        <f t="shared" si="282"/>
        <v>---</v>
      </c>
      <c r="R939" s="56" t="str">
        <f t="shared" si="283"/>
        <v>---</v>
      </c>
      <c r="S939" s="56" t="str">
        <f t="shared" si="284"/>
        <v>---</v>
      </c>
      <c r="T939" s="56" t="str">
        <f t="shared" si="285"/>
        <v>---</v>
      </c>
      <c r="U939" s="56" t="str">
        <f t="shared" si="286"/>
        <v>---</v>
      </c>
      <c r="V939" s="56" t="str">
        <f t="shared" si="287"/>
        <v>---</v>
      </c>
      <c r="W939" s="56" t="str">
        <f t="shared" si="288"/>
        <v>---</v>
      </c>
      <c r="X939" s="56"/>
      <c r="Y939" s="58" t="e">
        <f t="shared" si="289"/>
        <v>#N/A</v>
      </c>
      <c r="Z939" s="58" t="e">
        <f t="shared" si="290"/>
        <v>#N/A</v>
      </c>
      <c r="AA939" s="59"/>
      <c r="AB939" s="65"/>
    </row>
    <row r="940" spans="2:28" ht="21.75">
      <c r="B940" s="57">
        <v>934</v>
      </c>
      <c r="C940" s="69" t="s">
        <v>2177</v>
      </c>
      <c r="D940" s="68" t="s">
        <v>2175</v>
      </c>
      <c r="E940" s="68"/>
      <c r="F940" s="68" t="s">
        <v>2176</v>
      </c>
      <c r="G940" s="80" t="s">
        <v>8015</v>
      </c>
      <c r="H940" s="56"/>
      <c r="I940" s="56">
        <v>80</v>
      </c>
      <c r="J940" s="58" t="str">
        <f t="shared" si="275"/>
        <v>علوم انسانی</v>
      </c>
      <c r="K940" s="58" t="str">
        <f t="shared" si="276"/>
        <v>روانشناسی</v>
      </c>
      <c r="L940" s="58" t="str">
        <f t="shared" si="277"/>
        <v>---</v>
      </c>
      <c r="M940" s="58" t="str">
        <f t="shared" si="278"/>
        <v>---</v>
      </c>
      <c r="N940" s="56">
        <v>1</v>
      </c>
      <c r="O940" s="58" t="str">
        <f t="shared" si="280"/>
        <v>*</v>
      </c>
      <c r="P940" s="58" t="str">
        <f t="shared" si="281"/>
        <v>---</v>
      </c>
      <c r="Q940" s="56" t="str">
        <f t="shared" si="282"/>
        <v>---</v>
      </c>
      <c r="R940" s="56" t="str">
        <f t="shared" si="283"/>
        <v>---</v>
      </c>
      <c r="S940" s="56" t="str">
        <f t="shared" si="284"/>
        <v>---</v>
      </c>
      <c r="T940" s="56" t="str">
        <f t="shared" si="285"/>
        <v>---</v>
      </c>
      <c r="U940" s="56" t="str">
        <f t="shared" si="286"/>
        <v>---</v>
      </c>
      <c r="V940" s="56" t="str">
        <f t="shared" si="287"/>
        <v>---</v>
      </c>
      <c r="W940" s="56" t="str">
        <f t="shared" si="288"/>
        <v>---</v>
      </c>
      <c r="X940" s="56"/>
      <c r="Y940" s="58" t="e">
        <f t="shared" si="289"/>
        <v>#N/A</v>
      </c>
      <c r="Z940" s="58" t="e">
        <f t="shared" si="290"/>
        <v>#N/A</v>
      </c>
      <c r="AA940" s="59"/>
      <c r="AB940" s="65"/>
    </row>
    <row r="941" spans="2:28" ht="21.75">
      <c r="B941" s="57">
        <v>935</v>
      </c>
      <c r="C941" s="69" t="s">
        <v>2178</v>
      </c>
      <c r="D941" s="68" t="s">
        <v>2175</v>
      </c>
      <c r="E941" s="68"/>
      <c r="F941" s="68" t="s">
        <v>2176</v>
      </c>
      <c r="G941" s="80" t="s">
        <v>8016</v>
      </c>
      <c r="H941" s="56"/>
      <c r="I941" s="56">
        <v>80</v>
      </c>
      <c r="J941" s="58" t="str">
        <f t="shared" ref="J941:J1004" si="291">VLOOKUP(I941,titel,2,FALSE)</f>
        <v>علوم انسانی</v>
      </c>
      <c r="K941" s="58" t="str">
        <f t="shared" ref="K941:K1004" si="292">VLOOKUP(I941,titel,3,FALSE)</f>
        <v>روانشناسی</v>
      </c>
      <c r="L941" s="58" t="str">
        <f t="shared" ref="L941:L1004" si="293">VLOOKUP(I941,titel,4,FALSE)</f>
        <v>---</v>
      </c>
      <c r="M941" s="58" t="str">
        <f t="shared" ref="M941:M1004" si="294">VLOOKUP(I941,titel,5,FALSE)</f>
        <v>---</v>
      </c>
      <c r="N941" s="56">
        <v>1</v>
      </c>
      <c r="O941" s="58" t="str">
        <f t="shared" si="280"/>
        <v>*</v>
      </c>
      <c r="P941" s="58" t="str">
        <f t="shared" si="281"/>
        <v>---</v>
      </c>
      <c r="Q941" s="56" t="str">
        <f t="shared" si="282"/>
        <v>---</v>
      </c>
      <c r="R941" s="56" t="str">
        <f t="shared" si="283"/>
        <v>---</v>
      </c>
      <c r="S941" s="56" t="str">
        <f t="shared" si="284"/>
        <v>---</v>
      </c>
      <c r="T941" s="56" t="str">
        <f t="shared" si="285"/>
        <v>---</v>
      </c>
      <c r="U941" s="56" t="str">
        <f t="shared" si="286"/>
        <v>---</v>
      </c>
      <c r="V941" s="56" t="str">
        <f t="shared" si="287"/>
        <v>---</v>
      </c>
      <c r="W941" s="56" t="str">
        <f t="shared" si="288"/>
        <v>---</v>
      </c>
      <c r="X941" s="56"/>
      <c r="Y941" s="58" t="e">
        <f t="shared" si="289"/>
        <v>#N/A</v>
      </c>
      <c r="Z941" s="58" t="e">
        <f t="shared" si="290"/>
        <v>#N/A</v>
      </c>
      <c r="AA941" s="59"/>
      <c r="AB941" s="65"/>
    </row>
    <row r="942" spans="2:28" ht="21.75">
      <c r="B942" s="57">
        <v>936</v>
      </c>
      <c r="C942" s="69" t="s">
        <v>2179</v>
      </c>
      <c r="D942" s="68" t="s">
        <v>2180</v>
      </c>
      <c r="E942" s="68"/>
      <c r="F942" s="68" t="s">
        <v>2176</v>
      </c>
      <c r="G942" s="80" t="s">
        <v>8017</v>
      </c>
      <c r="H942" s="56"/>
      <c r="I942" s="56">
        <v>80</v>
      </c>
      <c r="J942" s="58" t="str">
        <f t="shared" si="291"/>
        <v>علوم انسانی</v>
      </c>
      <c r="K942" s="58" t="str">
        <f t="shared" si="292"/>
        <v>روانشناسی</v>
      </c>
      <c r="L942" s="58" t="str">
        <f t="shared" si="293"/>
        <v>---</v>
      </c>
      <c r="M942" s="58" t="str">
        <f t="shared" si="294"/>
        <v>---</v>
      </c>
      <c r="N942" s="56">
        <v>1</v>
      </c>
      <c r="O942" s="58" t="str">
        <f t="shared" si="280"/>
        <v>*</v>
      </c>
      <c r="P942" s="58" t="str">
        <f t="shared" si="281"/>
        <v>---</v>
      </c>
      <c r="Q942" s="56" t="str">
        <f t="shared" si="282"/>
        <v>---</v>
      </c>
      <c r="R942" s="56" t="str">
        <f t="shared" si="283"/>
        <v>---</v>
      </c>
      <c r="S942" s="56" t="str">
        <f t="shared" si="284"/>
        <v>---</v>
      </c>
      <c r="T942" s="56" t="str">
        <f t="shared" si="285"/>
        <v>---</v>
      </c>
      <c r="U942" s="56" t="str">
        <f t="shared" si="286"/>
        <v>---</v>
      </c>
      <c r="V942" s="56" t="str">
        <f t="shared" si="287"/>
        <v>---</v>
      </c>
      <c r="W942" s="56" t="str">
        <f t="shared" si="288"/>
        <v>---</v>
      </c>
      <c r="X942" s="56"/>
      <c r="Y942" s="58" t="e">
        <f t="shared" si="289"/>
        <v>#N/A</v>
      </c>
      <c r="Z942" s="58" t="e">
        <f t="shared" si="290"/>
        <v>#N/A</v>
      </c>
      <c r="AA942" s="59"/>
      <c r="AB942" s="65"/>
    </row>
    <row r="943" spans="2:28" ht="21.75">
      <c r="B943" s="57">
        <v>937</v>
      </c>
      <c r="C943" s="69" t="s">
        <v>2181</v>
      </c>
      <c r="D943" s="68" t="s">
        <v>2096</v>
      </c>
      <c r="E943" s="68" t="s">
        <v>2047</v>
      </c>
      <c r="F943" s="68" t="s">
        <v>655</v>
      </c>
      <c r="G943" s="80" t="s">
        <v>8018</v>
      </c>
      <c r="H943" s="56"/>
      <c r="I943" s="56">
        <v>80</v>
      </c>
      <c r="J943" s="58" t="str">
        <f t="shared" si="291"/>
        <v>علوم انسانی</v>
      </c>
      <c r="K943" s="58" t="str">
        <f t="shared" si="292"/>
        <v>روانشناسی</v>
      </c>
      <c r="L943" s="58" t="str">
        <f t="shared" si="293"/>
        <v>---</v>
      </c>
      <c r="M943" s="58" t="str">
        <f t="shared" si="294"/>
        <v>---</v>
      </c>
      <c r="N943" s="56">
        <v>1</v>
      </c>
      <c r="O943" s="58" t="str">
        <f t="shared" si="280"/>
        <v>*</v>
      </c>
      <c r="P943" s="58" t="str">
        <f t="shared" si="281"/>
        <v>---</v>
      </c>
      <c r="Q943" s="56" t="str">
        <f t="shared" si="282"/>
        <v>---</v>
      </c>
      <c r="R943" s="56" t="str">
        <f t="shared" si="283"/>
        <v>---</v>
      </c>
      <c r="S943" s="56" t="str">
        <f t="shared" si="284"/>
        <v>---</v>
      </c>
      <c r="T943" s="56" t="str">
        <f t="shared" si="285"/>
        <v>---</v>
      </c>
      <c r="U943" s="56" t="str">
        <f t="shared" si="286"/>
        <v>---</v>
      </c>
      <c r="V943" s="56" t="str">
        <f t="shared" si="287"/>
        <v>---</v>
      </c>
      <c r="W943" s="56" t="str">
        <f t="shared" si="288"/>
        <v>---</v>
      </c>
      <c r="X943" s="56"/>
      <c r="Y943" s="58" t="e">
        <f t="shared" si="289"/>
        <v>#N/A</v>
      </c>
      <c r="Z943" s="58" t="e">
        <f t="shared" si="290"/>
        <v>#N/A</v>
      </c>
      <c r="AA943" s="59"/>
      <c r="AB943" s="65"/>
    </row>
    <row r="944" spans="2:28" ht="21.75">
      <c r="B944" s="57">
        <v>938</v>
      </c>
      <c r="C944" s="69" t="s">
        <v>2182</v>
      </c>
      <c r="D944" s="68" t="s">
        <v>2183</v>
      </c>
      <c r="E944" s="68" t="s">
        <v>2184</v>
      </c>
      <c r="F944" s="68" t="s">
        <v>655</v>
      </c>
      <c r="G944" s="80" t="s">
        <v>8019</v>
      </c>
      <c r="H944" s="56"/>
      <c r="I944" s="56">
        <v>80</v>
      </c>
      <c r="J944" s="58" t="str">
        <f t="shared" si="291"/>
        <v>علوم انسانی</v>
      </c>
      <c r="K944" s="58" t="str">
        <f t="shared" si="292"/>
        <v>روانشناسی</v>
      </c>
      <c r="L944" s="58" t="str">
        <f t="shared" si="293"/>
        <v>---</v>
      </c>
      <c r="M944" s="58" t="str">
        <f t="shared" si="294"/>
        <v>---</v>
      </c>
      <c r="N944" s="56">
        <v>1</v>
      </c>
      <c r="O944" s="58" t="str">
        <f t="shared" si="280"/>
        <v>*</v>
      </c>
      <c r="P944" s="58" t="str">
        <f t="shared" si="281"/>
        <v>---</v>
      </c>
      <c r="Q944" s="56" t="str">
        <f t="shared" si="282"/>
        <v>---</v>
      </c>
      <c r="R944" s="56" t="str">
        <f t="shared" si="283"/>
        <v>---</v>
      </c>
      <c r="S944" s="56" t="str">
        <f t="shared" si="284"/>
        <v>---</v>
      </c>
      <c r="T944" s="56" t="str">
        <f t="shared" si="285"/>
        <v>---</v>
      </c>
      <c r="U944" s="56" t="str">
        <f t="shared" si="286"/>
        <v>---</v>
      </c>
      <c r="V944" s="56" t="str">
        <f t="shared" si="287"/>
        <v>---</v>
      </c>
      <c r="W944" s="56" t="str">
        <f t="shared" si="288"/>
        <v>---</v>
      </c>
      <c r="X944" s="56"/>
      <c r="Y944" s="58" t="e">
        <f t="shared" si="289"/>
        <v>#N/A</v>
      </c>
      <c r="Z944" s="58" t="e">
        <f t="shared" si="290"/>
        <v>#N/A</v>
      </c>
      <c r="AA944" s="59"/>
      <c r="AB944" s="65"/>
    </row>
    <row r="945" spans="2:28" ht="21.75">
      <c r="B945" s="57">
        <v>939</v>
      </c>
      <c r="C945" s="69" t="s">
        <v>2185</v>
      </c>
      <c r="D945" s="68" t="s">
        <v>2186</v>
      </c>
      <c r="E945" s="68"/>
      <c r="F945" s="68" t="s">
        <v>2187</v>
      </c>
      <c r="G945" s="80" t="s">
        <v>8020</v>
      </c>
      <c r="H945" s="56"/>
      <c r="I945" s="56">
        <v>80</v>
      </c>
      <c r="J945" s="58" t="str">
        <f t="shared" si="291"/>
        <v>علوم انسانی</v>
      </c>
      <c r="K945" s="58" t="str">
        <f t="shared" si="292"/>
        <v>روانشناسی</v>
      </c>
      <c r="L945" s="58" t="str">
        <f t="shared" si="293"/>
        <v>---</v>
      </c>
      <c r="M945" s="58" t="str">
        <f t="shared" si="294"/>
        <v>---</v>
      </c>
      <c r="N945" s="56">
        <v>1</v>
      </c>
      <c r="O945" s="58" t="str">
        <f t="shared" si="280"/>
        <v>*</v>
      </c>
      <c r="P945" s="58" t="str">
        <f t="shared" si="281"/>
        <v>---</v>
      </c>
      <c r="Q945" s="56" t="str">
        <f t="shared" si="282"/>
        <v>---</v>
      </c>
      <c r="R945" s="56" t="str">
        <f t="shared" si="283"/>
        <v>---</v>
      </c>
      <c r="S945" s="56" t="str">
        <f t="shared" si="284"/>
        <v>---</v>
      </c>
      <c r="T945" s="56" t="str">
        <f t="shared" si="285"/>
        <v>---</v>
      </c>
      <c r="U945" s="56" t="str">
        <f t="shared" si="286"/>
        <v>---</v>
      </c>
      <c r="V945" s="56" t="str">
        <f t="shared" si="287"/>
        <v>---</v>
      </c>
      <c r="W945" s="56" t="str">
        <f t="shared" si="288"/>
        <v>---</v>
      </c>
      <c r="X945" s="56"/>
      <c r="Y945" s="58" t="e">
        <f t="shared" si="289"/>
        <v>#N/A</v>
      </c>
      <c r="Z945" s="58" t="e">
        <f t="shared" si="290"/>
        <v>#N/A</v>
      </c>
      <c r="AA945" s="59"/>
      <c r="AB945" s="65"/>
    </row>
    <row r="946" spans="2:28" ht="21.75">
      <c r="B946" s="57">
        <v>940</v>
      </c>
      <c r="C946" s="69" t="s">
        <v>2188</v>
      </c>
      <c r="D946" s="68" t="s">
        <v>2189</v>
      </c>
      <c r="E946" s="68" t="s">
        <v>2091</v>
      </c>
      <c r="F946" s="68"/>
      <c r="G946" s="80" t="s">
        <v>8021</v>
      </c>
      <c r="H946" s="56"/>
      <c r="I946" s="56">
        <v>80</v>
      </c>
      <c r="J946" s="58" t="str">
        <f t="shared" si="291"/>
        <v>علوم انسانی</v>
      </c>
      <c r="K946" s="58" t="str">
        <f t="shared" si="292"/>
        <v>روانشناسی</v>
      </c>
      <c r="L946" s="58" t="str">
        <f t="shared" si="293"/>
        <v>---</v>
      </c>
      <c r="M946" s="58" t="str">
        <f t="shared" si="294"/>
        <v>---</v>
      </c>
      <c r="N946" s="56">
        <v>1</v>
      </c>
      <c r="O946" s="58" t="str">
        <f t="shared" si="280"/>
        <v>*</v>
      </c>
      <c r="P946" s="58" t="str">
        <f t="shared" si="281"/>
        <v>---</v>
      </c>
      <c r="Q946" s="56" t="str">
        <f t="shared" si="282"/>
        <v>---</v>
      </c>
      <c r="R946" s="56" t="str">
        <f t="shared" si="283"/>
        <v>---</v>
      </c>
      <c r="S946" s="56" t="str">
        <f t="shared" si="284"/>
        <v>---</v>
      </c>
      <c r="T946" s="56" t="str">
        <f t="shared" si="285"/>
        <v>---</v>
      </c>
      <c r="U946" s="56" t="str">
        <f t="shared" si="286"/>
        <v>---</v>
      </c>
      <c r="V946" s="56" t="str">
        <f t="shared" si="287"/>
        <v>---</v>
      </c>
      <c r="W946" s="56" t="str">
        <f t="shared" si="288"/>
        <v>---</v>
      </c>
      <c r="X946" s="56"/>
      <c r="Y946" s="58" t="e">
        <f t="shared" si="289"/>
        <v>#N/A</v>
      </c>
      <c r="Z946" s="58" t="e">
        <f t="shared" si="290"/>
        <v>#N/A</v>
      </c>
      <c r="AA946" s="59"/>
      <c r="AB946" s="65"/>
    </row>
    <row r="947" spans="2:28" ht="21.75">
      <c r="B947" s="57">
        <v>941</v>
      </c>
      <c r="C947" s="69" t="s">
        <v>2190</v>
      </c>
      <c r="D947" s="68" t="s">
        <v>2191</v>
      </c>
      <c r="E947" s="68"/>
      <c r="F947" s="68" t="s">
        <v>2192</v>
      </c>
      <c r="G947" s="80" t="s">
        <v>8022</v>
      </c>
      <c r="H947" s="56"/>
      <c r="I947" s="56">
        <v>80</v>
      </c>
      <c r="J947" s="58" t="str">
        <f t="shared" si="291"/>
        <v>علوم انسانی</v>
      </c>
      <c r="K947" s="58" t="str">
        <f t="shared" si="292"/>
        <v>روانشناسی</v>
      </c>
      <c r="L947" s="58" t="str">
        <f t="shared" si="293"/>
        <v>---</v>
      </c>
      <c r="M947" s="58" t="str">
        <f t="shared" si="294"/>
        <v>---</v>
      </c>
      <c r="N947" s="56">
        <v>1</v>
      </c>
      <c r="O947" s="58" t="str">
        <f t="shared" si="280"/>
        <v>*</v>
      </c>
      <c r="P947" s="58" t="str">
        <f t="shared" si="281"/>
        <v>---</v>
      </c>
      <c r="Q947" s="56" t="str">
        <f t="shared" si="282"/>
        <v>---</v>
      </c>
      <c r="R947" s="56" t="str">
        <f t="shared" si="283"/>
        <v>---</v>
      </c>
      <c r="S947" s="56" t="str">
        <f t="shared" si="284"/>
        <v>---</v>
      </c>
      <c r="T947" s="56" t="str">
        <f t="shared" si="285"/>
        <v>---</v>
      </c>
      <c r="U947" s="56" t="str">
        <f t="shared" si="286"/>
        <v>---</v>
      </c>
      <c r="V947" s="56" t="str">
        <f t="shared" si="287"/>
        <v>---</v>
      </c>
      <c r="W947" s="56" t="str">
        <f t="shared" si="288"/>
        <v>---</v>
      </c>
      <c r="X947" s="56"/>
      <c r="Y947" s="58" t="e">
        <f t="shared" si="289"/>
        <v>#N/A</v>
      </c>
      <c r="Z947" s="58" t="e">
        <f t="shared" si="290"/>
        <v>#N/A</v>
      </c>
      <c r="AA947" s="59"/>
      <c r="AB947" s="65"/>
    </row>
    <row r="948" spans="2:28" ht="21.75">
      <c r="B948" s="57">
        <v>942</v>
      </c>
      <c r="C948" s="69" t="s">
        <v>2193</v>
      </c>
      <c r="D948" s="68" t="s">
        <v>2191</v>
      </c>
      <c r="E948" s="68"/>
      <c r="F948" s="68" t="s">
        <v>2192</v>
      </c>
      <c r="G948" s="80" t="s">
        <v>8023</v>
      </c>
      <c r="H948" s="56"/>
      <c r="I948" s="56">
        <v>80</v>
      </c>
      <c r="J948" s="58" t="str">
        <f t="shared" si="291"/>
        <v>علوم انسانی</v>
      </c>
      <c r="K948" s="58" t="str">
        <f t="shared" si="292"/>
        <v>روانشناسی</v>
      </c>
      <c r="L948" s="58" t="str">
        <f t="shared" si="293"/>
        <v>---</v>
      </c>
      <c r="M948" s="58" t="str">
        <f t="shared" si="294"/>
        <v>---</v>
      </c>
      <c r="N948" s="56">
        <v>1</v>
      </c>
      <c r="O948" s="58" t="str">
        <f t="shared" si="280"/>
        <v>*</v>
      </c>
      <c r="P948" s="58" t="str">
        <f t="shared" si="281"/>
        <v>---</v>
      </c>
      <c r="Q948" s="56" t="str">
        <f t="shared" si="282"/>
        <v>---</v>
      </c>
      <c r="R948" s="56" t="str">
        <f t="shared" si="283"/>
        <v>---</v>
      </c>
      <c r="S948" s="56" t="str">
        <f t="shared" si="284"/>
        <v>---</v>
      </c>
      <c r="T948" s="56" t="str">
        <f t="shared" si="285"/>
        <v>---</v>
      </c>
      <c r="U948" s="56" t="str">
        <f t="shared" si="286"/>
        <v>---</v>
      </c>
      <c r="V948" s="56" t="str">
        <f t="shared" si="287"/>
        <v>---</v>
      </c>
      <c r="W948" s="56" t="str">
        <f t="shared" si="288"/>
        <v>---</v>
      </c>
      <c r="X948" s="56"/>
      <c r="Y948" s="58" t="e">
        <f t="shared" si="289"/>
        <v>#N/A</v>
      </c>
      <c r="Z948" s="58" t="e">
        <f t="shared" si="290"/>
        <v>#N/A</v>
      </c>
      <c r="AA948" s="59"/>
      <c r="AB948" s="65"/>
    </row>
    <row r="949" spans="2:28" ht="21.75">
      <c r="B949" s="57">
        <v>943</v>
      </c>
      <c r="C949" s="69" t="s">
        <v>2194</v>
      </c>
      <c r="D949" s="68" t="s">
        <v>2191</v>
      </c>
      <c r="E949" s="68"/>
      <c r="F949" s="68" t="s">
        <v>2192</v>
      </c>
      <c r="G949" s="80" t="s">
        <v>8024</v>
      </c>
      <c r="H949" s="56"/>
      <c r="I949" s="56">
        <v>80</v>
      </c>
      <c r="J949" s="58" t="str">
        <f t="shared" si="291"/>
        <v>علوم انسانی</v>
      </c>
      <c r="K949" s="58" t="str">
        <f t="shared" si="292"/>
        <v>روانشناسی</v>
      </c>
      <c r="L949" s="58" t="str">
        <f t="shared" si="293"/>
        <v>---</v>
      </c>
      <c r="M949" s="58" t="str">
        <f t="shared" si="294"/>
        <v>---</v>
      </c>
      <c r="N949" s="56">
        <v>1</v>
      </c>
      <c r="O949" s="58" t="str">
        <f t="shared" si="280"/>
        <v>*</v>
      </c>
      <c r="P949" s="58" t="str">
        <f t="shared" si="281"/>
        <v>---</v>
      </c>
      <c r="Q949" s="56" t="str">
        <f t="shared" si="282"/>
        <v>---</v>
      </c>
      <c r="R949" s="56" t="str">
        <f t="shared" si="283"/>
        <v>---</v>
      </c>
      <c r="S949" s="56" t="str">
        <f t="shared" si="284"/>
        <v>---</v>
      </c>
      <c r="T949" s="56" t="str">
        <f t="shared" si="285"/>
        <v>---</v>
      </c>
      <c r="U949" s="56" t="str">
        <f t="shared" si="286"/>
        <v>---</v>
      </c>
      <c r="V949" s="56" t="str">
        <f t="shared" si="287"/>
        <v>---</v>
      </c>
      <c r="W949" s="56" t="str">
        <f t="shared" si="288"/>
        <v>---</v>
      </c>
      <c r="X949" s="56"/>
      <c r="Y949" s="58" t="e">
        <f t="shared" si="289"/>
        <v>#N/A</v>
      </c>
      <c r="Z949" s="58" t="e">
        <f t="shared" si="290"/>
        <v>#N/A</v>
      </c>
      <c r="AA949" s="59"/>
      <c r="AB949" s="65"/>
    </row>
    <row r="950" spans="2:28" ht="21.75">
      <c r="B950" s="57">
        <v>944</v>
      </c>
      <c r="C950" s="69" t="s">
        <v>2195</v>
      </c>
      <c r="D950" s="68" t="s">
        <v>2191</v>
      </c>
      <c r="E950" s="68"/>
      <c r="F950" s="68" t="s">
        <v>2196</v>
      </c>
      <c r="G950" s="80" t="s">
        <v>8025</v>
      </c>
      <c r="H950" s="56"/>
      <c r="I950" s="56">
        <v>80</v>
      </c>
      <c r="J950" s="58" t="str">
        <f t="shared" si="291"/>
        <v>علوم انسانی</v>
      </c>
      <c r="K950" s="58" t="str">
        <f t="shared" si="292"/>
        <v>روانشناسی</v>
      </c>
      <c r="L950" s="58" t="str">
        <f t="shared" si="293"/>
        <v>---</v>
      </c>
      <c r="M950" s="58" t="str">
        <f t="shared" si="294"/>
        <v>---</v>
      </c>
      <c r="N950" s="56">
        <v>1</v>
      </c>
      <c r="O950" s="58" t="str">
        <f t="shared" si="280"/>
        <v>*</v>
      </c>
      <c r="P950" s="58" t="str">
        <f t="shared" si="281"/>
        <v>---</v>
      </c>
      <c r="Q950" s="56" t="str">
        <f t="shared" si="282"/>
        <v>---</v>
      </c>
      <c r="R950" s="56" t="str">
        <f t="shared" si="283"/>
        <v>---</v>
      </c>
      <c r="S950" s="56" t="str">
        <f t="shared" si="284"/>
        <v>---</v>
      </c>
      <c r="T950" s="56" t="str">
        <f t="shared" si="285"/>
        <v>---</v>
      </c>
      <c r="U950" s="56" t="str">
        <f t="shared" si="286"/>
        <v>---</v>
      </c>
      <c r="V950" s="56" t="str">
        <f t="shared" si="287"/>
        <v>---</v>
      </c>
      <c r="W950" s="56" t="str">
        <f t="shared" si="288"/>
        <v>---</v>
      </c>
      <c r="X950" s="56"/>
      <c r="Y950" s="58" t="e">
        <f t="shared" si="289"/>
        <v>#N/A</v>
      </c>
      <c r="Z950" s="58" t="e">
        <f t="shared" si="290"/>
        <v>#N/A</v>
      </c>
      <c r="AA950" s="59"/>
      <c r="AB950" s="65"/>
    </row>
    <row r="951" spans="2:28" ht="21.75">
      <c r="B951" s="57">
        <v>945</v>
      </c>
      <c r="C951" s="69" t="s">
        <v>2197</v>
      </c>
      <c r="D951" s="68" t="s">
        <v>2191</v>
      </c>
      <c r="E951" s="68"/>
      <c r="F951" s="68" t="s">
        <v>2192</v>
      </c>
      <c r="G951" s="80" t="s">
        <v>8026</v>
      </c>
      <c r="H951" s="56"/>
      <c r="I951" s="56">
        <v>80</v>
      </c>
      <c r="J951" s="58" t="str">
        <f t="shared" si="291"/>
        <v>علوم انسانی</v>
      </c>
      <c r="K951" s="58" t="str">
        <f t="shared" si="292"/>
        <v>روانشناسی</v>
      </c>
      <c r="L951" s="58" t="str">
        <f t="shared" si="293"/>
        <v>---</v>
      </c>
      <c r="M951" s="58" t="str">
        <f t="shared" si="294"/>
        <v>---</v>
      </c>
      <c r="N951" s="56">
        <v>1</v>
      </c>
      <c r="O951" s="58" t="str">
        <f t="shared" si="280"/>
        <v>*</v>
      </c>
      <c r="P951" s="58" t="str">
        <f t="shared" si="281"/>
        <v>---</v>
      </c>
      <c r="Q951" s="56" t="str">
        <f t="shared" si="282"/>
        <v>---</v>
      </c>
      <c r="R951" s="56" t="str">
        <f t="shared" si="283"/>
        <v>---</v>
      </c>
      <c r="S951" s="56" t="str">
        <f t="shared" si="284"/>
        <v>---</v>
      </c>
      <c r="T951" s="56" t="str">
        <f t="shared" si="285"/>
        <v>---</v>
      </c>
      <c r="U951" s="56" t="str">
        <f t="shared" si="286"/>
        <v>---</v>
      </c>
      <c r="V951" s="56" t="str">
        <f t="shared" si="287"/>
        <v>---</v>
      </c>
      <c r="W951" s="56" t="str">
        <f t="shared" si="288"/>
        <v>---</v>
      </c>
      <c r="X951" s="56"/>
      <c r="Y951" s="58" t="e">
        <f t="shared" si="289"/>
        <v>#N/A</v>
      </c>
      <c r="Z951" s="58" t="e">
        <f t="shared" si="290"/>
        <v>#N/A</v>
      </c>
      <c r="AA951" s="59"/>
      <c r="AB951" s="65"/>
    </row>
    <row r="952" spans="2:28" ht="21.75">
      <c r="B952" s="57">
        <v>946</v>
      </c>
      <c r="C952" s="69" t="s">
        <v>2198</v>
      </c>
      <c r="D952" s="68" t="s">
        <v>2191</v>
      </c>
      <c r="E952" s="68"/>
      <c r="F952" s="68" t="s">
        <v>2199</v>
      </c>
      <c r="G952" s="80" t="s">
        <v>8027</v>
      </c>
      <c r="H952" s="56"/>
      <c r="I952" s="56">
        <v>80</v>
      </c>
      <c r="J952" s="58" t="str">
        <f t="shared" si="291"/>
        <v>علوم انسانی</v>
      </c>
      <c r="K952" s="58" t="str">
        <f t="shared" si="292"/>
        <v>روانشناسی</v>
      </c>
      <c r="L952" s="58" t="str">
        <f t="shared" si="293"/>
        <v>---</v>
      </c>
      <c r="M952" s="58" t="str">
        <f t="shared" si="294"/>
        <v>---</v>
      </c>
      <c r="N952" s="56">
        <v>1</v>
      </c>
      <c r="O952" s="58" t="str">
        <f t="shared" si="280"/>
        <v>*</v>
      </c>
      <c r="P952" s="58" t="str">
        <f t="shared" si="281"/>
        <v>---</v>
      </c>
      <c r="Q952" s="56" t="str">
        <f t="shared" si="282"/>
        <v>---</v>
      </c>
      <c r="R952" s="56" t="str">
        <f t="shared" si="283"/>
        <v>---</v>
      </c>
      <c r="S952" s="56" t="str">
        <f t="shared" si="284"/>
        <v>---</v>
      </c>
      <c r="T952" s="56" t="str">
        <f t="shared" si="285"/>
        <v>---</v>
      </c>
      <c r="U952" s="56" t="str">
        <f t="shared" si="286"/>
        <v>---</v>
      </c>
      <c r="V952" s="56" t="str">
        <f t="shared" si="287"/>
        <v>---</v>
      </c>
      <c r="W952" s="56" t="str">
        <f t="shared" si="288"/>
        <v>---</v>
      </c>
      <c r="X952" s="56"/>
      <c r="Y952" s="58" t="e">
        <f t="shared" si="289"/>
        <v>#N/A</v>
      </c>
      <c r="Z952" s="58" t="e">
        <f t="shared" si="290"/>
        <v>#N/A</v>
      </c>
      <c r="AA952" s="59"/>
      <c r="AB952" s="65"/>
    </row>
    <row r="953" spans="2:28" ht="21.75">
      <c r="B953" s="57">
        <v>947</v>
      </c>
      <c r="C953" s="69" t="s">
        <v>2200</v>
      </c>
      <c r="D953" s="68" t="s">
        <v>2201</v>
      </c>
      <c r="E953" s="68" t="s">
        <v>2202</v>
      </c>
      <c r="F953" s="68" t="s">
        <v>2122</v>
      </c>
      <c r="G953" s="80" t="s">
        <v>8028</v>
      </c>
      <c r="H953" s="56"/>
      <c r="I953" s="56">
        <v>80</v>
      </c>
      <c r="J953" s="58" t="str">
        <f t="shared" si="291"/>
        <v>علوم انسانی</v>
      </c>
      <c r="K953" s="58" t="str">
        <f t="shared" si="292"/>
        <v>روانشناسی</v>
      </c>
      <c r="L953" s="58" t="str">
        <f t="shared" si="293"/>
        <v>---</v>
      </c>
      <c r="M953" s="58" t="str">
        <f t="shared" si="294"/>
        <v>---</v>
      </c>
      <c r="N953" s="56">
        <v>1</v>
      </c>
      <c r="O953" s="58" t="str">
        <f t="shared" si="280"/>
        <v>*</v>
      </c>
      <c r="P953" s="58" t="str">
        <f t="shared" si="281"/>
        <v>---</v>
      </c>
      <c r="Q953" s="56" t="str">
        <f t="shared" si="282"/>
        <v>---</v>
      </c>
      <c r="R953" s="56" t="str">
        <f t="shared" si="283"/>
        <v>---</v>
      </c>
      <c r="S953" s="56" t="str">
        <f t="shared" si="284"/>
        <v>---</v>
      </c>
      <c r="T953" s="56" t="str">
        <f t="shared" si="285"/>
        <v>---</v>
      </c>
      <c r="U953" s="56" t="str">
        <f t="shared" si="286"/>
        <v>---</v>
      </c>
      <c r="V953" s="56" t="str">
        <f t="shared" si="287"/>
        <v>---</v>
      </c>
      <c r="W953" s="56" t="str">
        <f t="shared" si="288"/>
        <v>---</v>
      </c>
      <c r="X953" s="56"/>
      <c r="Y953" s="58" t="e">
        <f t="shared" si="289"/>
        <v>#N/A</v>
      </c>
      <c r="Z953" s="58" t="e">
        <f t="shared" si="290"/>
        <v>#N/A</v>
      </c>
      <c r="AA953" s="59"/>
      <c r="AB953" s="65"/>
    </row>
    <row r="954" spans="2:28" ht="21.75">
      <c r="B954" s="57">
        <v>948</v>
      </c>
      <c r="C954" s="69" t="s">
        <v>2203</v>
      </c>
      <c r="D954" s="68" t="s">
        <v>2204</v>
      </c>
      <c r="E954" s="68" t="s">
        <v>2205</v>
      </c>
      <c r="F954" s="68" t="s">
        <v>2122</v>
      </c>
      <c r="G954" s="80" t="s">
        <v>8029</v>
      </c>
      <c r="H954" s="56"/>
      <c r="I954" s="56">
        <v>80</v>
      </c>
      <c r="J954" s="58" t="str">
        <f t="shared" si="291"/>
        <v>علوم انسانی</v>
      </c>
      <c r="K954" s="58" t="str">
        <f t="shared" si="292"/>
        <v>روانشناسی</v>
      </c>
      <c r="L954" s="58" t="str">
        <f t="shared" si="293"/>
        <v>---</v>
      </c>
      <c r="M954" s="58" t="str">
        <f t="shared" si="294"/>
        <v>---</v>
      </c>
      <c r="N954" s="56">
        <v>1</v>
      </c>
      <c r="O954" s="58" t="str">
        <f t="shared" si="280"/>
        <v>*</v>
      </c>
      <c r="P954" s="58" t="str">
        <f t="shared" si="281"/>
        <v>---</v>
      </c>
      <c r="Q954" s="56" t="str">
        <f t="shared" si="282"/>
        <v>---</v>
      </c>
      <c r="R954" s="56" t="str">
        <f t="shared" si="283"/>
        <v>---</v>
      </c>
      <c r="S954" s="56" t="str">
        <f t="shared" si="284"/>
        <v>---</v>
      </c>
      <c r="T954" s="56" t="str">
        <f t="shared" si="285"/>
        <v>---</v>
      </c>
      <c r="U954" s="56" t="str">
        <f t="shared" si="286"/>
        <v>---</v>
      </c>
      <c r="V954" s="56" t="str">
        <f t="shared" si="287"/>
        <v>---</v>
      </c>
      <c r="W954" s="56" t="str">
        <f t="shared" si="288"/>
        <v>---</v>
      </c>
      <c r="X954" s="56"/>
      <c r="Y954" s="58" t="e">
        <f t="shared" si="289"/>
        <v>#N/A</v>
      </c>
      <c r="Z954" s="58" t="e">
        <f t="shared" si="290"/>
        <v>#N/A</v>
      </c>
      <c r="AA954" s="59"/>
      <c r="AB954" s="65"/>
    </row>
    <row r="955" spans="2:28" ht="21.75">
      <c r="B955" s="57">
        <v>949</v>
      </c>
      <c r="C955" s="69" t="s">
        <v>2206</v>
      </c>
      <c r="D955" s="68" t="s">
        <v>2207</v>
      </c>
      <c r="E955" s="68" t="s">
        <v>2208</v>
      </c>
      <c r="F955" s="68" t="s">
        <v>2161</v>
      </c>
      <c r="G955" s="80" t="s">
        <v>8030</v>
      </c>
      <c r="H955" s="56"/>
      <c r="I955" s="56">
        <v>80</v>
      </c>
      <c r="J955" s="58" t="str">
        <f t="shared" si="291"/>
        <v>علوم انسانی</v>
      </c>
      <c r="K955" s="58" t="str">
        <f t="shared" si="292"/>
        <v>روانشناسی</v>
      </c>
      <c r="L955" s="58" t="str">
        <f t="shared" si="293"/>
        <v>---</v>
      </c>
      <c r="M955" s="58" t="str">
        <f t="shared" si="294"/>
        <v>---</v>
      </c>
      <c r="N955" s="56">
        <v>1</v>
      </c>
      <c r="O955" s="58" t="str">
        <f t="shared" si="280"/>
        <v>*</v>
      </c>
      <c r="P955" s="58" t="str">
        <f t="shared" si="281"/>
        <v>---</v>
      </c>
      <c r="Q955" s="56" t="str">
        <f t="shared" si="282"/>
        <v>---</v>
      </c>
      <c r="R955" s="56" t="str">
        <f t="shared" si="283"/>
        <v>---</v>
      </c>
      <c r="S955" s="56" t="str">
        <f t="shared" si="284"/>
        <v>---</v>
      </c>
      <c r="T955" s="56" t="str">
        <f t="shared" si="285"/>
        <v>---</v>
      </c>
      <c r="U955" s="56" t="str">
        <f t="shared" si="286"/>
        <v>---</v>
      </c>
      <c r="V955" s="56" t="str">
        <f t="shared" si="287"/>
        <v>---</v>
      </c>
      <c r="W955" s="56" t="str">
        <f t="shared" si="288"/>
        <v>---</v>
      </c>
      <c r="X955" s="56"/>
      <c r="Y955" s="58" t="e">
        <f t="shared" si="289"/>
        <v>#N/A</v>
      </c>
      <c r="Z955" s="58" t="e">
        <f t="shared" si="290"/>
        <v>#N/A</v>
      </c>
      <c r="AA955" s="59"/>
      <c r="AB955" s="65"/>
    </row>
    <row r="956" spans="2:28" ht="21.75">
      <c r="B956" s="57">
        <v>950</v>
      </c>
      <c r="C956" s="69" t="s">
        <v>2209</v>
      </c>
      <c r="D956" s="68" t="s">
        <v>2201</v>
      </c>
      <c r="E956" s="68" t="s">
        <v>2210</v>
      </c>
      <c r="F956" s="68" t="s">
        <v>2122</v>
      </c>
      <c r="G956" s="80" t="s">
        <v>8031</v>
      </c>
      <c r="H956" s="56"/>
      <c r="I956" s="56">
        <v>80</v>
      </c>
      <c r="J956" s="58" t="str">
        <f t="shared" si="291"/>
        <v>علوم انسانی</v>
      </c>
      <c r="K956" s="58" t="str">
        <f t="shared" si="292"/>
        <v>روانشناسی</v>
      </c>
      <c r="L956" s="58" t="str">
        <f t="shared" si="293"/>
        <v>---</v>
      </c>
      <c r="M956" s="58" t="str">
        <f t="shared" si="294"/>
        <v>---</v>
      </c>
      <c r="N956" s="56">
        <v>1</v>
      </c>
      <c r="O956" s="58" t="str">
        <f t="shared" si="280"/>
        <v>*</v>
      </c>
      <c r="P956" s="58" t="str">
        <f t="shared" si="281"/>
        <v>---</v>
      </c>
      <c r="Q956" s="56" t="str">
        <f t="shared" si="282"/>
        <v>---</v>
      </c>
      <c r="R956" s="56" t="str">
        <f t="shared" si="283"/>
        <v>---</v>
      </c>
      <c r="S956" s="56" t="str">
        <f t="shared" si="284"/>
        <v>---</v>
      </c>
      <c r="T956" s="56" t="str">
        <f t="shared" si="285"/>
        <v>---</v>
      </c>
      <c r="U956" s="56" t="str">
        <f t="shared" si="286"/>
        <v>---</v>
      </c>
      <c r="V956" s="56" t="str">
        <f t="shared" si="287"/>
        <v>---</v>
      </c>
      <c r="W956" s="56" t="str">
        <f t="shared" si="288"/>
        <v>---</v>
      </c>
      <c r="X956" s="56"/>
      <c r="Y956" s="58" t="e">
        <f t="shared" si="289"/>
        <v>#N/A</v>
      </c>
      <c r="Z956" s="58" t="e">
        <f t="shared" si="290"/>
        <v>#N/A</v>
      </c>
      <c r="AA956" s="59"/>
      <c r="AB956" s="65"/>
    </row>
    <row r="957" spans="2:28" ht="21.75">
      <c r="B957" s="57">
        <v>951</v>
      </c>
      <c r="C957" s="69" t="s">
        <v>2211</v>
      </c>
      <c r="D957" s="68" t="s">
        <v>750</v>
      </c>
      <c r="E957" s="68"/>
      <c r="F957" s="68" t="s">
        <v>778</v>
      </c>
      <c r="G957" s="80" t="s">
        <v>8032</v>
      </c>
      <c r="H957" s="56"/>
      <c r="I957" s="56">
        <v>80</v>
      </c>
      <c r="J957" s="58" t="str">
        <f t="shared" si="291"/>
        <v>علوم انسانی</v>
      </c>
      <c r="K957" s="58" t="str">
        <f t="shared" si="292"/>
        <v>روانشناسی</v>
      </c>
      <c r="L957" s="58" t="str">
        <f t="shared" si="293"/>
        <v>---</v>
      </c>
      <c r="M957" s="58" t="str">
        <f t="shared" si="294"/>
        <v>---</v>
      </c>
      <c r="N957" s="56">
        <v>1</v>
      </c>
      <c r="O957" s="58" t="str">
        <f t="shared" si="280"/>
        <v>*</v>
      </c>
      <c r="P957" s="58" t="str">
        <f t="shared" si="281"/>
        <v>---</v>
      </c>
      <c r="Q957" s="56" t="str">
        <f t="shared" si="282"/>
        <v>---</v>
      </c>
      <c r="R957" s="56" t="str">
        <f t="shared" si="283"/>
        <v>---</v>
      </c>
      <c r="S957" s="56" t="str">
        <f t="shared" si="284"/>
        <v>---</v>
      </c>
      <c r="T957" s="56" t="str">
        <f t="shared" si="285"/>
        <v>---</v>
      </c>
      <c r="U957" s="56" t="str">
        <f t="shared" si="286"/>
        <v>---</v>
      </c>
      <c r="V957" s="56" t="str">
        <f t="shared" si="287"/>
        <v>---</v>
      </c>
      <c r="W957" s="56" t="str">
        <f t="shared" si="288"/>
        <v>---</v>
      </c>
      <c r="X957" s="56"/>
      <c r="Y957" s="58" t="e">
        <f t="shared" si="289"/>
        <v>#N/A</v>
      </c>
      <c r="Z957" s="58" t="e">
        <f t="shared" si="290"/>
        <v>#N/A</v>
      </c>
      <c r="AA957" s="59"/>
      <c r="AB957" s="65"/>
    </row>
    <row r="958" spans="2:28" ht="21.75">
      <c r="B958" s="57">
        <v>952</v>
      </c>
      <c r="C958" s="69" t="s">
        <v>2212</v>
      </c>
      <c r="D958" s="68" t="s">
        <v>2213</v>
      </c>
      <c r="E958" s="68"/>
      <c r="F958" s="68" t="s">
        <v>2214</v>
      </c>
      <c r="G958" s="80" t="s">
        <v>8033</v>
      </c>
      <c r="H958" s="56"/>
      <c r="I958" s="56">
        <v>80</v>
      </c>
      <c r="J958" s="58" t="str">
        <f t="shared" si="291"/>
        <v>علوم انسانی</v>
      </c>
      <c r="K958" s="58" t="str">
        <f t="shared" si="292"/>
        <v>روانشناسی</v>
      </c>
      <c r="L958" s="58" t="str">
        <f t="shared" si="293"/>
        <v>---</v>
      </c>
      <c r="M958" s="58" t="str">
        <f t="shared" si="294"/>
        <v>---</v>
      </c>
      <c r="N958" s="56">
        <v>1</v>
      </c>
      <c r="O958" s="58" t="str">
        <f t="shared" si="280"/>
        <v>*</v>
      </c>
      <c r="P958" s="58" t="str">
        <f t="shared" si="281"/>
        <v>---</v>
      </c>
      <c r="Q958" s="56" t="str">
        <f t="shared" si="282"/>
        <v>---</v>
      </c>
      <c r="R958" s="56" t="str">
        <f t="shared" si="283"/>
        <v>---</v>
      </c>
      <c r="S958" s="56" t="str">
        <f t="shared" si="284"/>
        <v>---</v>
      </c>
      <c r="T958" s="56" t="str">
        <f t="shared" si="285"/>
        <v>---</v>
      </c>
      <c r="U958" s="56" t="str">
        <f t="shared" si="286"/>
        <v>---</v>
      </c>
      <c r="V958" s="56" t="str">
        <f t="shared" si="287"/>
        <v>---</v>
      </c>
      <c r="W958" s="56" t="str">
        <f t="shared" si="288"/>
        <v>---</v>
      </c>
      <c r="X958" s="56"/>
      <c r="Y958" s="58" t="e">
        <f t="shared" si="289"/>
        <v>#N/A</v>
      </c>
      <c r="Z958" s="58" t="e">
        <f t="shared" si="290"/>
        <v>#N/A</v>
      </c>
      <c r="AA958" s="59"/>
      <c r="AB958" s="65"/>
    </row>
    <row r="959" spans="2:28" ht="21.75">
      <c r="B959" s="57">
        <v>953</v>
      </c>
      <c r="C959" s="69" t="s">
        <v>2215</v>
      </c>
      <c r="D959" s="68" t="s">
        <v>750</v>
      </c>
      <c r="E959" s="68"/>
      <c r="F959" s="68" t="s">
        <v>778</v>
      </c>
      <c r="G959" s="80" t="s">
        <v>8034</v>
      </c>
      <c r="H959" s="56"/>
      <c r="I959" s="56">
        <v>80</v>
      </c>
      <c r="J959" s="58" t="str">
        <f t="shared" si="291"/>
        <v>علوم انسانی</v>
      </c>
      <c r="K959" s="58" t="str">
        <f t="shared" si="292"/>
        <v>روانشناسی</v>
      </c>
      <c r="L959" s="58" t="str">
        <f t="shared" si="293"/>
        <v>---</v>
      </c>
      <c r="M959" s="58" t="str">
        <f t="shared" si="294"/>
        <v>---</v>
      </c>
      <c r="N959" s="56">
        <v>1</v>
      </c>
      <c r="O959" s="58" t="str">
        <f t="shared" si="280"/>
        <v>*</v>
      </c>
      <c r="P959" s="58" t="str">
        <f t="shared" si="281"/>
        <v>---</v>
      </c>
      <c r="Q959" s="56" t="str">
        <f t="shared" si="282"/>
        <v>---</v>
      </c>
      <c r="R959" s="56" t="str">
        <f t="shared" si="283"/>
        <v>---</v>
      </c>
      <c r="S959" s="56" t="str">
        <f t="shared" si="284"/>
        <v>---</v>
      </c>
      <c r="T959" s="56" t="str">
        <f t="shared" si="285"/>
        <v>---</v>
      </c>
      <c r="U959" s="56" t="str">
        <f t="shared" si="286"/>
        <v>---</v>
      </c>
      <c r="V959" s="56" t="str">
        <f t="shared" si="287"/>
        <v>---</v>
      </c>
      <c r="W959" s="56" t="str">
        <f t="shared" si="288"/>
        <v>---</v>
      </c>
      <c r="X959" s="56"/>
      <c r="Y959" s="58" t="e">
        <f t="shared" si="289"/>
        <v>#N/A</v>
      </c>
      <c r="Z959" s="58" t="e">
        <f t="shared" si="290"/>
        <v>#N/A</v>
      </c>
      <c r="AA959" s="59"/>
      <c r="AB959" s="65"/>
    </row>
    <row r="960" spans="2:28" ht="21.75">
      <c r="B960" s="57">
        <v>954</v>
      </c>
      <c r="C960" s="69" t="s">
        <v>2216</v>
      </c>
      <c r="D960" s="68" t="s">
        <v>2217</v>
      </c>
      <c r="E960" s="68"/>
      <c r="F960" s="68" t="s">
        <v>2218</v>
      </c>
      <c r="G960" s="80" t="s">
        <v>8035</v>
      </c>
      <c r="H960" s="56"/>
      <c r="I960" s="56">
        <v>80</v>
      </c>
      <c r="J960" s="58" t="str">
        <f t="shared" si="291"/>
        <v>علوم انسانی</v>
      </c>
      <c r="K960" s="58" t="str">
        <f t="shared" si="292"/>
        <v>روانشناسی</v>
      </c>
      <c r="L960" s="58" t="str">
        <f t="shared" si="293"/>
        <v>---</v>
      </c>
      <c r="M960" s="58" t="str">
        <f t="shared" si="294"/>
        <v>---</v>
      </c>
      <c r="N960" s="56">
        <v>1</v>
      </c>
      <c r="O960" s="58" t="str">
        <f t="shared" si="280"/>
        <v>*</v>
      </c>
      <c r="P960" s="58" t="str">
        <f t="shared" si="281"/>
        <v>---</v>
      </c>
      <c r="Q960" s="56" t="str">
        <f t="shared" si="282"/>
        <v>---</v>
      </c>
      <c r="R960" s="56" t="str">
        <f t="shared" si="283"/>
        <v>---</v>
      </c>
      <c r="S960" s="56" t="str">
        <f t="shared" si="284"/>
        <v>---</v>
      </c>
      <c r="T960" s="56" t="str">
        <f t="shared" si="285"/>
        <v>---</v>
      </c>
      <c r="U960" s="56" t="str">
        <f t="shared" si="286"/>
        <v>---</v>
      </c>
      <c r="V960" s="56" t="str">
        <f t="shared" si="287"/>
        <v>---</v>
      </c>
      <c r="W960" s="56" t="str">
        <f t="shared" si="288"/>
        <v>---</v>
      </c>
      <c r="X960" s="56"/>
      <c r="Y960" s="58" t="e">
        <f t="shared" si="289"/>
        <v>#N/A</v>
      </c>
      <c r="Z960" s="58" t="e">
        <f t="shared" si="290"/>
        <v>#N/A</v>
      </c>
      <c r="AA960" s="59"/>
      <c r="AB960" s="65"/>
    </row>
    <row r="961" spans="2:28" ht="21.75">
      <c r="B961" s="57">
        <v>955</v>
      </c>
      <c r="C961" s="69" t="s">
        <v>2219</v>
      </c>
      <c r="D961" s="68" t="s">
        <v>2217</v>
      </c>
      <c r="E961" s="68"/>
      <c r="F961" s="68" t="s">
        <v>2218</v>
      </c>
      <c r="G961" s="80" t="s">
        <v>8036</v>
      </c>
      <c r="H961" s="56"/>
      <c r="I961" s="56">
        <v>80</v>
      </c>
      <c r="J961" s="58" t="str">
        <f t="shared" si="291"/>
        <v>علوم انسانی</v>
      </c>
      <c r="K961" s="58" t="str">
        <f t="shared" si="292"/>
        <v>روانشناسی</v>
      </c>
      <c r="L961" s="58" t="str">
        <f t="shared" si="293"/>
        <v>---</v>
      </c>
      <c r="M961" s="58" t="str">
        <f t="shared" si="294"/>
        <v>---</v>
      </c>
      <c r="N961" s="56">
        <v>1</v>
      </c>
      <c r="O961" s="58" t="str">
        <f t="shared" si="280"/>
        <v>*</v>
      </c>
      <c r="P961" s="58" t="str">
        <f t="shared" si="281"/>
        <v>---</v>
      </c>
      <c r="Q961" s="56" t="str">
        <f t="shared" si="282"/>
        <v>---</v>
      </c>
      <c r="R961" s="56" t="str">
        <f t="shared" si="283"/>
        <v>---</v>
      </c>
      <c r="S961" s="56" t="str">
        <f t="shared" si="284"/>
        <v>---</v>
      </c>
      <c r="T961" s="56" t="str">
        <f t="shared" si="285"/>
        <v>---</v>
      </c>
      <c r="U961" s="56" t="str">
        <f t="shared" si="286"/>
        <v>---</v>
      </c>
      <c r="V961" s="56" t="str">
        <f t="shared" si="287"/>
        <v>---</v>
      </c>
      <c r="W961" s="56" t="str">
        <f t="shared" si="288"/>
        <v>---</v>
      </c>
      <c r="X961" s="56"/>
      <c r="Y961" s="58" t="e">
        <f t="shared" si="289"/>
        <v>#N/A</v>
      </c>
      <c r="Z961" s="58" t="e">
        <f t="shared" si="290"/>
        <v>#N/A</v>
      </c>
      <c r="AA961" s="59"/>
      <c r="AB961" s="65"/>
    </row>
    <row r="962" spans="2:28" ht="21.75">
      <c r="B962" s="57">
        <v>956</v>
      </c>
      <c r="C962" s="69" t="s">
        <v>2220</v>
      </c>
      <c r="D962" s="68" t="s">
        <v>2217</v>
      </c>
      <c r="E962" s="68"/>
      <c r="F962" s="68" t="s">
        <v>2218</v>
      </c>
      <c r="G962" s="80" t="s">
        <v>8037</v>
      </c>
      <c r="H962" s="56"/>
      <c r="I962" s="56">
        <v>80</v>
      </c>
      <c r="J962" s="58" t="str">
        <f t="shared" si="291"/>
        <v>علوم انسانی</v>
      </c>
      <c r="K962" s="58" t="str">
        <f t="shared" si="292"/>
        <v>روانشناسی</v>
      </c>
      <c r="L962" s="58" t="str">
        <f t="shared" si="293"/>
        <v>---</v>
      </c>
      <c r="M962" s="58" t="str">
        <f t="shared" si="294"/>
        <v>---</v>
      </c>
      <c r="N962" s="56">
        <v>1</v>
      </c>
      <c r="O962" s="58" t="str">
        <f t="shared" si="280"/>
        <v>*</v>
      </c>
      <c r="P962" s="58" t="str">
        <f t="shared" si="281"/>
        <v>---</v>
      </c>
      <c r="Q962" s="56" t="str">
        <f t="shared" si="282"/>
        <v>---</v>
      </c>
      <c r="R962" s="56" t="str">
        <f t="shared" si="283"/>
        <v>---</v>
      </c>
      <c r="S962" s="56" t="str">
        <f t="shared" si="284"/>
        <v>---</v>
      </c>
      <c r="T962" s="56" t="str">
        <f t="shared" si="285"/>
        <v>---</v>
      </c>
      <c r="U962" s="56" t="str">
        <f t="shared" si="286"/>
        <v>---</v>
      </c>
      <c r="V962" s="56" t="str">
        <f t="shared" si="287"/>
        <v>---</v>
      </c>
      <c r="W962" s="56" t="str">
        <f t="shared" si="288"/>
        <v>---</v>
      </c>
      <c r="X962" s="56"/>
      <c r="Y962" s="58" t="e">
        <f t="shared" si="289"/>
        <v>#N/A</v>
      </c>
      <c r="Z962" s="58" t="e">
        <f t="shared" si="290"/>
        <v>#N/A</v>
      </c>
      <c r="AA962" s="59"/>
      <c r="AB962" s="65"/>
    </row>
    <row r="963" spans="2:28" ht="21.75">
      <c r="B963" s="57">
        <v>957</v>
      </c>
      <c r="C963" s="69" t="s">
        <v>2221</v>
      </c>
      <c r="D963" s="68" t="s">
        <v>2217</v>
      </c>
      <c r="E963" s="68"/>
      <c r="F963" s="68" t="s">
        <v>2218</v>
      </c>
      <c r="G963" s="80" t="s">
        <v>8038</v>
      </c>
      <c r="H963" s="56"/>
      <c r="I963" s="56">
        <v>80</v>
      </c>
      <c r="J963" s="58" t="str">
        <f t="shared" si="291"/>
        <v>علوم انسانی</v>
      </c>
      <c r="K963" s="58" t="str">
        <f t="shared" si="292"/>
        <v>روانشناسی</v>
      </c>
      <c r="L963" s="58" t="str">
        <f t="shared" si="293"/>
        <v>---</v>
      </c>
      <c r="M963" s="58" t="str">
        <f t="shared" si="294"/>
        <v>---</v>
      </c>
      <c r="N963" s="56">
        <v>1</v>
      </c>
      <c r="O963" s="58" t="str">
        <f t="shared" si="280"/>
        <v>*</v>
      </c>
      <c r="P963" s="58" t="str">
        <f t="shared" si="281"/>
        <v>---</v>
      </c>
      <c r="Q963" s="56" t="str">
        <f t="shared" si="282"/>
        <v>---</v>
      </c>
      <c r="R963" s="56" t="str">
        <f t="shared" si="283"/>
        <v>---</v>
      </c>
      <c r="S963" s="56" t="str">
        <f t="shared" si="284"/>
        <v>---</v>
      </c>
      <c r="T963" s="56" t="str">
        <f t="shared" si="285"/>
        <v>---</v>
      </c>
      <c r="U963" s="56" t="str">
        <f t="shared" si="286"/>
        <v>---</v>
      </c>
      <c r="V963" s="56" t="str">
        <f t="shared" si="287"/>
        <v>---</v>
      </c>
      <c r="W963" s="56" t="str">
        <f t="shared" si="288"/>
        <v>---</v>
      </c>
      <c r="X963" s="56"/>
      <c r="Y963" s="58" t="e">
        <f t="shared" si="289"/>
        <v>#N/A</v>
      </c>
      <c r="Z963" s="58" t="e">
        <f t="shared" si="290"/>
        <v>#N/A</v>
      </c>
      <c r="AA963" s="59"/>
      <c r="AB963" s="65"/>
    </row>
    <row r="964" spans="2:28" ht="21.75">
      <c r="B964" s="57">
        <v>958</v>
      </c>
      <c r="C964" s="69" t="s">
        <v>2222</v>
      </c>
      <c r="D964" s="68" t="s">
        <v>2217</v>
      </c>
      <c r="E964" s="68"/>
      <c r="F964" s="68" t="s">
        <v>2218</v>
      </c>
      <c r="G964" s="80" t="s">
        <v>8039</v>
      </c>
      <c r="H964" s="56"/>
      <c r="I964" s="56">
        <v>80</v>
      </c>
      <c r="J964" s="58" t="str">
        <f t="shared" si="291"/>
        <v>علوم انسانی</v>
      </c>
      <c r="K964" s="58" t="str">
        <f t="shared" si="292"/>
        <v>روانشناسی</v>
      </c>
      <c r="L964" s="58" t="str">
        <f t="shared" si="293"/>
        <v>---</v>
      </c>
      <c r="M964" s="58" t="str">
        <f t="shared" si="294"/>
        <v>---</v>
      </c>
      <c r="N964" s="56">
        <v>1</v>
      </c>
      <c r="O964" s="58" t="str">
        <f t="shared" si="280"/>
        <v>*</v>
      </c>
      <c r="P964" s="58" t="str">
        <f t="shared" si="281"/>
        <v>---</v>
      </c>
      <c r="Q964" s="56" t="str">
        <f t="shared" si="282"/>
        <v>---</v>
      </c>
      <c r="R964" s="56" t="str">
        <f t="shared" si="283"/>
        <v>---</v>
      </c>
      <c r="S964" s="56" t="str">
        <f t="shared" si="284"/>
        <v>---</v>
      </c>
      <c r="T964" s="56" t="str">
        <f t="shared" si="285"/>
        <v>---</v>
      </c>
      <c r="U964" s="56" t="str">
        <f t="shared" si="286"/>
        <v>---</v>
      </c>
      <c r="V964" s="56" t="str">
        <f t="shared" si="287"/>
        <v>---</v>
      </c>
      <c r="W964" s="56" t="str">
        <f t="shared" si="288"/>
        <v>---</v>
      </c>
      <c r="X964" s="56"/>
      <c r="Y964" s="58" t="e">
        <f t="shared" si="289"/>
        <v>#N/A</v>
      </c>
      <c r="Z964" s="58" t="e">
        <f t="shared" si="290"/>
        <v>#N/A</v>
      </c>
      <c r="AA964" s="59"/>
      <c r="AB964" s="65"/>
    </row>
    <row r="965" spans="2:28" ht="21.75">
      <c r="B965" s="57">
        <v>959</v>
      </c>
      <c r="C965" s="69" t="s">
        <v>2223</v>
      </c>
      <c r="D965" s="68" t="s">
        <v>2217</v>
      </c>
      <c r="E965" s="68"/>
      <c r="F965" s="68" t="s">
        <v>2218</v>
      </c>
      <c r="G965" s="80" t="s">
        <v>8040</v>
      </c>
      <c r="H965" s="56"/>
      <c r="I965" s="56">
        <v>80</v>
      </c>
      <c r="J965" s="58" t="str">
        <f t="shared" si="291"/>
        <v>علوم انسانی</v>
      </c>
      <c r="K965" s="58" t="str">
        <f t="shared" si="292"/>
        <v>روانشناسی</v>
      </c>
      <c r="L965" s="58" t="str">
        <f t="shared" si="293"/>
        <v>---</v>
      </c>
      <c r="M965" s="58" t="str">
        <f t="shared" si="294"/>
        <v>---</v>
      </c>
      <c r="N965" s="56">
        <v>1</v>
      </c>
      <c r="O965" s="58" t="str">
        <f t="shared" si="280"/>
        <v>*</v>
      </c>
      <c r="P965" s="58" t="str">
        <f t="shared" si="281"/>
        <v>---</v>
      </c>
      <c r="Q965" s="56" t="str">
        <f t="shared" si="282"/>
        <v>---</v>
      </c>
      <c r="R965" s="56" t="str">
        <f t="shared" si="283"/>
        <v>---</v>
      </c>
      <c r="S965" s="56" t="str">
        <f t="shared" si="284"/>
        <v>---</v>
      </c>
      <c r="T965" s="56" t="str">
        <f t="shared" si="285"/>
        <v>---</v>
      </c>
      <c r="U965" s="56" t="str">
        <f t="shared" si="286"/>
        <v>---</v>
      </c>
      <c r="V965" s="56" t="str">
        <f t="shared" si="287"/>
        <v>---</v>
      </c>
      <c r="W965" s="56" t="str">
        <f t="shared" si="288"/>
        <v>---</v>
      </c>
      <c r="X965" s="56"/>
      <c r="Y965" s="58" t="e">
        <f t="shared" si="289"/>
        <v>#N/A</v>
      </c>
      <c r="Z965" s="58" t="e">
        <f t="shared" si="290"/>
        <v>#N/A</v>
      </c>
      <c r="AA965" s="59"/>
      <c r="AB965" s="65"/>
    </row>
    <row r="966" spans="2:28" ht="21.75">
      <c r="B966" s="57">
        <v>960</v>
      </c>
      <c r="C966" s="69" t="s">
        <v>2224</v>
      </c>
      <c r="D966" s="68" t="s">
        <v>2217</v>
      </c>
      <c r="E966" s="68"/>
      <c r="F966" s="68" t="s">
        <v>2218</v>
      </c>
      <c r="G966" s="80" t="s">
        <v>8041</v>
      </c>
      <c r="H966" s="56"/>
      <c r="I966" s="56">
        <v>80</v>
      </c>
      <c r="J966" s="58" t="str">
        <f t="shared" si="291"/>
        <v>علوم انسانی</v>
      </c>
      <c r="K966" s="58" t="str">
        <f t="shared" si="292"/>
        <v>روانشناسی</v>
      </c>
      <c r="L966" s="58" t="str">
        <f t="shared" si="293"/>
        <v>---</v>
      </c>
      <c r="M966" s="58" t="str">
        <f t="shared" si="294"/>
        <v>---</v>
      </c>
      <c r="N966" s="56">
        <v>1</v>
      </c>
      <c r="O966" s="58" t="str">
        <f t="shared" si="280"/>
        <v>*</v>
      </c>
      <c r="P966" s="58" t="str">
        <f t="shared" si="281"/>
        <v>---</v>
      </c>
      <c r="Q966" s="56" t="str">
        <f t="shared" si="282"/>
        <v>---</v>
      </c>
      <c r="R966" s="56" t="str">
        <f t="shared" si="283"/>
        <v>---</v>
      </c>
      <c r="S966" s="56" t="str">
        <f t="shared" si="284"/>
        <v>---</v>
      </c>
      <c r="T966" s="56" t="str">
        <f t="shared" si="285"/>
        <v>---</v>
      </c>
      <c r="U966" s="56" t="str">
        <f t="shared" si="286"/>
        <v>---</v>
      </c>
      <c r="V966" s="56" t="str">
        <f t="shared" si="287"/>
        <v>---</v>
      </c>
      <c r="W966" s="56" t="str">
        <f t="shared" si="288"/>
        <v>---</v>
      </c>
      <c r="X966" s="56"/>
      <c r="Y966" s="58" t="e">
        <f t="shared" si="289"/>
        <v>#N/A</v>
      </c>
      <c r="Z966" s="58" t="e">
        <f t="shared" si="290"/>
        <v>#N/A</v>
      </c>
      <c r="AA966" s="59"/>
      <c r="AB966" s="65"/>
    </row>
    <row r="967" spans="2:28" ht="21.75">
      <c r="B967" s="57">
        <v>961</v>
      </c>
      <c r="C967" s="69" t="s">
        <v>2225</v>
      </c>
      <c r="D967" s="68" t="s">
        <v>2217</v>
      </c>
      <c r="E967" s="68"/>
      <c r="F967" s="68" t="s">
        <v>2218</v>
      </c>
      <c r="G967" s="80" t="s">
        <v>8042</v>
      </c>
      <c r="H967" s="56"/>
      <c r="I967" s="56">
        <v>80</v>
      </c>
      <c r="J967" s="58" t="str">
        <f t="shared" si="291"/>
        <v>علوم انسانی</v>
      </c>
      <c r="K967" s="58" t="str">
        <f t="shared" si="292"/>
        <v>روانشناسی</v>
      </c>
      <c r="L967" s="58" t="str">
        <f t="shared" si="293"/>
        <v>---</v>
      </c>
      <c r="M967" s="58" t="str">
        <f t="shared" si="294"/>
        <v>---</v>
      </c>
      <c r="N967" s="56">
        <v>1</v>
      </c>
      <c r="O967" s="58" t="str">
        <f t="shared" si="280"/>
        <v>*</v>
      </c>
      <c r="P967" s="58" t="str">
        <f t="shared" si="281"/>
        <v>---</v>
      </c>
      <c r="Q967" s="56" t="str">
        <f t="shared" si="282"/>
        <v>---</v>
      </c>
      <c r="R967" s="56" t="str">
        <f t="shared" si="283"/>
        <v>---</v>
      </c>
      <c r="S967" s="56" t="str">
        <f t="shared" si="284"/>
        <v>---</v>
      </c>
      <c r="T967" s="56" t="str">
        <f t="shared" si="285"/>
        <v>---</v>
      </c>
      <c r="U967" s="56" t="str">
        <f t="shared" si="286"/>
        <v>---</v>
      </c>
      <c r="V967" s="56" t="str">
        <f t="shared" si="287"/>
        <v>---</v>
      </c>
      <c r="W967" s="56" t="str">
        <f t="shared" si="288"/>
        <v>---</v>
      </c>
      <c r="X967" s="56"/>
      <c r="Y967" s="58" t="e">
        <f t="shared" si="289"/>
        <v>#N/A</v>
      </c>
      <c r="Z967" s="58" t="e">
        <f t="shared" si="290"/>
        <v>#N/A</v>
      </c>
      <c r="AA967" s="59"/>
      <c r="AB967" s="65"/>
    </row>
    <row r="968" spans="2:28" ht="21.75">
      <c r="B968" s="57">
        <v>962</v>
      </c>
      <c r="C968" s="69" t="s">
        <v>2226</v>
      </c>
      <c r="D968" s="68" t="s">
        <v>2090</v>
      </c>
      <c r="E968" s="68" t="s">
        <v>2227</v>
      </c>
      <c r="F968" s="68" t="s">
        <v>655</v>
      </c>
      <c r="G968" s="80" t="s">
        <v>8043</v>
      </c>
      <c r="H968" s="56"/>
      <c r="I968" s="56">
        <v>80</v>
      </c>
      <c r="J968" s="58" t="str">
        <f t="shared" si="291"/>
        <v>علوم انسانی</v>
      </c>
      <c r="K968" s="58" t="str">
        <f t="shared" si="292"/>
        <v>روانشناسی</v>
      </c>
      <c r="L968" s="58" t="str">
        <f t="shared" si="293"/>
        <v>---</v>
      </c>
      <c r="M968" s="58" t="str">
        <f t="shared" si="294"/>
        <v>---</v>
      </c>
      <c r="N968" s="56">
        <v>1</v>
      </c>
      <c r="O968" s="58" t="str">
        <f t="shared" si="280"/>
        <v>*</v>
      </c>
      <c r="P968" s="58" t="str">
        <f t="shared" si="281"/>
        <v>---</v>
      </c>
      <c r="Q968" s="56" t="str">
        <f t="shared" si="282"/>
        <v>---</v>
      </c>
      <c r="R968" s="56" t="str">
        <f t="shared" si="283"/>
        <v>---</v>
      </c>
      <c r="S968" s="56" t="str">
        <f t="shared" si="284"/>
        <v>---</v>
      </c>
      <c r="T968" s="56" t="str">
        <f t="shared" si="285"/>
        <v>---</v>
      </c>
      <c r="U968" s="56" t="str">
        <f t="shared" si="286"/>
        <v>---</v>
      </c>
      <c r="V968" s="56" t="str">
        <f t="shared" si="287"/>
        <v>---</v>
      </c>
      <c r="W968" s="56" t="str">
        <f t="shared" si="288"/>
        <v>---</v>
      </c>
      <c r="X968" s="56"/>
      <c r="Y968" s="58" t="e">
        <f t="shared" si="289"/>
        <v>#N/A</v>
      </c>
      <c r="Z968" s="58" t="e">
        <f t="shared" si="290"/>
        <v>#N/A</v>
      </c>
      <c r="AA968" s="59"/>
      <c r="AB968" s="65"/>
    </row>
    <row r="969" spans="2:28" ht="21.75">
      <c r="B969" s="57">
        <v>963</v>
      </c>
      <c r="C969" s="69" t="s">
        <v>2228</v>
      </c>
      <c r="D969" s="68" t="s">
        <v>2229</v>
      </c>
      <c r="E969" s="68"/>
      <c r="F969" s="68" t="s">
        <v>2230</v>
      </c>
      <c r="G969" s="80" t="s">
        <v>8044</v>
      </c>
      <c r="H969" s="56"/>
      <c r="I969" s="56">
        <v>80</v>
      </c>
      <c r="J969" s="58" t="str">
        <f t="shared" si="291"/>
        <v>علوم انسانی</v>
      </c>
      <c r="K969" s="58" t="str">
        <f t="shared" si="292"/>
        <v>روانشناسی</v>
      </c>
      <c r="L969" s="58" t="str">
        <f t="shared" si="293"/>
        <v>---</v>
      </c>
      <c r="M969" s="58" t="str">
        <f t="shared" si="294"/>
        <v>---</v>
      </c>
      <c r="N969" s="56">
        <v>1</v>
      </c>
      <c r="O969" s="58" t="str">
        <f t="shared" si="280"/>
        <v>*</v>
      </c>
      <c r="P969" s="58" t="str">
        <f t="shared" si="281"/>
        <v>---</v>
      </c>
      <c r="Q969" s="56" t="str">
        <f t="shared" si="282"/>
        <v>---</v>
      </c>
      <c r="R969" s="56" t="str">
        <f t="shared" si="283"/>
        <v>---</v>
      </c>
      <c r="S969" s="56" t="str">
        <f t="shared" si="284"/>
        <v>---</v>
      </c>
      <c r="T969" s="56" t="str">
        <f t="shared" si="285"/>
        <v>---</v>
      </c>
      <c r="U969" s="56" t="str">
        <f t="shared" si="286"/>
        <v>---</v>
      </c>
      <c r="V969" s="56" t="str">
        <f t="shared" si="287"/>
        <v>---</v>
      </c>
      <c r="W969" s="56" t="str">
        <f t="shared" si="288"/>
        <v>---</v>
      </c>
      <c r="X969" s="56"/>
      <c r="Y969" s="58" t="e">
        <f t="shared" si="289"/>
        <v>#N/A</v>
      </c>
      <c r="Z969" s="58" t="e">
        <f t="shared" si="290"/>
        <v>#N/A</v>
      </c>
      <c r="AA969" s="59"/>
      <c r="AB969" s="65"/>
    </row>
    <row r="970" spans="2:28" ht="21.75">
      <c r="B970" s="57">
        <v>964</v>
      </c>
      <c r="C970" s="69" t="s">
        <v>2231</v>
      </c>
      <c r="D970" s="68" t="s">
        <v>2090</v>
      </c>
      <c r="E970" s="68" t="s">
        <v>2047</v>
      </c>
      <c r="F970" s="68" t="s">
        <v>655</v>
      </c>
      <c r="G970" s="80" t="s">
        <v>8045</v>
      </c>
      <c r="H970" s="56"/>
      <c r="I970" s="56">
        <v>80</v>
      </c>
      <c r="J970" s="58" t="str">
        <f t="shared" si="291"/>
        <v>علوم انسانی</v>
      </c>
      <c r="K970" s="58" t="str">
        <f t="shared" si="292"/>
        <v>روانشناسی</v>
      </c>
      <c r="L970" s="58" t="str">
        <f t="shared" si="293"/>
        <v>---</v>
      </c>
      <c r="M970" s="58" t="str">
        <f t="shared" si="294"/>
        <v>---</v>
      </c>
      <c r="N970" s="56">
        <v>1</v>
      </c>
      <c r="O970" s="58" t="str">
        <f t="shared" si="280"/>
        <v>*</v>
      </c>
      <c r="P970" s="58" t="str">
        <f t="shared" si="281"/>
        <v>---</v>
      </c>
      <c r="Q970" s="56" t="str">
        <f t="shared" si="282"/>
        <v>---</v>
      </c>
      <c r="R970" s="56" t="str">
        <f t="shared" si="283"/>
        <v>---</v>
      </c>
      <c r="S970" s="56" t="str">
        <f t="shared" si="284"/>
        <v>---</v>
      </c>
      <c r="T970" s="56" t="str">
        <f t="shared" si="285"/>
        <v>---</v>
      </c>
      <c r="U970" s="56" t="str">
        <f t="shared" si="286"/>
        <v>---</v>
      </c>
      <c r="V970" s="56" t="str">
        <f t="shared" si="287"/>
        <v>---</v>
      </c>
      <c r="W970" s="56" t="str">
        <f t="shared" si="288"/>
        <v>---</v>
      </c>
      <c r="X970" s="56"/>
      <c r="Y970" s="58" t="e">
        <f t="shared" si="289"/>
        <v>#N/A</v>
      </c>
      <c r="Z970" s="58" t="e">
        <f t="shared" si="290"/>
        <v>#N/A</v>
      </c>
      <c r="AA970" s="59"/>
      <c r="AB970" s="65"/>
    </row>
    <row r="971" spans="2:28" ht="21.75">
      <c r="B971" s="57">
        <v>965</v>
      </c>
      <c r="C971" s="69" t="s">
        <v>2232</v>
      </c>
      <c r="D971" s="68" t="s">
        <v>2233</v>
      </c>
      <c r="E971" s="68" t="s">
        <v>2125</v>
      </c>
      <c r="F971" s="68" t="s">
        <v>655</v>
      </c>
      <c r="G971" s="80" t="s">
        <v>8046</v>
      </c>
      <c r="H971" s="56"/>
      <c r="I971" s="56">
        <v>80</v>
      </c>
      <c r="J971" s="58" t="str">
        <f t="shared" si="291"/>
        <v>علوم انسانی</v>
      </c>
      <c r="K971" s="58" t="str">
        <f t="shared" si="292"/>
        <v>روانشناسی</v>
      </c>
      <c r="L971" s="58" t="str">
        <f t="shared" si="293"/>
        <v>---</v>
      </c>
      <c r="M971" s="58" t="str">
        <f t="shared" si="294"/>
        <v>---</v>
      </c>
      <c r="N971" s="56">
        <v>1</v>
      </c>
      <c r="O971" s="58" t="str">
        <f t="shared" si="280"/>
        <v>*</v>
      </c>
      <c r="P971" s="58" t="str">
        <f t="shared" si="281"/>
        <v>---</v>
      </c>
      <c r="Q971" s="56" t="str">
        <f t="shared" si="282"/>
        <v>---</v>
      </c>
      <c r="R971" s="56" t="str">
        <f t="shared" si="283"/>
        <v>---</v>
      </c>
      <c r="S971" s="56" t="str">
        <f t="shared" si="284"/>
        <v>---</v>
      </c>
      <c r="T971" s="56" t="str">
        <f t="shared" si="285"/>
        <v>---</v>
      </c>
      <c r="U971" s="56" t="str">
        <f t="shared" si="286"/>
        <v>---</v>
      </c>
      <c r="V971" s="56" t="str">
        <f t="shared" si="287"/>
        <v>---</v>
      </c>
      <c r="W971" s="56" t="str">
        <f t="shared" si="288"/>
        <v>---</v>
      </c>
      <c r="X971" s="56"/>
      <c r="Y971" s="58" t="e">
        <f t="shared" si="289"/>
        <v>#N/A</v>
      </c>
      <c r="Z971" s="58" t="e">
        <f t="shared" si="290"/>
        <v>#N/A</v>
      </c>
      <c r="AA971" s="59"/>
      <c r="AB971" s="65"/>
    </row>
    <row r="972" spans="2:28" ht="21.75">
      <c r="B972" s="57">
        <v>966</v>
      </c>
      <c r="C972" s="69" t="s">
        <v>2234</v>
      </c>
      <c r="D972" s="68" t="s">
        <v>2046</v>
      </c>
      <c r="E972" s="68" t="s">
        <v>2235</v>
      </c>
      <c r="F972" s="68" t="s">
        <v>655</v>
      </c>
      <c r="G972" s="80" t="s">
        <v>8047</v>
      </c>
      <c r="H972" s="56"/>
      <c r="I972" s="56">
        <v>80</v>
      </c>
      <c r="J972" s="58" t="str">
        <f t="shared" si="291"/>
        <v>علوم انسانی</v>
      </c>
      <c r="K972" s="58" t="str">
        <f t="shared" si="292"/>
        <v>روانشناسی</v>
      </c>
      <c r="L972" s="58" t="str">
        <f t="shared" si="293"/>
        <v>---</v>
      </c>
      <c r="M972" s="58" t="str">
        <f t="shared" si="294"/>
        <v>---</v>
      </c>
      <c r="N972" s="56">
        <v>1</v>
      </c>
      <c r="O972" s="58" t="str">
        <f t="shared" si="280"/>
        <v>*</v>
      </c>
      <c r="P972" s="58" t="str">
        <f t="shared" si="281"/>
        <v>---</v>
      </c>
      <c r="Q972" s="56" t="str">
        <f t="shared" si="282"/>
        <v>---</v>
      </c>
      <c r="R972" s="56" t="str">
        <f t="shared" si="283"/>
        <v>---</v>
      </c>
      <c r="S972" s="56" t="str">
        <f t="shared" si="284"/>
        <v>---</v>
      </c>
      <c r="T972" s="56" t="str">
        <f t="shared" si="285"/>
        <v>---</v>
      </c>
      <c r="U972" s="56" t="str">
        <f t="shared" si="286"/>
        <v>---</v>
      </c>
      <c r="V972" s="56" t="str">
        <f t="shared" si="287"/>
        <v>---</v>
      </c>
      <c r="W972" s="56" t="str">
        <f t="shared" si="288"/>
        <v>---</v>
      </c>
      <c r="X972" s="56"/>
      <c r="Y972" s="58" t="e">
        <f t="shared" si="289"/>
        <v>#N/A</v>
      </c>
      <c r="Z972" s="58" t="e">
        <f t="shared" si="290"/>
        <v>#N/A</v>
      </c>
      <c r="AA972" s="59"/>
      <c r="AB972" s="65"/>
    </row>
    <row r="973" spans="2:28" ht="21.75">
      <c r="B973" s="57">
        <v>967</v>
      </c>
      <c r="C973" s="69" t="s">
        <v>2236</v>
      </c>
      <c r="D973" s="68" t="s">
        <v>2237</v>
      </c>
      <c r="E973" s="68" t="s">
        <v>2238</v>
      </c>
      <c r="F973" s="68"/>
      <c r="G973" s="80" t="s">
        <v>8048</v>
      </c>
      <c r="H973" s="56"/>
      <c r="I973" s="56">
        <v>80</v>
      </c>
      <c r="J973" s="58" t="str">
        <f t="shared" si="291"/>
        <v>علوم انسانی</v>
      </c>
      <c r="K973" s="58" t="str">
        <f t="shared" si="292"/>
        <v>روانشناسی</v>
      </c>
      <c r="L973" s="58" t="str">
        <f t="shared" si="293"/>
        <v>---</v>
      </c>
      <c r="M973" s="58" t="str">
        <f t="shared" si="294"/>
        <v>---</v>
      </c>
      <c r="N973" s="56">
        <v>1</v>
      </c>
      <c r="O973" s="58" t="str">
        <f t="shared" si="280"/>
        <v>*</v>
      </c>
      <c r="P973" s="58" t="str">
        <f t="shared" si="281"/>
        <v>---</v>
      </c>
      <c r="Q973" s="56" t="str">
        <f t="shared" si="282"/>
        <v>---</v>
      </c>
      <c r="R973" s="56" t="str">
        <f t="shared" si="283"/>
        <v>---</v>
      </c>
      <c r="S973" s="56" t="str">
        <f t="shared" si="284"/>
        <v>---</v>
      </c>
      <c r="T973" s="56" t="str">
        <f t="shared" si="285"/>
        <v>---</v>
      </c>
      <c r="U973" s="56" t="str">
        <f t="shared" si="286"/>
        <v>---</v>
      </c>
      <c r="V973" s="56" t="str">
        <f t="shared" si="287"/>
        <v>---</v>
      </c>
      <c r="W973" s="56" t="str">
        <f t="shared" si="288"/>
        <v>---</v>
      </c>
      <c r="X973" s="56"/>
      <c r="Y973" s="58" t="e">
        <f t="shared" si="289"/>
        <v>#N/A</v>
      </c>
      <c r="Z973" s="58" t="e">
        <f t="shared" si="290"/>
        <v>#N/A</v>
      </c>
      <c r="AA973" s="59"/>
      <c r="AB973" s="65"/>
    </row>
    <row r="974" spans="2:28" ht="21.75">
      <c r="B974" s="57">
        <v>968</v>
      </c>
      <c r="C974" s="69" t="s">
        <v>2239</v>
      </c>
      <c r="D974" s="68" t="s">
        <v>2240</v>
      </c>
      <c r="E974" s="68" t="s">
        <v>2125</v>
      </c>
      <c r="F974" s="68" t="s">
        <v>655</v>
      </c>
      <c r="G974" s="80" t="s">
        <v>8049</v>
      </c>
      <c r="H974" s="56"/>
      <c r="I974" s="56">
        <v>80</v>
      </c>
      <c r="J974" s="58" t="str">
        <f t="shared" si="291"/>
        <v>علوم انسانی</v>
      </c>
      <c r="K974" s="58" t="str">
        <f t="shared" si="292"/>
        <v>روانشناسی</v>
      </c>
      <c r="L974" s="58" t="str">
        <f t="shared" si="293"/>
        <v>---</v>
      </c>
      <c r="M974" s="58" t="str">
        <f t="shared" si="294"/>
        <v>---</v>
      </c>
      <c r="N974" s="56">
        <v>1</v>
      </c>
      <c r="O974" s="58" t="str">
        <f t="shared" si="280"/>
        <v>*</v>
      </c>
      <c r="P974" s="58" t="str">
        <f t="shared" si="281"/>
        <v>---</v>
      </c>
      <c r="Q974" s="56" t="str">
        <f t="shared" si="282"/>
        <v>---</v>
      </c>
      <c r="R974" s="56" t="str">
        <f t="shared" si="283"/>
        <v>---</v>
      </c>
      <c r="S974" s="56" t="str">
        <f t="shared" si="284"/>
        <v>---</v>
      </c>
      <c r="T974" s="56" t="str">
        <f t="shared" si="285"/>
        <v>---</v>
      </c>
      <c r="U974" s="56" t="str">
        <f t="shared" si="286"/>
        <v>---</v>
      </c>
      <c r="V974" s="56" t="str">
        <f t="shared" si="287"/>
        <v>---</v>
      </c>
      <c r="W974" s="56" t="str">
        <f t="shared" si="288"/>
        <v>---</v>
      </c>
      <c r="X974" s="56"/>
      <c r="Y974" s="58" t="e">
        <f t="shared" si="289"/>
        <v>#N/A</v>
      </c>
      <c r="Z974" s="58" t="e">
        <f t="shared" si="290"/>
        <v>#N/A</v>
      </c>
      <c r="AA974" s="59"/>
      <c r="AB974" s="65"/>
    </row>
    <row r="975" spans="2:28" ht="21.75">
      <c r="B975" s="57">
        <v>969</v>
      </c>
      <c r="C975" s="69" t="s">
        <v>2241</v>
      </c>
      <c r="D975" s="68" t="s">
        <v>2242</v>
      </c>
      <c r="E975" s="68" t="s">
        <v>2150</v>
      </c>
      <c r="F975" s="68" t="s">
        <v>655</v>
      </c>
      <c r="G975" s="80" t="s">
        <v>8050</v>
      </c>
      <c r="H975" s="56"/>
      <c r="I975" s="56">
        <v>80</v>
      </c>
      <c r="J975" s="58" t="str">
        <f t="shared" si="291"/>
        <v>علوم انسانی</v>
      </c>
      <c r="K975" s="58" t="str">
        <f t="shared" si="292"/>
        <v>روانشناسی</v>
      </c>
      <c r="L975" s="58" t="str">
        <f t="shared" si="293"/>
        <v>---</v>
      </c>
      <c r="M975" s="58" t="str">
        <f t="shared" si="294"/>
        <v>---</v>
      </c>
      <c r="N975" s="56">
        <v>1</v>
      </c>
      <c r="O975" s="58" t="str">
        <f t="shared" si="280"/>
        <v>*</v>
      </c>
      <c r="P975" s="58" t="str">
        <f t="shared" si="281"/>
        <v>---</v>
      </c>
      <c r="Q975" s="56" t="str">
        <f t="shared" si="282"/>
        <v>---</v>
      </c>
      <c r="R975" s="56" t="str">
        <f t="shared" si="283"/>
        <v>---</v>
      </c>
      <c r="S975" s="56" t="str">
        <f t="shared" si="284"/>
        <v>---</v>
      </c>
      <c r="T975" s="56" t="str">
        <f t="shared" si="285"/>
        <v>---</v>
      </c>
      <c r="U975" s="56" t="str">
        <f t="shared" si="286"/>
        <v>---</v>
      </c>
      <c r="V975" s="56" t="str">
        <f t="shared" si="287"/>
        <v>---</v>
      </c>
      <c r="W975" s="56" t="str">
        <f t="shared" si="288"/>
        <v>---</v>
      </c>
      <c r="X975" s="56"/>
      <c r="Y975" s="58" t="e">
        <f t="shared" si="289"/>
        <v>#N/A</v>
      </c>
      <c r="Z975" s="58" t="e">
        <f t="shared" si="290"/>
        <v>#N/A</v>
      </c>
      <c r="AA975" s="59"/>
      <c r="AB975" s="65"/>
    </row>
    <row r="976" spans="2:28" ht="21.75">
      <c r="B976" s="57">
        <v>970</v>
      </c>
      <c r="C976" s="69" t="s">
        <v>2243</v>
      </c>
      <c r="D976" s="68" t="s">
        <v>2244</v>
      </c>
      <c r="E976" s="68" t="s">
        <v>2245</v>
      </c>
      <c r="F976" s="68" t="s">
        <v>655</v>
      </c>
      <c r="G976" s="80" t="s">
        <v>8051</v>
      </c>
      <c r="H976" s="56"/>
      <c r="I976" s="56">
        <v>80</v>
      </c>
      <c r="J976" s="58" t="str">
        <f t="shared" si="291"/>
        <v>علوم انسانی</v>
      </c>
      <c r="K976" s="58" t="str">
        <f t="shared" si="292"/>
        <v>روانشناسی</v>
      </c>
      <c r="L976" s="58" t="str">
        <f t="shared" si="293"/>
        <v>---</v>
      </c>
      <c r="M976" s="58" t="str">
        <f t="shared" si="294"/>
        <v>---</v>
      </c>
      <c r="N976" s="56">
        <v>1</v>
      </c>
      <c r="O976" s="58" t="str">
        <f t="shared" si="280"/>
        <v>*</v>
      </c>
      <c r="P976" s="58" t="str">
        <f t="shared" si="281"/>
        <v>---</v>
      </c>
      <c r="Q976" s="56" t="str">
        <f t="shared" si="282"/>
        <v>---</v>
      </c>
      <c r="R976" s="56" t="str">
        <f t="shared" si="283"/>
        <v>---</v>
      </c>
      <c r="S976" s="56" t="str">
        <f t="shared" si="284"/>
        <v>---</v>
      </c>
      <c r="T976" s="56" t="str">
        <f t="shared" si="285"/>
        <v>---</v>
      </c>
      <c r="U976" s="56" t="str">
        <f t="shared" si="286"/>
        <v>---</v>
      </c>
      <c r="V976" s="56" t="str">
        <f t="shared" si="287"/>
        <v>---</v>
      </c>
      <c r="W976" s="56" t="str">
        <f t="shared" si="288"/>
        <v>---</v>
      </c>
      <c r="X976" s="56"/>
      <c r="Y976" s="58" t="e">
        <f t="shared" si="289"/>
        <v>#N/A</v>
      </c>
      <c r="Z976" s="58" t="e">
        <f t="shared" si="290"/>
        <v>#N/A</v>
      </c>
      <c r="AA976" s="59"/>
      <c r="AB976" s="65"/>
    </row>
    <row r="977" spans="2:28" ht="21.75">
      <c r="B977" s="57">
        <v>971</v>
      </c>
      <c r="C977" s="69" t="s">
        <v>2246</v>
      </c>
      <c r="D977" s="68" t="s">
        <v>2244</v>
      </c>
      <c r="E977" s="68" t="s">
        <v>2247</v>
      </c>
      <c r="F977" s="68" t="s">
        <v>781</v>
      </c>
      <c r="G977" s="80" t="s">
        <v>8052</v>
      </c>
      <c r="H977" s="56"/>
      <c r="I977" s="56">
        <v>80</v>
      </c>
      <c r="J977" s="58" t="str">
        <f t="shared" si="291"/>
        <v>علوم انسانی</v>
      </c>
      <c r="K977" s="58" t="str">
        <f t="shared" si="292"/>
        <v>روانشناسی</v>
      </c>
      <c r="L977" s="58" t="str">
        <f t="shared" si="293"/>
        <v>---</v>
      </c>
      <c r="M977" s="58" t="str">
        <f t="shared" si="294"/>
        <v>---</v>
      </c>
      <c r="N977" s="56">
        <v>1</v>
      </c>
      <c r="O977" s="58" t="str">
        <f t="shared" si="280"/>
        <v>*</v>
      </c>
      <c r="P977" s="58" t="str">
        <f t="shared" si="281"/>
        <v>---</v>
      </c>
      <c r="Q977" s="56" t="str">
        <f t="shared" si="282"/>
        <v>---</v>
      </c>
      <c r="R977" s="56" t="str">
        <f t="shared" si="283"/>
        <v>---</v>
      </c>
      <c r="S977" s="56" t="str">
        <f t="shared" si="284"/>
        <v>---</v>
      </c>
      <c r="T977" s="56" t="str">
        <f t="shared" si="285"/>
        <v>---</v>
      </c>
      <c r="U977" s="56" t="str">
        <f t="shared" si="286"/>
        <v>---</v>
      </c>
      <c r="V977" s="56" t="str">
        <f t="shared" si="287"/>
        <v>---</v>
      </c>
      <c r="W977" s="56" t="str">
        <f t="shared" si="288"/>
        <v>---</v>
      </c>
      <c r="X977" s="56"/>
      <c r="Y977" s="58" t="e">
        <f t="shared" si="289"/>
        <v>#N/A</v>
      </c>
      <c r="Z977" s="58" t="e">
        <f t="shared" si="290"/>
        <v>#N/A</v>
      </c>
      <c r="AA977" s="59"/>
      <c r="AB977" s="65"/>
    </row>
    <row r="978" spans="2:28" ht="21.75">
      <c r="B978" s="57">
        <v>972</v>
      </c>
      <c r="C978" s="69" t="s">
        <v>2248</v>
      </c>
      <c r="D978" s="68" t="s">
        <v>2244</v>
      </c>
      <c r="E978" s="68" t="s">
        <v>2245</v>
      </c>
      <c r="F978" s="68" t="s">
        <v>2153</v>
      </c>
      <c r="G978" s="80" t="s">
        <v>8053</v>
      </c>
      <c r="H978" s="56"/>
      <c r="I978" s="56">
        <v>80</v>
      </c>
      <c r="J978" s="58" t="str">
        <f t="shared" si="291"/>
        <v>علوم انسانی</v>
      </c>
      <c r="K978" s="58" t="str">
        <f t="shared" si="292"/>
        <v>روانشناسی</v>
      </c>
      <c r="L978" s="58" t="str">
        <f t="shared" si="293"/>
        <v>---</v>
      </c>
      <c r="M978" s="58" t="str">
        <f t="shared" si="294"/>
        <v>---</v>
      </c>
      <c r="N978" s="56">
        <v>1</v>
      </c>
      <c r="O978" s="58" t="str">
        <f t="shared" si="280"/>
        <v>*</v>
      </c>
      <c r="P978" s="58" t="str">
        <f t="shared" si="281"/>
        <v>---</v>
      </c>
      <c r="Q978" s="56" t="str">
        <f t="shared" si="282"/>
        <v>---</v>
      </c>
      <c r="R978" s="56" t="str">
        <f t="shared" si="283"/>
        <v>---</v>
      </c>
      <c r="S978" s="56" t="str">
        <f t="shared" si="284"/>
        <v>---</v>
      </c>
      <c r="T978" s="56" t="str">
        <f t="shared" si="285"/>
        <v>---</v>
      </c>
      <c r="U978" s="56" t="str">
        <f t="shared" si="286"/>
        <v>---</v>
      </c>
      <c r="V978" s="56" t="str">
        <f t="shared" si="287"/>
        <v>---</v>
      </c>
      <c r="W978" s="56" t="str">
        <f t="shared" si="288"/>
        <v>---</v>
      </c>
      <c r="X978" s="56"/>
      <c r="Y978" s="58" t="e">
        <f t="shared" si="289"/>
        <v>#N/A</v>
      </c>
      <c r="Z978" s="58" t="e">
        <f t="shared" si="290"/>
        <v>#N/A</v>
      </c>
      <c r="AA978" s="59"/>
      <c r="AB978" s="65"/>
    </row>
    <row r="979" spans="2:28" ht="21.75">
      <c r="B979" s="57">
        <v>973</v>
      </c>
      <c r="C979" s="69" t="s">
        <v>2249</v>
      </c>
      <c r="D979" s="68" t="s">
        <v>2244</v>
      </c>
      <c r="E979" s="68" t="s">
        <v>2150</v>
      </c>
      <c r="F979" s="68" t="s">
        <v>781</v>
      </c>
      <c r="G979" s="80" t="s">
        <v>8054</v>
      </c>
      <c r="H979" s="56"/>
      <c r="I979" s="56">
        <v>80</v>
      </c>
      <c r="J979" s="58" t="str">
        <f t="shared" si="291"/>
        <v>علوم انسانی</v>
      </c>
      <c r="K979" s="58" t="str">
        <f t="shared" si="292"/>
        <v>روانشناسی</v>
      </c>
      <c r="L979" s="58" t="str">
        <f t="shared" si="293"/>
        <v>---</v>
      </c>
      <c r="M979" s="58" t="str">
        <f t="shared" si="294"/>
        <v>---</v>
      </c>
      <c r="N979" s="56">
        <v>1</v>
      </c>
      <c r="O979" s="58" t="str">
        <f t="shared" si="280"/>
        <v>*</v>
      </c>
      <c r="P979" s="58" t="str">
        <f t="shared" si="281"/>
        <v>---</v>
      </c>
      <c r="Q979" s="56" t="str">
        <f t="shared" si="282"/>
        <v>---</v>
      </c>
      <c r="R979" s="56" t="str">
        <f t="shared" si="283"/>
        <v>---</v>
      </c>
      <c r="S979" s="56" t="str">
        <f t="shared" si="284"/>
        <v>---</v>
      </c>
      <c r="T979" s="56" t="str">
        <f t="shared" si="285"/>
        <v>---</v>
      </c>
      <c r="U979" s="56" t="str">
        <f t="shared" si="286"/>
        <v>---</v>
      </c>
      <c r="V979" s="56" t="str">
        <f t="shared" si="287"/>
        <v>---</v>
      </c>
      <c r="W979" s="56" t="str">
        <f t="shared" si="288"/>
        <v>---</v>
      </c>
      <c r="X979" s="56"/>
      <c r="Y979" s="58" t="e">
        <f t="shared" si="289"/>
        <v>#N/A</v>
      </c>
      <c r="Z979" s="58" t="e">
        <f t="shared" si="290"/>
        <v>#N/A</v>
      </c>
      <c r="AA979" s="59"/>
      <c r="AB979" s="65"/>
    </row>
    <row r="980" spans="2:28" ht="21.75">
      <c r="B980" s="57">
        <v>974</v>
      </c>
      <c r="C980" s="69" t="s">
        <v>2250</v>
      </c>
      <c r="D980" s="68" t="s">
        <v>2244</v>
      </c>
      <c r="E980" s="68" t="s">
        <v>2150</v>
      </c>
      <c r="F980" s="68" t="s">
        <v>655</v>
      </c>
      <c r="G980" s="80" t="s">
        <v>8055</v>
      </c>
      <c r="H980" s="56"/>
      <c r="I980" s="56">
        <v>80</v>
      </c>
      <c r="J980" s="58" t="str">
        <f t="shared" si="291"/>
        <v>علوم انسانی</v>
      </c>
      <c r="K980" s="58" t="str">
        <f t="shared" si="292"/>
        <v>روانشناسی</v>
      </c>
      <c r="L980" s="58" t="str">
        <f t="shared" si="293"/>
        <v>---</v>
      </c>
      <c r="M980" s="58" t="str">
        <f t="shared" si="294"/>
        <v>---</v>
      </c>
      <c r="N980" s="56">
        <v>1</v>
      </c>
      <c r="O980" s="58" t="str">
        <f t="shared" si="280"/>
        <v>*</v>
      </c>
      <c r="P980" s="58" t="str">
        <f t="shared" si="281"/>
        <v>---</v>
      </c>
      <c r="Q980" s="56" t="str">
        <f t="shared" si="282"/>
        <v>---</v>
      </c>
      <c r="R980" s="56" t="str">
        <f t="shared" si="283"/>
        <v>---</v>
      </c>
      <c r="S980" s="56" t="str">
        <f t="shared" si="284"/>
        <v>---</v>
      </c>
      <c r="T980" s="56" t="str">
        <f t="shared" si="285"/>
        <v>---</v>
      </c>
      <c r="U980" s="56" t="str">
        <f t="shared" si="286"/>
        <v>---</v>
      </c>
      <c r="V980" s="56" t="str">
        <f t="shared" si="287"/>
        <v>---</v>
      </c>
      <c r="W980" s="56" t="str">
        <f t="shared" si="288"/>
        <v>---</v>
      </c>
      <c r="X980" s="56"/>
      <c r="Y980" s="58" t="e">
        <f t="shared" si="289"/>
        <v>#N/A</v>
      </c>
      <c r="Z980" s="58" t="e">
        <f t="shared" si="290"/>
        <v>#N/A</v>
      </c>
      <c r="AA980" s="59"/>
      <c r="AB980" s="65"/>
    </row>
    <row r="981" spans="2:28" ht="21.75">
      <c r="B981" s="57">
        <v>975</v>
      </c>
      <c r="C981" s="69" t="s">
        <v>2251</v>
      </c>
      <c r="D981" s="68" t="s">
        <v>2244</v>
      </c>
      <c r="E981" s="68" t="s">
        <v>2150</v>
      </c>
      <c r="F981" s="68" t="s">
        <v>655</v>
      </c>
      <c r="G981" s="80" t="s">
        <v>8056</v>
      </c>
      <c r="H981" s="56"/>
      <c r="I981" s="56">
        <v>80</v>
      </c>
      <c r="J981" s="58" t="str">
        <f t="shared" si="291"/>
        <v>علوم انسانی</v>
      </c>
      <c r="K981" s="58" t="str">
        <f t="shared" si="292"/>
        <v>روانشناسی</v>
      </c>
      <c r="L981" s="58" t="str">
        <f t="shared" si="293"/>
        <v>---</v>
      </c>
      <c r="M981" s="58" t="str">
        <f t="shared" si="294"/>
        <v>---</v>
      </c>
      <c r="N981" s="56">
        <v>1</v>
      </c>
      <c r="O981" s="58" t="str">
        <f t="shared" si="280"/>
        <v>*</v>
      </c>
      <c r="P981" s="58" t="str">
        <f t="shared" si="281"/>
        <v>---</v>
      </c>
      <c r="Q981" s="56" t="str">
        <f t="shared" si="282"/>
        <v>---</v>
      </c>
      <c r="R981" s="56" t="str">
        <f t="shared" si="283"/>
        <v>---</v>
      </c>
      <c r="S981" s="56" t="str">
        <f t="shared" si="284"/>
        <v>---</v>
      </c>
      <c r="T981" s="56" t="str">
        <f t="shared" si="285"/>
        <v>---</v>
      </c>
      <c r="U981" s="56" t="str">
        <f t="shared" si="286"/>
        <v>---</v>
      </c>
      <c r="V981" s="56" t="str">
        <f t="shared" si="287"/>
        <v>---</v>
      </c>
      <c r="W981" s="56" t="str">
        <f t="shared" si="288"/>
        <v>---</v>
      </c>
      <c r="X981" s="56"/>
      <c r="Y981" s="58" t="e">
        <f t="shared" si="289"/>
        <v>#N/A</v>
      </c>
      <c r="Z981" s="58" t="e">
        <f t="shared" si="290"/>
        <v>#N/A</v>
      </c>
      <c r="AA981" s="59"/>
      <c r="AB981" s="65"/>
    </row>
    <row r="982" spans="2:28" ht="21.75">
      <c r="B982" s="57">
        <v>976</v>
      </c>
      <c r="C982" s="69" t="s">
        <v>2252</v>
      </c>
      <c r="D982" s="68" t="s">
        <v>2253</v>
      </c>
      <c r="E982" s="68" t="s">
        <v>2150</v>
      </c>
      <c r="F982" s="68" t="s">
        <v>655</v>
      </c>
      <c r="G982" s="80" t="s">
        <v>8057</v>
      </c>
      <c r="H982" s="56"/>
      <c r="I982" s="56">
        <v>80</v>
      </c>
      <c r="J982" s="58" t="str">
        <f t="shared" si="291"/>
        <v>علوم انسانی</v>
      </c>
      <c r="K982" s="58" t="str">
        <f t="shared" si="292"/>
        <v>روانشناسی</v>
      </c>
      <c r="L982" s="58" t="str">
        <f t="shared" si="293"/>
        <v>---</v>
      </c>
      <c r="M982" s="58" t="str">
        <f t="shared" si="294"/>
        <v>---</v>
      </c>
      <c r="N982" s="56">
        <v>1</v>
      </c>
      <c r="O982" s="58" t="str">
        <f t="shared" si="280"/>
        <v>*</v>
      </c>
      <c r="P982" s="58" t="str">
        <f t="shared" si="281"/>
        <v>---</v>
      </c>
      <c r="Q982" s="56" t="str">
        <f t="shared" si="282"/>
        <v>---</v>
      </c>
      <c r="R982" s="56" t="str">
        <f t="shared" si="283"/>
        <v>---</v>
      </c>
      <c r="S982" s="56" t="str">
        <f t="shared" si="284"/>
        <v>---</v>
      </c>
      <c r="T982" s="56" t="str">
        <f t="shared" si="285"/>
        <v>---</v>
      </c>
      <c r="U982" s="56" t="str">
        <f t="shared" si="286"/>
        <v>---</v>
      </c>
      <c r="V982" s="56" t="str">
        <f t="shared" si="287"/>
        <v>---</v>
      </c>
      <c r="W982" s="56" t="str">
        <f t="shared" si="288"/>
        <v>---</v>
      </c>
      <c r="X982" s="56"/>
      <c r="Y982" s="58" t="e">
        <f t="shared" si="289"/>
        <v>#N/A</v>
      </c>
      <c r="Z982" s="58" t="e">
        <f t="shared" si="290"/>
        <v>#N/A</v>
      </c>
      <c r="AA982" s="59"/>
      <c r="AB982" s="65"/>
    </row>
    <row r="983" spans="2:28" ht="21.75">
      <c r="B983" s="57">
        <v>977</v>
      </c>
      <c r="C983" s="69" t="s">
        <v>2254</v>
      </c>
      <c r="D983" s="68" t="s">
        <v>2255</v>
      </c>
      <c r="E983" s="68" t="s">
        <v>2256</v>
      </c>
      <c r="F983" s="68" t="s">
        <v>778</v>
      </c>
      <c r="G983" s="80" t="s">
        <v>8058</v>
      </c>
      <c r="H983" s="56"/>
      <c r="I983" s="56">
        <v>80</v>
      </c>
      <c r="J983" s="58" t="str">
        <f t="shared" si="291"/>
        <v>علوم انسانی</v>
      </c>
      <c r="K983" s="58" t="str">
        <f t="shared" si="292"/>
        <v>روانشناسی</v>
      </c>
      <c r="L983" s="58" t="str">
        <f t="shared" si="293"/>
        <v>---</v>
      </c>
      <c r="M983" s="58" t="str">
        <f t="shared" si="294"/>
        <v>---</v>
      </c>
      <c r="N983" s="56">
        <v>1</v>
      </c>
      <c r="O983" s="58" t="str">
        <f t="shared" si="280"/>
        <v>*</v>
      </c>
      <c r="P983" s="58" t="str">
        <f t="shared" si="281"/>
        <v>---</v>
      </c>
      <c r="Q983" s="56" t="str">
        <f t="shared" si="282"/>
        <v>---</v>
      </c>
      <c r="R983" s="56" t="str">
        <f t="shared" si="283"/>
        <v>---</v>
      </c>
      <c r="S983" s="56" t="str">
        <f t="shared" si="284"/>
        <v>---</v>
      </c>
      <c r="T983" s="56" t="str">
        <f t="shared" si="285"/>
        <v>---</v>
      </c>
      <c r="U983" s="56" t="str">
        <f t="shared" si="286"/>
        <v>---</v>
      </c>
      <c r="V983" s="56" t="str">
        <f t="shared" si="287"/>
        <v>---</v>
      </c>
      <c r="W983" s="56" t="str">
        <f t="shared" si="288"/>
        <v>---</v>
      </c>
      <c r="X983" s="56"/>
      <c r="Y983" s="58" t="e">
        <f t="shared" si="289"/>
        <v>#N/A</v>
      </c>
      <c r="Z983" s="58" t="e">
        <f t="shared" si="290"/>
        <v>#N/A</v>
      </c>
      <c r="AA983" s="59"/>
      <c r="AB983" s="65"/>
    </row>
    <row r="984" spans="2:28" ht="21.75">
      <c r="B984" s="57">
        <v>978</v>
      </c>
      <c r="C984" s="69" t="s">
        <v>2257</v>
      </c>
      <c r="D984" s="68" t="s">
        <v>2258</v>
      </c>
      <c r="E984" s="68" t="s">
        <v>2259</v>
      </c>
      <c r="F984" s="68" t="s">
        <v>655</v>
      </c>
      <c r="G984" s="80" t="s">
        <v>8059</v>
      </c>
      <c r="H984" s="56"/>
      <c r="I984" s="56">
        <v>80</v>
      </c>
      <c r="J984" s="58" t="str">
        <f t="shared" si="291"/>
        <v>علوم انسانی</v>
      </c>
      <c r="K984" s="58" t="str">
        <f t="shared" si="292"/>
        <v>روانشناسی</v>
      </c>
      <c r="L984" s="58" t="str">
        <f t="shared" si="293"/>
        <v>---</v>
      </c>
      <c r="M984" s="58" t="str">
        <f t="shared" si="294"/>
        <v>---</v>
      </c>
      <c r="N984" s="56">
        <v>1</v>
      </c>
      <c r="O984" s="58" t="str">
        <f t="shared" si="280"/>
        <v>*</v>
      </c>
      <c r="P984" s="58" t="str">
        <f t="shared" si="281"/>
        <v>---</v>
      </c>
      <c r="Q984" s="56" t="str">
        <f t="shared" si="282"/>
        <v>---</v>
      </c>
      <c r="R984" s="56" t="str">
        <f t="shared" si="283"/>
        <v>---</v>
      </c>
      <c r="S984" s="56" t="str">
        <f t="shared" si="284"/>
        <v>---</v>
      </c>
      <c r="T984" s="56" t="str">
        <f t="shared" si="285"/>
        <v>---</v>
      </c>
      <c r="U984" s="56" t="str">
        <f t="shared" si="286"/>
        <v>---</v>
      </c>
      <c r="V984" s="56" t="str">
        <f t="shared" si="287"/>
        <v>---</v>
      </c>
      <c r="W984" s="56" t="str">
        <f t="shared" si="288"/>
        <v>---</v>
      </c>
      <c r="X984" s="56"/>
      <c r="Y984" s="58" t="e">
        <f t="shared" si="289"/>
        <v>#N/A</v>
      </c>
      <c r="Z984" s="58" t="e">
        <f t="shared" si="290"/>
        <v>#N/A</v>
      </c>
      <c r="AA984" s="59"/>
      <c r="AB984" s="65"/>
    </row>
    <row r="985" spans="2:28" ht="21.75">
      <c r="B985" s="57">
        <v>979</v>
      </c>
      <c r="C985" s="69" t="s">
        <v>2226</v>
      </c>
      <c r="D985" s="68" t="s">
        <v>2260</v>
      </c>
      <c r="E985" s="68" t="s">
        <v>2261</v>
      </c>
      <c r="F985" s="68" t="s">
        <v>1020</v>
      </c>
      <c r="G985" s="80" t="s">
        <v>8060</v>
      </c>
      <c r="H985" s="56"/>
      <c r="I985" s="56">
        <v>80</v>
      </c>
      <c r="J985" s="58" t="str">
        <f t="shared" si="291"/>
        <v>علوم انسانی</v>
      </c>
      <c r="K985" s="58" t="str">
        <f t="shared" si="292"/>
        <v>روانشناسی</v>
      </c>
      <c r="L985" s="58" t="str">
        <f t="shared" si="293"/>
        <v>---</v>
      </c>
      <c r="M985" s="58" t="str">
        <f t="shared" si="294"/>
        <v>---</v>
      </c>
      <c r="N985" s="56">
        <v>1</v>
      </c>
      <c r="O985" s="58" t="str">
        <f t="shared" ref="O985:O1039" si="295">VLOOKUP($N1014,qwert,2,FALSE)</f>
        <v>*</v>
      </c>
      <c r="P985" s="58" t="str">
        <f t="shared" ref="P985:P1047" si="296">VLOOKUP($N985,qwert1,3,FALSE)</f>
        <v>---</v>
      </c>
      <c r="Q985" s="56" t="str">
        <f t="shared" ref="Q985:Q1047" si="297">VLOOKUP($N985,qwert1,4,FALSE)</f>
        <v>---</v>
      </c>
      <c r="R985" s="56" t="str">
        <f t="shared" ref="R985:R1047" si="298">VLOOKUP($N985,qwert1,5,FALSE)</f>
        <v>---</v>
      </c>
      <c r="S985" s="56" t="str">
        <f t="shared" ref="S985:S1047" si="299">VLOOKUP($N985,qwert1,6,FALSE)</f>
        <v>---</v>
      </c>
      <c r="T985" s="56" t="str">
        <f t="shared" ref="T985:T1047" si="300">VLOOKUP($N985,qwert1,7,FALSE)</f>
        <v>---</v>
      </c>
      <c r="U985" s="56" t="str">
        <f t="shared" ref="U985:U1047" si="301">VLOOKUP($N985,qwert1,8,FALSE)</f>
        <v>---</v>
      </c>
      <c r="V985" s="56" t="str">
        <f t="shared" ref="V985:V1047" si="302">VLOOKUP($N985,qwert1,9,FALSE)</f>
        <v>---</v>
      </c>
      <c r="W985" s="56" t="str">
        <f t="shared" ref="W985:W1047" si="303">VLOOKUP($N985,qwert1,10,FALSE)</f>
        <v>---</v>
      </c>
      <c r="X985" s="56"/>
      <c r="Y985" s="58" t="e">
        <f t="shared" ref="Y985:Y1047" si="304">VLOOKUP(X985,qwer,2,FALSE)</f>
        <v>#N/A</v>
      </c>
      <c r="Z985" s="58" t="e">
        <f t="shared" ref="Z985:Z1047" si="305">VLOOKUP(X985,qwer,3,FALSE)</f>
        <v>#N/A</v>
      </c>
      <c r="AA985" s="59"/>
      <c r="AB985" s="65"/>
    </row>
    <row r="986" spans="2:28" ht="21.75">
      <c r="B986" s="57">
        <v>980</v>
      </c>
      <c r="C986" s="69" t="s">
        <v>2262</v>
      </c>
      <c r="D986" s="68" t="s">
        <v>2263</v>
      </c>
      <c r="E986" s="68" t="s">
        <v>2264</v>
      </c>
      <c r="F986" s="68" t="s">
        <v>1794</v>
      </c>
      <c r="G986" s="80" t="s">
        <v>8061</v>
      </c>
      <c r="H986" s="56"/>
      <c r="I986" s="56">
        <v>80</v>
      </c>
      <c r="J986" s="58" t="str">
        <f t="shared" si="291"/>
        <v>علوم انسانی</v>
      </c>
      <c r="K986" s="58" t="str">
        <f t="shared" si="292"/>
        <v>روانشناسی</v>
      </c>
      <c r="L986" s="58" t="str">
        <f t="shared" si="293"/>
        <v>---</v>
      </c>
      <c r="M986" s="58" t="str">
        <f t="shared" si="294"/>
        <v>---</v>
      </c>
      <c r="N986" s="56">
        <v>1</v>
      </c>
      <c r="O986" s="58" t="str">
        <f t="shared" si="295"/>
        <v>*</v>
      </c>
      <c r="P986" s="58" t="str">
        <f t="shared" si="296"/>
        <v>---</v>
      </c>
      <c r="Q986" s="56" t="str">
        <f t="shared" si="297"/>
        <v>---</v>
      </c>
      <c r="R986" s="56" t="str">
        <f t="shared" si="298"/>
        <v>---</v>
      </c>
      <c r="S986" s="56" t="str">
        <f t="shared" si="299"/>
        <v>---</v>
      </c>
      <c r="T986" s="56" t="str">
        <f t="shared" si="300"/>
        <v>---</v>
      </c>
      <c r="U986" s="56" t="str">
        <f t="shared" si="301"/>
        <v>---</v>
      </c>
      <c r="V986" s="56" t="str">
        <f t="shared" si="302"/>
        <v>---</v>
      </c>
      <c r="W986" s="56" t="str">
        <f t="shared" si="303"/>
        <v>---</v>
      </c>
      <c r="X986" s="56"/>
      <c r="Y986" s="58" t="e">
        <f t="shared" si="304"/>
        <v>#N/A</v>
      </c>
      <c r="Z986" s="58" t="e">
        <f t="shared" si="305"/>
        <v>#N/A</v>
      </c>
      <c r="AA986" s="59"/>
      <c r="AB986" s="65"/>
    </row>
    <row r="987" spans="2:28" ht="21.75">
      <c r="B987" s="57">
        <v>981</v>
      </c>
      <c r="C987" s="69" t="s">
        <v>2265</v>
      </c>
      <c r="D987" s="68" t="s">
        <v>2266</v>
      </c>
      <c r="E987" s="68" t="s">
        <v>2267</v>
      </c>
      <c r="F987" s="68" t="s">
        <v>655</v>
      </c>
      <c r="G987" s="80" t="s">
        <v>8062</v>
      </c>
      <c r="H987" s="56"/>
      <c r="I987" s="56">
        <v>80</v>
      </c>
      <c r="J987" s="58" t="str">
        <f t="shared" si="291"/>
        <v>علوم انسانی</v>
      </c>
      <c r="K987" s="58" t="str">
        <f t="shared" si="292"/>
        <v>روانشناسی</v>
      </c>
      <c r="L987" s="58" t="str">
        <f t="shared" si="293"/>
        <v>---</v>
      </c>
      <c r="M987" s="58" t="str">
        <f t="shared" si="294"/>
        <v>---</v>
      </c>
      <c r="N987" s="56">
        <v>1</v>
      </c>
      <c r="O987" s="58" t="str">
        <f t="shared" si="295"/>
        <v>*</v>
      </c>
      <c r="P987" s="58" t="str">
        <f t="shared" si="296"/>
        <v>---</v>
      </c>
      <c r="Q987" s="56" t="str">
        <f t="shared" si="297"/>
        <v>---</v>
      </c>
      <c r="R987" s="56" t="str">
        <f t="shared" si="298"/>
        <v>---</v>
      </c>
      <c r="S987" s="56" t="str">
        <f t="shared" si="299"/>
        <v>---</v>
      </c>
      <c r="T987" s="56" t="str">
        <f t="shared" si="300"/>
        <v>---</v>
      </c>
      <c r="U987" s="56" t="str">
        <f t="shared" si="301"/>
        <v>---</v>
      </c>
      <c r="V987" s="56" t="str">
        <f t="shared" si="302"/>
        <v>---</v>
      </c>
      <c r="W987" s="56" t="str">
        <f t="shared" si="303"/>
        <v>---</v>
      </c>
      <c r="X987" s="56"/>
      <c r="Y987" s="58" t="e">
        <f t="shared" si="304"/>
        <v>#N/A</v>
      </c>
      <c r="Z987" s="58" t="e">
        <f t="shared" si="305"/>
        <v>#N/A</v>
      </c>
      <c r="AA987" s="59"/>
      <c r="AB987" s="65"/>
    </row>
    <row r="988" spans="2:28" ht="21.75">
      <c r="B988" s="57">
        <v>982</v>
      </c>
      <c r="C988" s="69" t="s">
        <v>2268</v>
      </c>
      <c r="D988" s="68" t="s">
        <v>2269</v>
      </c>
      <c r="E988" s="68"/>
      <c r="F988" s="68" t="s">
        <v>2270</v>
      </c>
      <c r="G988" s="80" t="s">
        <v>8063</v>
      </c>
      <c r="H988" s="56"/>
      <c r="I988" s="56">
        <v>80</v>
      </c>
      <c r="J988" s="58" t="str">
        <f t="shared" si="291"/>
        <v>علوم انسانی</v>
      </c>
      <c r="K988" s="58" t="str">
        <f t="shared" si="292"/>
        <v>روانشناسی</v>
      </c>
      <c r="L988" s="58" t="str">
        <f t="shared" si="293"/>
        <v>---</v>
      </c>
      <c r="M988" s="58" t="str">
        <f t="shared" si="294"/>
        <v>---</v>
      </c>
      <c r="N988" s="56">
        <v>1</v>
      </c>
      <c r="O988" s="58" t="str">
        <f t="shared" si="295"/>
        <v>*</v>
      </c>
      <c r="P988" s="58" t="str">
        <f t="shared" si="296"/>
        <v>---</v>
      </c>
      <c r="Q988" s="56" t="str">
        <f t="shared" si="297"/>
        <v>---</v>
      </c>
      <c r="R988" s="56" t="str">
        <f t="shared" si="298"/>
        <v>---</v>
      </c>
      <c r="S988" s="56" t="str">
        <f t="shared" si="299"/>
        <v>---</v>
      </c>
      <c r="T988" s="56" t="str">
        <f t="shared" si="300"/>
        <v>---</v>
      </c>
      <c r="U988" s="56" t="str">
        <f t="shared" si="301"/>
        <v>---</v>
      </c>
      <c r="V988" s="56" t="str">
        <f t="shared" si="302"/>
        <v>---</v>
      </c>
      <c r="W988" s="56" t="str">
        <f t="shared" si="303"/>
        <v>---</v>
      </c>
      <c r="X988" s="56"/>
      <c r="Y988" s="58" t="e">
        <f t="shared" si="304"/>
        <v>#N/A</v>
      </c>
      <c r="Z988" s="58" t="e">
        <f t="shared" si="305"/>
        <v>#N/A</v>
      </c>
      <c r="AA988" s="59"/>
      <c r="AB988" s="65"/>
    </row>
    <row r="989" spans="2:28" ht="21.75">
      <c r="B989" s="57">
        <v>983</v>
      </c>
      <c r="C989" s="69" t="s">
        <v>2271</v>
      </c>
      <c r="D989" s="68" t="s">
        <v>2272</v>
      </c>
      <c r="E989" s="68" t="s">
        <v>2273</v>
      </c>
      <c r="F989" s="68" t="s">
        <v>2274</v>
      </c>
      <c r="G989" s="80" t="s">
        <v>8064</v>
      </c>
      <c r="H989" s="56"/>
      <c r="I989" s="56">
        <v>80</v>
      </c>
      <c r="J989" s="58" t="str">
        <f t="shared" si="291"/>
        <v>علوم انسانی</v>
      </c>
      <c r="K989" s="58" t="str">
        <f t="shared" si="292"/>
        <v>روانشناسی</v>
      </c>
      <c r="L989" s="58" t="str">
        <f t="shared" si="293"/>
        <v>---</v>
      </c>
      <c r="M989" s="58" t="str">
        <f t="shared" si="294"/>
        <v>---</v>
      </c>
      <c r="N989" s="56">
        <v>1</v>
      </c>
      <c r="O989" s="58" t="str">
        <f t="shared" si="295"/>
        <v>*</v>
      </c>
      <c r="P989" s="58" t="str">
        <f t="shared" si="296"/>
        <v>---</v>
      </c>
      <c r="Q989" s="56" t="str">
        <f t="shared" si="297"/>
        <v>---</v>
      </c>
      <c r="R989" s="56" t="str">
        <f t="shared" si="298"/>
        <v>---</v>
      </c>
      <c r="S989" s="56" t="str">
        <f t="shared" si="299"/>
        <v>---</v>
      </c>
      <c r="T989" s="56" t="str">
        <f t="shared" si="300"/>
        <v>---</v>
      </c>
      <c r="U989" s="56" t="str">
        <f t="shared" si="301"/>
        <v>---</v>
      </c>
      <c r="V989" s="56" t="str">
        <f t="shared" si="302"/>
        <v>---</v>
      </c>
      <c r="W989" s="56" t="str">
        <f t="shared" si="303"/>
        <v>---</v>
      </c>
      <c r="X989" s="56"/>
      <c r="Y989" s="58" t="e">
        <f t="shared" si="304"/>
        <v>#N/A</v>
      </c>
      <c r="Z989" s="58" t="e">
        <f t="shared" si="305"/>
        <v>#N/A</v>
      </c>
      <c r="AA989" s="59"/>
      <c r="AB989" s="65"/>
    </row>
    <row r="990" spans="2:28" ht="21.75">
      <c r="B990" s="57">
        <v>984</v>
      </c>
      <c r="C990" s="69" t="s">
        <v>2275</v>
      </c>
      <c r="D990" s="68" t="s">
        <v>2276</v>
      </c>
      <c r="E990" s="68"/>
      <c r="F990" s="68" t="s">
        <v>781</v>
      </c>
      <c r="G990" s="80" t="s">
        <v>8065</v>
      </c>
      <c r="H990" s="56"/>
      <c r="I990" s="56">
        <v>80</v>
      </c>
      <c r="J990" s="58" t="str">
        <f t="shared" si="291"/>
        <v>علوم انسانی</v>
      </c>
      <c r="K990" s="58" t="str">
        <f t="shared" si="292"/>
        <v>روانشناسی</v>
      </c>
      <c r="L990" s="58" t="str">
        <f t="shared" si="293"/>
        <v>---</v>
      </c>
      <c r="M990" s="58" t="str">
        <f t="shared" si="294"/>
        <v>---</v>
      </c>
      <c r="N990" s="56">
        <v>1</v>
      </c>
      <c r="O990" s="58" t="str">
        <f t="shared" si="295"/>
        <v>*</v>
      </c>
      <c r="P990" s="58" t="str">
        <f t="shared" si="296"/>
        <v>---</v>
      </c>
      <c r="Q990" s="56" t="str">
        <f t="shared" si="297"/>
        <v>---</v>
      </c>
      <c r="R990" s="56" t="str">
        <f t="shared" si="298"/>
        <v>---</v>
      </c>
      <c r="S990" s="56" t="str">
        <f t="shared" si="299"/>
        <v>---</v>
      </c>
      <c r="T990" s="56" t="str">
        <f t="shared" si="300"/>
        <v>---</v>
      </c>
      <c r="U990" s="56" t="str">
        <f t="shared" si="301"/>
        <v>---</v>
      </c>
      <c r="V990" s="56" t="str">
        <f t="shared" si="302"/>
        <v>---</v>
      </c>
      <c r="W990" s="56" t="str">
        <f t="shared" si="303"/>
        <v>---</v>
      </c>
      <c r="X990" s="56"/>
      <c r="Y990" s="58" t="e">
        <f t="shared" si="304"/>
        <v>#N/A</v>
      </c>
      <c r="Z990" s="58" t="e">
        <f t="shared" si="305"/>
        <v>#N/A</v>
      </c>
      <c r="AA990" s="59"/>
      <c r="AB990" s="65"/>
    </row>
    <row r="991" spans="2:28" ht="21.75">
      <c r="B991" s="57">
        <v>985</v>
      </c>
      <c r="C991" s="69" t="s">
        <v>2277</v>
      </c>
      <c r="D991" s="68" t="s">
        <v>2276</v>
      </c>
      <c r="E991" s="68"/>
      <c r="F991" s="68" t="s">
        <v>781</v>
      </c>
      <c r="G991" s="80" t="s">
        <v>8066</v>
      </c>
      <c r="H991" s="56"/>
      <c r="I991" s="56">
        <v>80</v>
      </c>
      <c r="J991" s="58" t="str">
        <f t="shared" si="291"/>
        <v>علوم انسانی</v>
      </c>
      <c r="K991" s="58" t="str">
        <f t="shared" si="292"/>
        <v>روانشناسی</v>
      </c>
      <c r="L991" s="58" t="str">
        <f t="shared" si="293"/>
        <v>---</v>
      </c>
      <c r="M991" s="58" t="str">
        <f t="shared" si="294"/>
        <v>---</v>
      </c>
      <c r="N991" s="56">
        <v>1</v>
      </c>
      <c r="O991" s="58" t="str">
        <f t="shared" si="295"/>
        <v>*</v>
      </c>
      <c r="P991" s="58" t="str">
        <f t="shared" si="296"/>
        <v>---</v>
      </c>
      <c r="Q991" s="56" t="str">
        <f t="shared" si="297"/>
        <v>---</v>
      </c>
      <c r="R991" s="56" t="str">
        <f t="shared" si="298"/>
        <v>---</v>
      </c>
      <c r="S991" s="56" t="str">
        <f t="shared" si="299"/>
        <v>---</v>
      </c>
      <c r="T991" s="56" t="str">
        <f t="shared" si="300"/>
        <v>---</v>
      </c>
      <c r="U991" s="56" t="str">
        <f t="shared" si="301"/>
        <v>---</v>
      </c>
      <c r="V991" s="56" t="str">
        <f t="shared" si="302"/>
        <v>---</v>
      </c>
      <c r="W991" s="56" t="str">
        <f t="shared" si="303"/>
        <v>---</v>
      </c>
      <c r="X991" s="56"/>
      <c r="Y991" s="58" t="e">
        <f t="shared" si="304"/>
        <v>#N/A</v>
      </c>
      <c r="Z991" s="58" t="e">
        <f t="shared" si="305"/>
        <v>#N/A</v>
      </c>
      <c r="AA991" s="59"/>
      <c r="AB991" s="65"/>
    </row>
    <row r="992" spans="2:28" ht="21.75">
      <c r="B992" s="57">
        <v>986</v>
      </c>
      <c r="C992" s="69" t="s">
        <v>2278</v>
      </c>
      <c r="D992" s="68" t="s">
        <v>2279</v>
      </c>
      <c r="E992" s="68" t="s">
        <v>2256</v>
      </c>
      <c r="F992" s="68" t="s">
        <v>778</v>
      </c>
      <c r="G992" s="80" t="s">
        <v>8067</v>
      </c>
      <c r="H992" s="56"/>
      <c r="I992" s="56">
        <v>80</v>
      </c>
      <c r="J992" s="58" t="str">
        <f t="shared" si="291"/>
        <v>علوم انسانی</v>
      </c>
      <c r="K992" s="58" t="str">
        <f t="shared" si="292"/>
        <v>روانشناسی</v>
      </c>
      <c r="L992" s="58" t="str">
        <f t="shared" si="293"/>
        <v>---</v>
      </c>
      <c r="M992" s="58" t="str">
        <f t="shared" si="294"/>
        <v>---</v>
      </c>
      <c r="N992" s="56">
        <v>1</v>
      </c>
      <c r="O992" s="58" t="str">
        <f t="shared" si="295"/>
        <v>*</v>
      </c>
      <c r="P992" s="58" t="str">
        <f t="shared" si="296"/>
        <v>---</v>
      </c>
      <c r="Q992" s="56" t="str">
        <f t="shared" si="297"/>
        <v>---</v>
      </c>
      <c r="R992" s="56" t="str">
        <f t="shared" si="298"/>
        <v>---</v>
      </c>
      <c r="S992" s="56" t="str">
        <f t="shared" si="299"/>
        <v>---</v>
      </c>
      <c r="T992" s="56" t="str">
        <f t="shared" si="300"/>
        <v>---</v>
      </c>
      <c r="U992" s="56" t="str">
        <f t="shared" si="301"/>
        <v>---</v>
      </c>
      <c r="V992" s="56" t="str">
        <f t="shared" si="302"/>
        <v>---</v>
      </c>
      <c r="W992" s="56" t="str">
        <f t="shared" si="303"/>
        <v>---</v>
      </c>
      <c r="X992" s="56"/>
      <c r="Y992" s="58" t="e">
        <f t="shared" si="304"/>
        <v>#N/A</v>
      </c>
      <c r="Z992" s="58" t="e">
        <f t="shared" si="305"/>
        <v>#N/A</v>
      </c>
      <c r="AA992" s="59"/>
      <c r="AB992" s="65"/>
    </row>
    <row r="993" spans="2:28" ht="21.75">
      <c r="B993" s="57">
        <v>987</v>
      </c>
      <c r="C993" s="69" t="s">
        <v>2280</v>
      </c>
      <c r="D993" s="68" t="s">
        <v>2281</v>
      </c>
      <c r="E993" s="68"/>
      <c r="F993" s="68" t="s">
        <v>783</v>
      </c>
      <c r="G993" s="80" t="s">
        <v>8068</v>
      </c>
      <c r="H993" s="56"/>
      <c r="I993" s="56">
        <v>80</v>
      </c>
      <c r="J993" s="58" t="str">
        <f t="shared" si="291"/>
        <v>علوم انسانی</v>
      </c>
      <c r="K993" s="58" t="str">
        <f t="shared" si="292"/>
        <v>روانشناسی</v>
      </c>
      <c r="L993" s="58" t="str">
        <f t="shared" si="293"/>
        <v>---</v>
      </c>
      <c r="M993" s="58" t="str">
        <f t="shared" si="294"/>
        <v>---</v>
      </c>
      <c r="N993" s="56">
        <v>1</v>
      </c>
      <c r="O993" s="58" t="str">
        <f t="shared" si="295"/>
        <v>*</v>
      </c>
      <c r="P993" s="58" t="str">
        <f t="shared" si="296"/>
        <v>---</v>
      </c>
      <c r="Q993" s="56" t="str">
        <f t="shared" si="297"/>
        <v>---</v>
      </c>
      <c r="R993" s="56" t="str">
        <f t="shared" si="298"/>
        <v>---</v>
      </c>
      <c r="S993" s="56" t="str">
        <f t="shared" si="299"/>
        <v>---</v>
      </c>
      <c r="T993" s="56" t="str">
        <f t="shared" si="300"/>
        <v>---</v>
      </c>
      <c r="U993" s="56" t="str">
        <f t="shared" si="301"/>
        <v>---</v>
      </c>
      <c r="V993" s="56" t="str">
        <f t="shared" si="302"/>
        <v>---</v>
      </c>
      <c r="W993" s="56" t="str">
        <f t="shared" si="303"/>
        <v>---</v>
      </c>
      <c r="X993" s="56"/>
      <c r="Y993" s="58" t="e">
        <f t="shared" si="304"/>
        <v>#N/A</v>
      </c>
      <c r="Z993" s="58" t="e">
        <f t="shared" si="305"/>
        <v>#N/A</v>
      </c>
      <c r="AA993" s="59"/>
      <c r="AB993" s="65"/>
    </row>
    <row r="994" spans="2:28" ht="21.75">
      <c r="B994" s="57">
        <v>988</v>
      </c>
      <c r="C994" s="69" t="s">
        <v>2282</v>
      </c>
      <c r="D994" s="68" t="s">
        <v>2131</v>
      </c>
      <c r="E994" s="68"/>
      <c r="F994" s="68" t="s">
        <v>778</v>
      </c>
      <c r="G994" s="80" t="s">
        <v>8069</v>
      </c>
      <c r="H994" s="56"/>
      <c r="I994" s="56">
        <v>80</v>
      </c>
      <c r="J994" s="58" t="str">
        <f t="shared" si="291"/>
        <v>علوم انسانی</v>
      </c>
      <c r="K994" s="58" t="str">
        <f t="shared" si="292"/>
        <v>روانشناسی</v>
      </c>
      <c r="L994" s="58" t="str">
        <f t="shared" si="293"/>
        <v>---</v>
      </c>
      <c r="M994" s="58" t="str">
        <f t="shared" si="294"/>
        <v>---</v>
      </c>
      <c r="N994" s="56">
        <v>1</v>
      </c>
      <c r="O994" s="58" t="str">
        <f t="shared" si="295"/>
        <v>*</v>
      </c>
      <c r="P994" s="58" t="str">
        <f t="shared" si="296"/>
        <v>---</v>
      </c>
      <c r="Q994" s="56" t="str">
        <f t="shared" si="297"/>
        <v>---</v>
      </c>
      <c r="R994" s="56" t="str">
        <f t="shared" si="298"/>
        <v>---</v>
      </c>
      <c r="S994" s="56" t="str">
        <f t="shared" si="299"/>
        <v>---</v>
      </c>
      <c r="T994" s="56" t="str">
        <f t="shared" si="300"/>
        <v>---</v>
      </c>
      <c r="U994" s="56" t="str">
        <f t="shared" si="301"/>
        <v>---</v>
      </c>
      <c r="V994" s="56" t="str">
        <f t="shared" si="302"/>
        <v>---</v>
      </c>
      <c r="W994" s="56" t="str">
        <f t="shared" si="303"/>
        <v>---</v>
      </c>
      <c r="X994" s="56"/>
      <c r="Y994" s="58" t="e">
        <f t="shared" si="304"/>
        <v>#N/A</v>
      </c>
      <c r="Z994" s="58" t="e">
        <f t="shared" si="305"/>
        <v>#N/A</v>
      </c>
      <c r="AA994" s="59"/>
      <c r="AB994" s="65"/>
    </row>
    <row r="995" spans="2:28" ht="21.75">
      <c r="B995" s="57">
        <v>989</v>
      </c>
      <c r="C995" s="69" t="s">
        <v>2283</v>
      </c>
      <c r="D995" s="68" t="s">
        <v>2201</v>
      </c>
      <c r="E995" s="68" t="s">
        <v>2202</v>
      </c>
      <c r="F995" s="68" t="s">
        <v>2122</v>
      </c>
      <c r="G995" s="80" t="s">
        <v>8070</v>
      </c>
      <c r="H995" s="56"/>
      <c r="I995" s="56">
        <v>80</v>
      </c>
      <c r="J995" s="58" t="str">
        <f t="shared" si="291"/>
        <v>علوم انسانی</v>
      </c>
      <c r="K995" s="58" t="str">
        <f t="shared" si="292"/>
        <v>روانشناسی</v>
      </c>
      <c r="L995" s="58" t="str">
        <f t="shared" si="293"/>
        <v>---</v>
      </c>
      <c r="M995" s="58" t="str">
        <f t="shared" si="294"/>
        <v>---</v>
      </c>
      <c r="N995" s="56">
        <v>1</v>
      </c>
      <c r="O995" s="58" t="str">
        <f t="shared" si="295"/>
        <v>*</v>
      </c>
      <c r="P995" s="58" t="str">
        <f t="shared" si="296"/>
        <v>---</v>
      </c>
      <c r="Q995" s="56" t="str">
        <f t="shared" si="297"/>
        <v>---</v>
      </c>
      <c r="R995" s="56" t="str">
        <f t="shared" si="298"/>
        <v>---</v>
      </c>
      <c r="S995" s="56" t="str">
        <f t="shared" si="299"/>
        <v>---</v>
      </c>
      <c r="T995" s="56" t="str">
        <f t="shared" si="300"/>
        <v>---</v>
      </c>
      <c r="U995" s="56" t="str">
        <f t="shared" si="301"/>
        <v>---</v>
      </c>
      <c r="V995" s="56" t="str">
        <f t="shared" si="302"/>
        <v>---</v>
      </c>
      <c r="W995" s="56" t="str">
        <f t="shared" si="303"/>
        <v>---</v>
      </c>
      <c r="X995" s="56"/>
      <c r="Y995" s="58" t="e">
        <f t="shared" si="304"/>
        <v>#N/A</v>
      </c>
      <c r="Z995" s="58" t="e">
        <f t="shared" si="305"/>
        <v>#N/A</v>
      </c>
      <c r="AA995" s="59"/>
      <c r="AB995" s="65"/>
    </row>
    <row r="996" spans="2:28" ht="21.75">
      <c r="B996" s="57">
        <v>990</v>
      </c>
      <c r="C996" s="69" t="s">
        <v>2284</v>
      </c>
      <c r="D996" s="68" t="s">
        <v>2285</v>
      </c>
      <c r="E996" s="68" t="s">
        <v>2286</v>
      </c>
      <c r="F996" s="68" t="s">
        <v>655</v>
      </c>
      <c r="G996" s="80" t="s">
        <v>8071</v>
      </c>
      <c r="H996" s="56"/>
      <c r="I996" s="56">
        <v>80</v>
      </c>
      <c r="J996" s="58" t="str">
        <f t="shared" si="291"/>
        <v>علوم انسانی</v>
      </c>
      <c r="K996" s="58" t="str">
        <f t="shared" si="292"/>
        <v>روانشناسی</v>
      </c>
      <c r="L996" s="58" t="str">
        <f t="shared" si="293"/>
        <v>---</v>
      </c>
      <c r="M996" s="58" t="str">
        <f t="shared" si="294"/>
        <v>---</v>
      </c>
      <c r="N996" s="56">
        <v>1</v>
      </c>
      <c r="O996" s="58" t="str">
        <f t="shared" si="295"/>
        <v>*</v>
      </c>
      <c r="P996" s="58" t="str">
        <f t="shared" si="296"/>
        <v>---</v>
      </c>
      <c r="Q996" s="56" t="str">
        <f t="shared" si="297"/>
        <v>---</v>
      </c>
      <c r="R996" s="56" t="str">
        <f t="shared" si="298"/>
        <v>---</v>
      </c>
      <c r="S996" s="56" t="str">
        <f t="shared" si="299"/>
        <v>---</v>
      </c>
      <c r="T996" s="56" t="str">
        <f t="shared" si="300"/>
        <v>---</v>
      </c>
      <c r="U996" s="56" t="str">
        <f t="shared" si="301"/>
        <v>---</v>
      </c>
      <c r="V996" s="56" t="str">
        <f t="shared" si="302"/>
        <v>---</v>
      </c>
      <c r="W996" s="56" t="str">
        <f t="shared" si="303"/>
        <v>---</v>
      </c>
      <c r="X996" s="56"/>
      <c r="Y996" s="58" t="e">
        <f t="shared" si="304"/>
        <v>#N/A</v>
      </c>
      <c r="Z996" s="58" t="e">
        <f t="shared" si="305"/>
        <v>#N/A</v>
      </c>
      <c r="AA996" s="59"/>
      <c r="AB996" s="65"/>
    </row>
    <row r="997" spans="2:28" ht="21.75">
      <c r="B997" s="57">
        <v>991</v>
      </c>
      <c r="C997" s="69" t="s">
        <v>2287</v>
      </c>
      <c r="D997" s="68" t="s">
        <v>2113</v>
      </c>
      <c r="E997" s="68" t="s">
        <v>2288</v>
      </c>
      <c r="F997" s="68" t="s">
        <v>2289</v>
      </c>
      <c r="G997" s="80" t="s">
        <v>8072</v>
      </c>
      <c r="H997" s="56"/>
      <c r="I997" s="56">
        <v>80</v>
      </c>
      <c r="J997" s="58" t="str">
        <f t="shared" si="291"/>
        <v>علوم انسانی</v>
      </c>
      <c r="K997" s="58" t="str">
        <f t="shared" si="292"/>
        <v>روانشناسی</v>
      </c>
      <c r="L997" s="58" t="str">
        <f t="shared" si="293"/>
        <v>---</v>
      </c>
      <c r="M997" s="58" t="str">
        <f t="shared" si="294"/>
        <v>---</v>
      </c>
      <c r="N997" s="56">
        <v>1</v>
      </c>
      <c r="O997" s="58" t="str">
        <f t="shared" si="295"/>
        <v>*</v>
      </c>
      <c r="P997" s="58" t="str">
        <f t="shared" si="296"/>
        <v>---</v>
      </c>
      <c r="Q997" s="56" t="str">
        <f t="shared" si="297"/>
        <v>---</v>
      </c>
      <c r="R997" s="56" t="str">
        <f t="shared" si="298"/>
        <v>---</v>
      </c>
      <c r="S997" s="56" t="str">
        <f t="shared" si="299"/>
        <v>---</v>
      </c>
      <c r="T997" s="56" t="str">
        <f t="shared" si="300"/>
        <v>---</v>
      </c>
      <c r="U997" s="56" t="str">
        <f t="shared" si="301"/>
        <v>---</v>
      </c>
      <c r="V997" s="56" t="str">
        <f t="shared" si="302"/>
        <v>---</v>
      </c>
      <c r="W997" s="56" t="str">
        <f t="shared" si="303"/>
        <v>---</v>
      </c>
      <c r="X997" s="56"/>
      <c r="Y997" s="58" t="e">
        <f t="shared" si="304"/>
        <v>#N/A</v>
      </c>
      <c r="Z997" s="58" t="e">
        <f t="shared" si="305"/>
        <v>#N/A</v>
      </c>
      <c r="AA997" s="59"/>
      <c r="AB997" s="65"/>
    </row>
    <row r="998" spans="2:28" ht="21.75">
      <c r="B998" s="57">
        <v>992</v>
      </c>
      <c r="C998" s="69" t="s">
        <v>2290</v>
      </c>
      <c r="D998" s="68" t="s">
        <v>2113</v>
      </c>
      <c r="E998" s="68" t="s">
        <v>2291</v>
      </c>
      <c r="F998" s="68" t="s">
        <v>2292</v>
      </c>
      <c r="G998" s="80" t="s">
        <v>8073</v>
      </c>
      <c r="H998" s="56"/>
      <c r="I998" s="56">
        <v>80</v>
      </c>
      <c r="J998" s="58" t="str">
        <f t="shared" si="291"/>
        <v>علوم انسانی</v>
      </c>
      <c r="K998" s="58" t="str">
        <f t="shared" si="292"/>
        <v>روانشناسی</v>
      </c>
      <c r="L998" s="58" t="str">
        <f t="shared" si="293"/>
        <v>---</v>
      </c>
      <c r="M998" s="58" t="str">
        <f t="shared" si="294"/>
        <v>---</v>
      </c>
      <c r="N998" s="56">
        <v>1</v>
      </c>
      <c r="O998" s="58" t="str">
        <f t="shared" si="295"/>
        <v>*</v>
      </c>
      <c r="P998" s="58" t="str">
        <f t="shared" si="296"/>
        <v>---</v>
      </c>
      <c r="Q998" s="56" t="str">
        <f t="shared" si="297"/>
        <v>---</v>
      </c>
      <c r="R998" s="56" t="str">
        <f t="shared" si="298"/>
        <v>---</v>
      </c>
      <c r="S998" s="56" t="str">
        <f t="shared" si="299"/>
        <v>---</v>
      </c>
      <c r="T998" s="56" t="str">
        <f t="shared" si="300"/>
        <v>---</v>
      </c>
      <c r="U998" s="56" t="str">
        <f t="shared" si="301"/>
        <v>---</v>
      </c>
      <c r="V998" s="56" t="str">
        <f t="shared" si="302"/>
        <v>---</v>
      </c>
      <c r="W998" s="56" t="str">
        <f t="shared" si="303"/>
        <v>---</v>
      </c>
      <c r="X998" s="56"/>
      <c r="Y998" s="58" t="e">
        <f t="shared" si="304"/>
        <v>#N/A</v>
      </c>
      <c r="Z998" s="58" t="e">
        <f t="shared" si="305"/>
        <v>#N/A</v>
      </c>
      <c r="AA998" s="59"/>
      <c r="AB998" s="65"/>
    </row>
    <row r="999" spans="2:28" ht="21.75">
      <c r="B999" s="57">
        <v>993</v>
      </c>
      <c r="C999" s="69" t="s">
        <v>2293</v>
      </c>
      <c r="D999" s="68" t="s">
        <v>1814</v>
      </c>
      <c r="E999" s="68"/>
      <c r="F999" s="68" t="s">
        <v>781</v>
      </c>
      <c r="G999" s="80" t="s">
        <v>8074</v>
      </c>
      <c r="H999" s="56"/>
      <c r="I999" s="56">
        <v>80</v>
      </c>
      <c r="J999" s="58" t="str">
        <f t="shared" si="291"/>
        <v>علوم انسانی</v>
      </c>
      <c r="K999" s="58" t="str">
        <f t="shared" si="292"/>
        <v>روانشناسی</v>
      </c>
      <c r="L999" s="58" t="str">
        <f t="shared" si="293"/>
        <v>---</v>
      </c>
      <c r="M999" s="58" t="str">
        <f t="shared" si="294"/>
        <v>---</v>
      </c>
      <c r="N999" s="56">
        <v>1</v>
      </c>
      <c r="O999" s="58" t="str">
        <f t="shared" si="295"/>
        <v>*</v>
      </c>
      <c r="P999" s="58" t="str">
        <f t="shared" si="296"/>
        <v>---</v>
      </c>
      <c r="Q999" s="56" t="str">
        <f t="shared" si="297"/>
        <v>---</v>
      </c>
      <c r="R999" s="56" t="str">
        <f t="shared" si="298"/>
        <v>---</v>
      </c>
      <c r="S999" s="56" t="str">
        <f t="shared" si="299"/>
        <v>---</v>
      </c>
      <c r="T999" s="56" t="str">
        <f t="shared" si="300"/>
        <v>---</v>
      </c>
      <c r="U999" s="56" t="str">
        <f t="shared" si="301"/>
        <v>---</v>
      </c>
      <c r="V999" s="56" t="str">
        <f t="shared" si="302"/>
        <v>---</v>
      </c>
      <c r="W999" s="56" t="str">
        <f t="shared" si="303"/>
        <v>---</v>
      </c>
      <c r="X999" s="56"/>
      <c r="Y999" s="58" t="e">
        <f t="shared" si="304"/>
        <v>#N/A</v>
      </c>
      <c r="Z999" s="58" t="e">
        <f t="shared" si="305"/>
        <v>#N/A</v>
      </c>
      <c r="AA999" s="59"/>
      <c r="AB999" s="65"/>
    </row>
    <row r="1000" spans="2:28" ht="21.75">
      <c r="B1000" s="57">
        <v>994</v>
      </c>
      <c r="C1000" s="69" t="s">
        <v>2294</v>
      </c>
      <c r="D1000" s="68" t="s">
        <v>2295</v>
      </c>
      <c r="E1000" s="68" t="s">
        <v>2296</v>
      </c>
      <c r="F1000" s="68" t="s">
        <v>774</v>
      </c>
      <c r="G1000" s="80" t="s">
        <v>8075</v>
      </c>
      <c r="H1000" s="56"/>
      <c r="I1000" s="56">
        <v>80</v>
      </c>
      <c r="J1000" s="58" t="str">
        <f t="shared" si="291"/>
        <v>علوم انسانی</v>
      </c>
      <c r="K1000" s="58" t="str">
        <f t="shared" si="292"/>
        <v>روانشناسی</v>
      </c>
      <c r="L1000" s="58" t="str">
        <f t="shared" si="293"/>
        <v>---</v>
      </c>
      <c r="M1000" s="58" t="str">
        <f t="shared" si="294"/>
        <v>---</v>
      </c>
      <c r="N1000" s="56">
        <v>1</v>
      </c>
      <c r="O1000" s="58" t="str">
        <f t="shared" si="295"/>
        <v>*</v>
      </c>
      <c r="P1000" s="58" t="str">
        <f t="shared" si="296"/>
        <v>---</v>
      </c>
      <c r="Q1000" s="56" t="str">
        <f t="shared" si="297"/>
        <v>---</v>
      </c>
      <c r="R1000" s="56" t="str">
        <f t="shared" si="298"/>
        <v>---</v>
      </c>
      <c r="S1000" s="56" t="str">
        <f t="shared" si="299"/>
        <v>---</v>
      </c>
      <c r="T1000" s="56" t="str">
        <f t="shared" si="300"/>
        <v>---</v>
      </c>
      <c r="U1000" s="56" t="str">
        <f t="shared" si="301"/>
        <v>---</v>
      </c>
      <c r="V1000" s="56" t="str">
        <f t="shared" si="302"/>
        <v>---</v>
      </c>
      <c r="W1000" s="56" t="str">
        <f t="shared" si="303"/>
        <v>---</v>
      </c>
      <c r="X1000" s="56"/>
      <c r="Y1000" s="58" t="e">
        <f t="shared" si="304"/>
        <v>#N/A</v>
      </c>
      <c r="Z1000" s="58" t="e">
        <f t="shared" si="305"/>
        <v>#N/A</v>
      </c>
      <c r="AA1000" s="59"/>
      <c r="AB1000" s="65"/>
    </row>
    <row r="1001" spans="2:28" ht="21.75">
      <c r="B1001" s="57">
        <v>995</v>
      </c>
      <c r="C1001" s="69" t="s">
        <v>2297</v>
      </c>
      <c r="D1001" s="68" t="s">
        <v>2298</v>
      </c>
      <c r="E1001" s="68" t="s">
        <v>2299</v>
      </c>
      <c r="F1001" s="68" t="s">
        <v>655</v>
      </c>
      <c r="G1001" s="80" t="s">
        <v>8076</v>
      </c>
      <c r="H1001" s="56"/>
      <c r="I1001" s="56">
        <v>80</v>
      </c>
      <c r="J1001" s="58" t="str">
        <f t="shared" si="291"/>
        <v>علوم انسانی</v>
      </c>
      <c r="K1001" s="58" t="str">
        <f t="shared" si="292"/>
        <v>روانشناسی</v>
      </c>
      <c r="L1001" s="58" t="str">
        <f t="shared" si="293"/>
        <v>---</v>
      </c>
      <c r="M1001" s="58" t="str">
        <f t="shared" si="294"/>
        <v>---</v>
      </c>
      <c r="N1001" s="56">
        <v>1</v>
      </c>
      <c r="O1001" s="58" t="str">
        <f t="shared" si="295"/>
        <v>*</v>
      </c>
      <c r="P1001" s="58" t="str">
        <f t="shared" si="296"/>
        <v>---</v>
      </c>
      <c r="Q1001" s="56" t="str">
        <f t="shared" si="297"/>
        <v>---</v>
      </c>
      <c r="R1001" s="56" t="str">
        <f t="shared" si="298"/>
        <v>---</v>
      </c>
      <c r="S1001" s="56" t="str">
        <f t="shared" si="299"/>
        <v>---</v>
      </c>
      <c r="T1001" s="56" t="str">
        <f t="shared" si="300"/>
        <v>---</v>
      </c>
      <c r="U1001" s="56" t="str">
        <f t="shared" si="301"/>
        <v>---</v>
      </c>
      <c r="V1001" s="56" t="str">
        <f t="shared" si="302"/>
        <v>---</v>
      </c>
      <c r="W1001" s="56" t="str">
        <f t="shared" si="303"/>
        <v>---</v>
      </c>
      <c r="X1001" s="56"/>
      <c r="Y1001" s="58" t="e">
        <f t="shared" si="304"/>
        <v>#N/A</v>
      </c>
      <c r="Z1001" s="58" t="e">
        <f t="shared" si="305"/>
        <v>#N/A</v>
      </c>
      <c r="AA1001" s="59"/>
      <c r="AB1001" s="65"/>
    </row>
    <row r="1002" spans="2:28" ht="21.75">
      <c r="B1002" s="57">
        <v>996</v>
      </c>
      <c r="C1002" s="69" t="s">
        <v>2300</v>
      </c>
      <c r="D1002" s="68" t="s">
        <v>2127</v>
      </c>
      <c r="E1002" s="68" t="s">
        <v>2128</v>
      </c>
      <c r="F1002" s="68" t="s">
        <v>774</v>
      </c>
      <c r="G1002" s="80" t="s">
        <v>8077</v>
      </c>
      <c r="H1002" s="56"/>
      <c r="I1002" s="56">
        <v>80</v>
      </c>
      <c r="J1002" s="58" t="str">
        <f t="shared" si="291"/>
        <v>علوم انسانی</v>
      </c>
      <c r="K1002" s="58" t="str">
        <f t="shared" si="292"/>
        <v>روانشناسی</v>
      </c>
      <c r="L1002" s="58" t="str">
        <f t="shared" si="293"/>
        <v>---</v>
      </c>
      <c r="M1002" s="58" t="str">
        <f t="shared" si="294"/>
        <v>---</v>
      </c>
      <c r="N1002" s="56">
        <v>1</v>
      </c>
      <c r="O1002" s="58" t="str">
        <f t="shared" si="295"/>
        <v>*</v>
      </c>
      <c r="P1002" s="58" t="str">
        <f t="shared" si="296"/>
        <v>---</v>
      </c>
      <c r="Q1002" s="56" t="str">
        <f t="shared" si="297"/>
        <v>---</v>
      </c>
      <c r="R1002" s="56" t="str">
        <f t="shared" si="298"/>
        <v>---</v>
      </c>
      <c r="S1002" s="56" t="str">
        <f t="shared" si="299"/>
        <v>---</v>
      </c>
      <c r="T1002" s="56" t="str">
        <f t="shared" si="300"/>
        <v>---</v>
      </c>
      <c r="U1002" s="56" t="str">
        <f t="shared" si="301"/>
        <v>---</v>
      </c>
      <c r="V1002" s="56" t="str">
        <f t="shared" si="302"/>
        <v>---</v>
      </c>
      <c r="W1002" s="56" t="str">
        <f t="shared" si="303"/>
        <v>---</v>
      </c>
      <c r="X1002" s="56"/>
      <c r="Y1002" s="58" t="e">
        <f t="shared" si="304"/>
        <v>#N/A</v>
      </c>
      <c r="Z1002" s="58" t="e">
        <f t="shared" si="305"/>
        <v>#N/A</v>
      </c>
      <c r="AA1002" s="59"/>
      <c r="AB1002" s="65"/>
    </row>
    <row r="1003" spans="2:28" ht="21.75">
      <c r="B1003" s="57">
        <v>997</v>
      </c>
      <c r="C1003" s="69" t="s">
        <v>2301</v>
      </c>
      <c r="D1003" s="68" t="s">
        <v>2302</v>
      </c>
      <c r="E1003" s="68" t="s">
        <v>2303</v>
      </c>
      <c r="F1003" s="68" t="s">
        <v>2304</v>
      </c>
      <c r="G1003" s="80" t="s">
        <v>8078</v>
      </c>
      <c r="H1003" s="56"/>
      <c r="I1003" s="56">
        <v>80</v>
      </c>
      <c r="J1003" s="58" t="str">
        <f t="shared" si="291"/>
        <v>علوم انسانی</v>
      </c>
      <c r="K1003" s="58" t="str">
        <f t="shared" si="292"/>
        <v>روانشناسی</v>
      </c>
      <c r="L1003" s="58" t="str">
        <f t="shared" si="293"/>
        <v>---</v>
      </c>
      <c r="M1003" s="58" t="str">
        <f t="shared" si="294"/>
        <v>---</v>
      </c>
      <c r="N1003" s="56">
        <v>1</v>
      </c>
      <c r="O1003" s="58" t="str">
        <f t="shared" si="295"/>
        <v>*</v>
      </c>
      <c r="P1003" s="58" t="str">
        <f t="shared" si="296"/>
        <v>---</v>
      </c>
      <c r="Q1003" s="56" t="str">
        <f t="shared" si="297"/>
        <v>---</v>
      </c>
      <c r="R1003" s="56" t="str">
        <f t="shared" si="298"/>
        <v>---</v>
      </c>
      <c r="S1003" s="56" t="str">
        <f t="shared" si="299"/>
        <v>---</v>
      </c>
      <c r="T1003" s="56" t="str">
        <f t="shared" si="300"/>
        <v>---</v>
      </c>
      <c r="U1003" s="56" t="str">
        <f t="shared" si="301"/>
        <v>---</v>
      </c>
      <c r="V1003" s="56" t="str">
        <f t="shared" si="302"/>
        <v>---</v>
      </c>
      <c r="W1003" s="56" t="str">
        <f t="shared" si="303"/>
        <v>---</v>
      </c>
      <c r="X1003" s="56"/>
      <c r="Y1003" s="58" t="e">
        <f t="shared" si="304"/>
        <v>#N/A</v>
      </c>
      <c r="Z1003" s="58" t="e">
        <f t="shared" si="305"/>
        <v>#N/A</v>
      </c>
      <c r="AA1003" s="59"/>
      <c r="AB1003" s="65"/>
    </row>
    <row r="1004" spans="2:28" ht="21.75">
      <c r="B1004" s="57">
        <v>998</v>
      </c>
      <c r="C1004" s="69" t="s">
        <v>2305</v>
      </c>
      <c r="D1004" s="68" t="s">
        <v>2306</v>
      </c>
      <c r="E1004" s="68" t="s">
        <v>2288</v>
      </c>
      <c r="F1004" s="68" t="s">
        <v>1794</v>
      </c>
      <c r="G1004" s="80" t="s">
        <v>8079</v>
      </c>
      <c r="H1004" s="56"/>
      <c r="I1004" s="56">
        <v>80</v>
      </c>
      <c r="J1004" s="58" t="str">
        <f t="shared" si="291"/>
        <v>علوم انسانی</v>
      </c>
      <c r="K1004" s="58" t="str">
        <f t="shared" si="292"/>
        <v>روانشناسی</v>
      </c>
      <c r="L1004" s="58" t="str">
        <f t="shared" si="293"/>
        <v>---</v>
      </c>
      <c r="M1004" s="58" t="str">
        <f t="shared" si="294"/>
        <v>---</v>
      </c>
      <c r="N1004" s="56">
        <v>1</v>
      </c>
      <c r="O1004" s="58" t="str">
        <f t="shared" si="295"/>
        <v>*</v>
      </c>
      <c r="P1004" s="58" t="str">
        <f t="shared" si="296"/>
        <v>---</v>
      </c>
      <c r="Q1004" s="56" t="str">
        <f t="shared" si="297"/>
        <v>---</v>
      </c>
      <c r="R1004" s="56" t="str">
        <f t="shared" si="298"/>
        <v>---</v>
      </c>
      <c r="S1004" s="56" t="str">
        <f t="shared" si="299"/>
        <v>---</v>
      </c>
      <c r="T1004" s="56" t="str">
        <f t="shared" si="300"/>
        <v>---</v>
      </c>
      <c r="U1004" s="56" t="str">
        <f t="shared" si="301"/>
        <v>---</v>
      </c>
      <c r="V1004" s="56" t="str">
        <f t="shared" si="302"/>
        <v>---</v>
      </c>
      <c r="W1004" s="56" t="str">
        <f t="shared" si="303"/>
        <v>---</v>
      </c>
      <c r="X1004" s="56"/>
      <c r="Y1004" s="58" t="e">
        <f t="shared" si="304"/>
        <v>#N/A</v>
      </c>
      <c r="Z1004" s="58" t="e">
        <f t="shared" si="305"/>
        <v>#N/A</v>
      </c>
      <c r="AA1004" s="59"/>
      <c r="AB1004" s="65"/>
    </row>
    <row r="1005" spans="2:28" ht="21.75">
      <c r="B1005" s="57">
        <v>999</v>
      </c>
      <c r="C1005" s="69" t="s">
        <v>2307</v>
      </c>
      <c r="D1005" s="68" t="s">
        <v>2308</v>
      </c>
      <c r="E1005" s="68" t="s">
        <v>2273</v>
      </c>
      <c r="F1005" s="68" t="s">
        <v>2274</v>
      </c>
      <c r="G1005" s="80" t="s">
        <v>8080</v>
      </c>
      <c r="H1005" s="56"/>
      <c r="I1005" s="56">
        <v>80</v>
      </c>
      <c r="J1005" s="58" t="str">
        <f t="shared" ref="J1005:J1067" si="306">VLOOKUP(I1005,titel,2,FALSE)</f>
        <v>علوم انسانی</v>
      </c>
      <c r="K1005" s="58" t="str">
        <f t="shared" ref="K1005:K1067" si="307">VLOOKUP(I1005,titel,3,FALSE)</f>
        <v>روانشناسی</v>
      </c>
      <c r="L1005" s="58" t="str">
        <f t="shared" ref="L1005:L1067" si="308">VLOOKUP(I1005,titel,4,FALSE)</f>
        <v>---</v>
      </c>
      <c r="M1005" s="58" t="str">
        <f t="shared" ref="M1005:M1067" si="309">VLOOKUP(I1005,titel,5,FALSE)</f>
        <v>---</v>
      </c>
      <c r="N1005" s="56">
        <v>1</v>
      </c>
      <c r="O1005" s="58" t="e">
        <f>VLOOKUP(#REF!,qwert,2,FALSE)</f>
        <v>#REF!</v>
      </c>
      <c r="P1005" s="58" t="str">
        <f t="shared" si="296"/>
        <v>---</v>
      </c>
      <c r="Q1005" s="56" t="str">
        <f t="shared" si="297"/>
        <v>---</v>
      </c>
      <c r="R1005" s="56" t="str">
        <f t="shared" si="298"/>
        <v>---</v>
      </c>
      <c r="S1005" s="56" t="str">
        <f t="shared" si="299"/>
        <v>---</v>
      </c>
      <c r="T1005" s="56" t="str">
        <f t="shared" si="300"/>
        <v>---</v>
      </c>
      <c r="U1005" s="56" t="str">
        <f t="shared" si="301"/>
        <v>---</v>
      </c>
      <c r="V1005" s="56" t="str">
        <f t="shared" si="302"/>
        <v>---</v>
      </c>
      <c r="W1005" s="56" t="str">
        <f t="shared" si="303"/>
        <v>---</v>
      </c>
      <c r="X1005" s="56"/>
      <c r="Y1005" s="58" t="e">
        <f t="shared" si="304"/>
        <v>#N/A</v>
      </c>
      <c r="Z1005" s="58" t="e">
        <f t="shared" si="305"/>
        <v>#N/A</v>
      </c>
      <c r="AA1005" s="59"/>
      <c r="AB1005" s="65"/>
    </row>
    <row r="1006" spans="2:28" ht="21.75">
      <c r="B1006" s="57">
        <v>1000</v>
      </c>
      <c r="C1006" s="69" t="s">
        <v>2309</v>
      </c>
      <c r="D1006" s="68" t="s">
        <v>2308</v>
      </c>
      <c r="E1006" s="68" t="s">
        <v>2310</v>
      </c>
      <c r="F1006" s="68" t="s">
        <v>2311</v>
      </c>
      <c r="G1006" s="80" t="s">
        <v>8081</v>
      </c>
      <c r="H1006" s="56" t="s">
        <v>8083</v>
      </c>
      <c r="I1006" s="56">
        <v>80</v>
      </c>
      <c r="J1006" s="58" t="str">
        <f t="shared" si="306"/>
        <v>علوم انسانی</v>
      </c>
      <c r="K1006" s="58" t="str">
        <f t="shared" si="307"/>
        <v>روانشناسی</v>
      </c>
      <c r="L1006" s="58" t="str">
        <f t="shared" si="308"/>
        <v>---</v>
      </c>
      <c r="M1006" s="58" t="str">
        <f t="shared" si="309"/>
        <v>---</v>
      </c>
      <c r="N1006" s="56">
        <v>1</v>
      </c>
      <c r="O1006" s="58" t="str">
        <f t="shared" ref="O1006:O1033" si="310">VLOOKUP($N1034,qwert,2,FALSE)</f>
        <v>*</v>
      </c>
      <c r="P1006" s="58" t="str">
        <f t="shared" si="296"/>
        <v>---</v>
      </c>
      <c r="Q1006" s="56" t="str">
        <f t="shared" si="297"/>
        <v>---</v>
      </c>
      <c r="R1006" s="56" t="str">
        <f t="shared" si="298"/>
        <v>---</v>
      </c>
      <c r="S1006" s="56" t="str">
        <f t="shared" si="299"/>
        <v>---</v>
      </c>
      <c r="T1006" s="56" t="str">
        <f t="shared" si="300"/>
        <v>---</v>
      </c>
      <c r="U1006" s="56" t="str">
        <f t="shared" si="301"/>
        <v>---</v>
      </c>
      <c r="V1006" s="56" t="str">
        <f t="shared" si="302"/>
        <v>---</v>
      </c>
      <c r="W1006" s="56" t="str">
        <f t="shared" si="303"/>
        <v>---</v>
      </c>
      <c r="X1006" s="56"/>
      <c r="Y1006" s="58" t="e">
        <f t="shared" si="304"/>
        <v>#N/A</v>
      </c>
      <c r="Z1006" s="58" t="e">
        <f t="shared" si="305"/>
        <v>#N/A</v>
      </c>
      <c r="AA1006" s="59"/>
      <c r="AB1006" s="65"/>
    </row>
    <row r="1007" spans="2:28" ht="21.75">
      <c r="B1007" s="57">
        <v>1001</v>
      </c>
      <c r="C1007" s="69" t="s">
        <v>2312</v>
      </c>
      <c r="D1007" s="68" t="s">
        <v>2308</v>
      </c>
      <c r="E1007" s="68" t="s">
        <v>2310</v>
      </c>
      <c r="F1007" s="68" t="s">
        <v>947</v>
      </c>
      <c r="G1007" s="80" t="s">
        <v>8082</v>
      </c>
      <c r="H1007" s="56"/>
      <c r="I1007" s="56">
        <v>80</v>
      </c>
      <c r="J1007" s="58" t="str">
        <f t="shared" si="306"/>
        <v>علوم انسانی</v>
      </c>
      <c r="K1007" s="58" t="str">
        <f t="shared" si="307"/>
        <v>روانشناسی</v>
      </c>
      <c r="L1007" s="58" t="str">
        <f t="shared" si="308"/>
        <v>---</v>
      </c>
      <c r="M1007" s="58" t="str">
        <f t="shared" si="309"/>
        <v>---</v>
      </c>
      <c r="N1007" s="56">
        <v>1</v>
      </c>
      <c r="O1007" s="58" t="str">
        <f t="shared" si="310"/>
        <v>*</v>
      </c>
      <c r="P1007" s="58" t="str">
        <f t="shared" si="296"/>
        <v>---</v>
      </c>
      <c r="Q1007" s="56" t="str">
        <f t="shared" si="297"/>
        <v>---</v>
      </c>
      <c r="R1007" s="56" t="str">
        <f t="shared" si="298"/>
        <v>---</v>
      </c>
      <c r="S1007" s="56" t="str">
        <f t="shared" si="299"/>
        <v>---</v>
      </c>
      <c r="T1007" s="56" t="str">
        <f t="shared" si="300"/>
        <v>---</v>
      </c>
      <c r="U1007" s="56" t="str">
        <f t="shared" si="301"/>
        <v>---</v>
      </c>
      <c r="V1007" s="56" t="str">
        <f t="shared" si="302"/>
        <v>---</v>
      </c>
      <c r="W1007" s="56" t="str">
        <f t="shared" si="303"/>
        <v>---</v>
      </c>
      <c r="X1007" s="56"/>
      <c r="Y1007" s="58" t="e">
        <f t="shared" si="304"/>
        <v>#N/A</v>
      </c>
      <c r="Z1007" s="58" t="e">
        <f t="shared" si="305"/>
        <v>#N/A</v>
      </c>
      <c r="AA1007" s="59"/>
      <c r="AB1007" s="65"/>
    </row>
    <row r="1008" spans="2:28" ht="21.75">
      <c r="B1008" s="57">
        <v>1002</v>
      </c>
      <c r="C1008" s="69" t="s">
        <v>2313</v>
      </c>
      <c r="D1008" s="68" t="s">
        <v>2308</v>
      </c>
      <c r="E1008" s="68" t="s">
        <v>2310</v>
      </c>
      <c r="F1008" s="68" t="s">
        <v>2314</v>
      </c>
      <c r="G1008" s="80" t="s">
        <v>8084</v>
      </c>
      <c r="H1008" s="56"/>
      <c r="I1008" s="56">
        <v>80</v>
      </c>
      <c r="J1008" s="58" t="str">
        <f t="shared" si="306"/>
        <v>علوم انسانی</v>
      </c>
      <c r="K1008" s="58" t="str">
        <f t="shared" si="307"/>
        <v>روانشناسی</v>
      </c>
      <c r="L1008" s="58" t="str">
        <f t="shared" si="308"/>
        <v>---</v>
      </c>
      <c r="M1008" s="58" t="str">
        <f t="shared" si="309"/>
        <v>---</v>
      </c>
      <c r="N1008" s="56">
        <v>1</v>
      </c>
      <c r="O1008" s="58" t="str">
        <f t="shared" si="310"/>
        <v>*</v>
      </c>
      <c r="P1008" s="58" t="str">
        <f t="shared" si="296"/>
        <v>---</v>
      </c>
      <c r="Q1008" s="56" t="str">
        <f t="shared" si="297"/>
        <v>---</v>
      </c>
      <c r="R1008" s="56" t="str">
        <f t="shared" si="298"/>
        <v>---</v>
      </c>
      <c r="S1008" s="56" t="str">
        <f t="shared" si="299"/>
        <v>---</v>
      </c>
      <c r="T1008" s="56" t="str">
        <f t="shared" si="300"/>
        <v>---</v>
      </c>
      <c r="U1008" s="56" t="str">
        <f t="shared" si="301"/>
        <v>---</v>
      </c>
      <c r="V1008" s="56" t="str">
        <f t="shared" si="302"/>
        <v>---</v>
      </c>
      <c r="W1008" s="56" t="str">
        <f t="shared" si="303"/>
        <v>---</v>
      </c>
      <c r="X1008" s="56"/>
      <c r="Y1008" s="58" t="e">
        <f t="shared" si="304"/>
        <v>#N/A</v>
      </c>
      <c r="Z1008" s="58" t="e">
        <f t="shared" si="305"/>
        <v>#N/A</v>
      </c>
      <c r="AA1008" s="59"/>
      <c r="AB1008" s="65"/>
    </row>
    <row r="1009" spans="1:68" s="51" customFormat="1">
      <c r="A1009" s="45"/>
      <c r="B1009" s="57">
        <v>1003</v>
      </c>
      <c r="C1009" s="56"/>
      <c r="D1009" s="56"/>
      <c r="E1009" s="56"/>
      <c r="F1009" s="56"/>
      <c r="G1009" s="56"/>
      <c r="H1009" s="56"/>
      <c r="I1009" s="56"/>
      <c r="J1009" s="58" t="e">
        <f t="shared" si="306"/>
        <v>#N/A</v>
      </c>
      <c r="K1009" s="58" t="e">
        <f t="shared" si="307"/>
        <v>#N/A</v>
      </c>
      <c r="L1009" s="58" t="e">
        <f t="shared" si="308"/>
        <v>#N/A</v>
      </c>
      <c r="M1009" s="58" t="e">
        <f t="shared" si="309"/>
        <v>#N/A</v>
      </c>
      <c r="N1009" s="56">
        <v>1</v>
      </c>
      <c r="O1009" s="58" t="str">
        <f t="shared" si="310"/>
        <v>*</v>
      </c>
      <c r="P1009" s="58" t="str">
        <f t="shared" si="296"/>
        <v>---</v>
      </c>
      <c r="Q1009" s="56" t="str">
        <f t="shared" si="297"/>
        <v>---</v>
      </c>
      <c r="R1009" s="56" t="str">
        <f t="shared" si="298"/>
        <v>---</v>
      </c>
      <c r="S1009" s="56" t="str">
        <f t="shared" si="299"/>
        <v>---</v>
      </c>
      <c r="T1009" s="56" t="str">
        <f t="shared" si="300"/>
        <v>---</v>
      </c>
      <c r="U1009" s="56" t="str">
        <f t="shared" si="301"/>
        <v>---</v>
      </c>
      <c r="V1009" s="56" t="str">
        <f t="shared" si="302"/>
        <v>---</v>
      </c>
      <c r="W1009" s="56" t="str">
        <f t="shared" si="303"/>
        <v>---</v>
      </c>
      <c r="X1009" s="56"/>
      <c r="Y1009" s="58" t="e">
        <f t="shared" si="304"/>
        <v>#N/A</v>
      </c>
      <c r="Z1009" s="58" t="e">
        <f t="shared" si="305"/>
        <v>#N/A</v>
      </c>
      <c r="AA1009" s="59"/>
      <c r="AB1009" s="65"/>
      <c r="AC1009" s="45"/>
      <c r="AD1009" s="45"/>
      <c r="AE1009" s="45"/>
      <c r="AF1009" s="45"/>
      <c r="AG1009" s="45"/>
      <c r="AH1009" s="45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62"/>
      <c r="BB1009" s="62"/>
      <c r="BC1009" s="62"/>
      <c r="BD1009" s="62"/>
      <c r="BE1009" s="62"/>
      <c r="BF1009" s="62"/>
      <c r="BG1009" s="62"/>
      <c r="BH1009" s="62"/>
      <c r="BI1009" s="62"/>
      <c r="BJ1009" s="62"/>
      <c r="BK1009" s="62"/>
      <c r="BL1009" s="62"/>
      <c r="BM1009" s="62"/>
      <c r="BN1009" s="62"/>
      <c r="BO1009" s="62"/>
      <c r="BP1009" s="62"/>
    </row>
    <row r="1010" spans="1:68" ht="21.75">
      <c r="B1010" s="57">
        <v>1004</v>
      </c>
      <c r="C1010" s="69" t="s">
        <v>2315</v>
      </c>
      <c r="D1010" s="68" t="s">
        <v>2316</v>
      </c>
      <c r="E1010" s="68"/>
      <c r="F1010" s="68" t="s">
        <v>2317</v>
      </c>
      <c r="G1010" s="80" t="s">
        <v>8085</v>
      </c>
      <c r="H1010" s="56"/>
      <c r="I1010" s="56">
        <v>75</v>
      </c>
      <c r="J1010" s="58" t="str">
        <f t="shared" si="306"/>
        <v>علوم انسانی</v>
      </c>
      <c r="K1010" s="58" t="str">
        <f t="shared" si="307"/>
        <v>حقوق</v>
      </c>
      <c r="L1010" s="58" t="str">
        <f t="shared" si="308"/>
        <v>---</v>
      </c>
      <c r="M1010" s="58" t="str">
        <f t="shared" si="309"/>
        <v>---</v>
      </c>
      <c r="N1010" s="56">
        <v>1</v>
      </c>
      <c r="O1010" s="58" t="str">
        <f t="shared" si="310"/>
        <v>*</v>
      </c>
      <c r="P1010" s="58" t="str">
        <f t="shared" si="296"/>
        <v>---</v>
      </c>
      <c r="Q1010" s="56" t="str">
        <f t="shared" si="297"/>
        <v>---</v>
      </c>
      <c r="R1010" s="56" t="str">
        <f t="shared" si="298"/>
        <v>---</v>
      </c>
      <c r="S1010" s="56" t="str">
        <f t="shared" si="299"/>
        <v>---</v>
      </c>
      <c r="T1010" s="56" t="str">
        <f t="shared" si="300"/>
        <v>---</v>
      </c>
      <c r="U1010" s="56" t="str">
        <f t="shared" si="301"/>
        <v>---</v>
      </c>
      <c r="V1010" s="56" t="str">
        <f t="shared" si="302"/>
        <v>---</v>
      </c>
      <c r="W1010" s="56" t="str">
        <f t="shared" si="303"/>
        <v>---</v>
      </c>
      <c r="X1010" s="56"/>
      <c r="Y1010" s="58" t="e">
        <f t="shared" si="304"/>
        <v>#N/A</v>
      </c>
      <c r="Z1010" s="58" t="e">
        <f t="shared" si="305"/>
        <v>#N/A</v>
      </c>
      <c r="AA1010" s="59"/>
      <c r="AB1010" s="65"/>
    </row>
    <row r="1011" spans="1:68" ht="21.75">
      <c r="B1011" s="57">
        <v>1005</v>
      </c>
      <c r="C1011" s="69" t="s">
        <v>2318</v>
      </c>
      <c r="D1011" s="68" t="s">
        <v>2316</v>
      </c>
      <c r="E1011" s="68"/>
      <c r="F1011" s="68" t="s">
        <v>2317</v>
      </c>
      <c r="G1011" s="80" t="s">
        <v>8086</v>
      </c>
      <c r="H1011" s="56"/>
      <c r="I1011" s="56">
        <v>75</v>
      </c>
      <c r="J1011" s="58" t="str">
        <f t="shared" si="306"/>
        <v>علوم انسانی</v>
      </c>
      <c r="K1011" s="58" t="str">
        <f t="shared" si="307"/>
        <v>حقوق</v>
      </c>
      <c r="L1011" s="58" t="str">
        <f t="shared" si="308"/>
        <v>---</v>
      </c>
      <c r="M1011" s="58" t="str">
        <f t="shared" si="309"/>
        <v>---</v>
      </c>
      <c r="N1011" s="56">
        <v>1</v>
      </c>
      <c r="O1011" s="58" t="str">
        <f t="shared" si="310"/>
        <v>*</v>
      </c>
      <c r="P1011" s="58" t="str">
        <f t="shared" si="296"/>
        <v>---</v>
      </c>
      <c r="Q1011" s="56" t="str">
        <f t="shared" si="297"/>
        <v>---</v>
      </c>
      <c r="R1011" s="56" t="str">
        <f t="shared" si="298"/>
        <v>---</v>
      </c>
      <c r="S1011" s="56" t="str">
        <f t="shared" si="299"/>
        <v>---</v>
      </c>
      <c r="T1011" s="56" t="str">
        <f t="shared" si="300"/>
        <v>---</v>
      </c>
      <c r="U1011" s="56" t="str">
        <f t="shared" si="301"/>
        <v>---</v>
      </c>
      <c r="V1011" s="56" t="str">
        <f t="shared" si="302"/>
        <v>---</v>
      </c>
      <c r="W1011" s="56" t="str">
        <f t="shared" si="303"/>
        <v>---</v>
      </c>
      <c r="X1011" s="56"/>
      <c r="Y1011" s="58" t="e">
        <f t="shared" si="304"/>
        <v>#N/A</v>
      </c>
      <c r="Z1011" s="58" t="e">
        <f t="shared" si="305"/>
        <v>#N/A</v>
      </c>
      <c r="AA1011" s="59"/>
      <c r="AB1011" s="65"/>
    </row>
    <row r="1012" spans="1:68" ht="21.75">
      <c r="B1012" s="57">
        <v>1006</v>
      </c>
      <c r="C1012" s="69" t="s">
        <v>2319</v>
      </c>
      <c r="D1012" s="68" t="s">
        <v>2316</v>
      </c>
      <c r="E1012" s="68"/>
      <c r="F1012" s="68" t="s">
        <v>2317</v>
      </c>
      <c r="G1012" s="80" t="s">
        <v>8087</v>
      </c>
      <c r="H1012" s="56"/>
      <c r="I1012" s="56">
        <v>75</v>
      </c>
      <c r="J1012" s="58" t="str">
        <f t="shared" si="306"/>
        <v>علوم انسانی</v>
      </c>
      <c r="K1012" s="58" t="str">
        <f t="shared" si="307"/>
        <v>حقوق</v>
      </c>
      <c r="L1012" s="58" t="str">
        <f t="shared" si="308"/>
        <v>---</v>
      </c>
      <c r="M1012" s="58" t="str">
        <f t="shared" si="309"/>
        <v>---</v>
      </c>
      <c r="N1012" s="56">
        <v>1</v>
      </c>
      <c r="O1012" s="58" t="str">
        <f t="shared" si="310"/>
        <v>*</v>
      </c>
      <c r="P1012" s="58" t="str">
        <f t="shared" si="296"/>
        <v>---</v>
      </c>
      <c r="Q1012" s="56" t="str">
        <f t="shared" si="297"/>
        <v>---</v>
      </c>
      <c r="R1012" s="56" t="str">
        <f t="shared" si="298"/>
        <v>---</v>
      </c>
      <c r="S1012" s="56" t="str">
        <f t="shared" si="299"/>
        <v>---</v>
      </c>
      <c r="T1012" s="56" t="str">
        <f t="shared" si="300"/>
        <v>---</v>
      </c>
      <c r="U1012" s="56" t="str">
        <f t="shared" si="301"/>
        <v>---</v>
      </c>
      <c r="V1012" s="56" t="str">
        <f t="shared" si="302"/>
        <v>---</v>
      </c>
      <c r="W1012" s="56" t="str">
        <f t="shared" si="303"/>
        <v>---</v>
      </c>
      <c r="X1012" s="56"/>
      <c r="Y1012" s="58" t="e">
        <f t="shared" si="304"/>
        <v>#N/A</v>
      </c>
      <c r="Z1012" s="58" t="e">
        <f t="shared" si="305"/>
        <v>#N/A</v>
      </c>
      <c r="AA1012" s="59"/>
      <c r="AB1012" s="65"/>
    </row>
    <row r="1013" spans="1:68" ht="21.75">
      <c r="B1013" s="57">
        <v>1007</v>
      </c>
      <c r="C1013" s="69" t="s">
        <v>2320</v>
      </c>
      <c r="D1013" s="68" t="s">
        <v>2316</v>
      </c>
      <c r="E1013" s="68"/>
      <c r="F1013" s="68" t="s">
        <v>2317</v>
      </c>
      <c r="G1013" s="80" t="s">
        <v>8088</v>
      </c>
      <c r="H1013" s="56"/>
      <c r="I1013" s="56">
        <v>75</v>
      </c>
      <c r="J1013" s="58" t="str">
        <f t="shared" si="306"/>
        <v>علوم انسانی</v>
      </c>
      <c r="K1013" s="58" t="str">
        <f t="shared" si="307"/>
        <v>حقوق</v>
      </c>
      <c r="L1013" s="58" t="str">
        <f t="shared" si="308"/>
        <v>---</v>
      </c>
      <c r="M1013" s="58" t="str">
        <f t="shared" si="309"/>
        <v>---</v>
      </c>
      <c r="N1013" s="56">
        <v>1</v>
      </c>
      <c r="O1013" s="58" t="str">
        <f t="shared" si="310"/>
        <v>*</v>
      </c>
      <c r="P1013" s="58" t="str">
        <f t="shared" si="296"/>
        <v>---</v>
      </c>
      <c r="Q1013" s="56" t="str">
        <f t="shared" si="297"/>
        <v>---</v>
      </c>
      <c r="R1013" s="56" t="str">
        <f t="shared" si="298"/>
        <v>---</v>
      </c>
      <c r="S1013" s="56" t="str">
        <f t="shared" si="299"/>
        <v>---</v>
      </c>
      <c r="T1013" s="56" t="str">
        <f t="shared" si="300"/>
        <v>---</v>
      </c>
      <c r="U1013" s="56" t="str">
        <f t="shared" si="301"/>
        <v>---</v>
      </c>
      <c r="V1013" s="56" t="str">
        <f t="shared" si="302"/>
        <v>---</v>
      </c>
      <c r="W1013" s="56" t="str">
        <f t="shared" si="303"/>
        <v>---</v>
      </c>
      <c r="X1013" s="56"/>
      <c r="Y1013" s="58" t="e">
        <f t="shared" si="304"/>
        <v>#N/A</v>
      </c>
      <c r="Z1013" s="58" t="e">
        <f t="shared" si="305"/>
        <v>#N/A</v>
      </c>
      <c r="AA1013" s="59"/>
      <c r="AB1013" s="65"/>
    </row>
    <row r="1014" spans="1:68" ht="21.75">
      <c r="B1014" s="57">
        <v>1008</v>
      </c>
      <c r="C1014" s="69" t="s">
        <v>2321</v>
      </c>
      <c r="D1014" s="68" t="s">
        <v>2322</v>
      </c>
      <c r="E1014" s="68"/>
      <c r="F1014" s="68" t="s">
        <v>2323</v>
      </c>
      <c r="G1014" s="80" t="s">
        <v>8089</v>
      </c>
      <c r="H1014" s="56"/>
      <c r="I1014" s="56">
        <v>75</v>
      </c>
      <c r="J1014" s="58" t="str">
        <f t="shared" si="306"/>
        <v>علوم انسانی</v>
      </c>
      <c r="K1014" s="58" t="str">
        <f t="shared" si="307"/>
        <v>حقوق</v>
      </c>
      <c r="L1014" s="58" t="str">
        <f t="shared" si="308"/>
        <v>---</v>
      </c>
      <c r="M1014" s="58" t="str">
        <f t="shared" si="309"/>
        <v>---</v>
      </c>
      <c r="N1014" s="56">
        <v>1</v>
      </c>
      <c r="O1014" s="58" t="str">
        <f t="shared" si="310"/>
        <v>*</v>
      </c>
      <c r="P1014" s="58" t="str">
        <f t="shared" si="296"/>
        <v>---</v>
      </c>
      <c r="Q1014" s="56" t="str">
        <f t="shared" si="297"/>
        <v>---</v>
      </c>
      <c r="R1014" s="56" t="str">
        <f t="shared" si="298"/>
        <v>---</v>
      </c>
      <c r="S1014" s="56" t="str">
        <f t="shared" si="299"/>
        <v>---</v>
      </c>
      <c r="T1014" s="56" t="str">
        <f t="shared" si="300"/>
        <v>---</v>
      </c>
      <c r="U1014" s="56" t="str">
        <f t="shared" si="301"/>
        <v>---</v>
      </c>
      <c r="V1014" s="56" t="str">
        <f t="shared" si="302"/>
        <v>---</v>
      </c>
      <c r="W1014" s="56" t="str">
        <f t="shared" si="303"/>
        <v>---</v>
      </c>
      <c r="X1014" s="56"/>
      <c r="Y1014" s="58" t="e">
        <f t="shared" si="304"/>
        <v>#N/A</v>
      </c>
      <c r="Z1014" s="58" t="e">
        <f t="shared" si="305"/>
        <v>#N/A</v>
      </c>
      <c r="AA1014" s="59"/>
      <c r="AB1014" s="65"/>
    </row>
    <row r="1015" spans="1:68" ht="21.75">
      <c r="B1015" s="57">
        <v>1009</v>
      </c>
      <c r="C1015" s="69" t="s">
        <v>2324</v>
      </c>
      <c r="D1015" s="68" t="s">
        <v>2322</v>
      </c>
      <c r="E1015" s="68"/>
      <c r="F1015" s="68" t="s">
        <v>2317</v>
      </c>
      <c r="G1015" s="80" t="s">
        <v>8090</v>
      </c>
      <c r="H1015" s="56"/>
      <c r="I1015" s="56">
        <v>75</v>
      </c>
      <c r="J1015" s="58" t="str">
        <f t="shared" si="306"/>
        <v>علوم انسانی</v>
      </c>
      <c r="K1015" s="58" t="str">
        <f t="shared" si="307"/>
        <v>حقوق</v>
      </c>
      <c r="L1015" s="58" t="str">
        <f t="shared" si="308"/>
        <v>---</v>
      </c>
      <c r="M1015" s="58" t="str">
        <f t="shared" si="309"/>
        <v>---</v>
      </c>
      <c r="N1015" s="56">
        <v>1</v>
      </c>
      <c r="O1015" s="58" t="str">
        <f t="shared" si="310"/>
        <v>*</v>
      </c>
      <c r="P1015" s="58" t="str">
        <f t="shared" si="296"/>
        <v>---</v>
      </c>
      <c r="Q1015" s="56" t="str">
        <f t="shared" si="297"/>
        <v>---</v>
      </c>
      <c r="R1015" s="56" t="str">
        <f t="shared" si="298"/>
        <v>---</v>
      </c>
      <c r="S1015" s="56" t="str">
        <f t="shared" si="299"/>
        <v>---</v>
      </c>
      <c r="T1015" s="56" t="str">
        <f t="shared" si="300"/>
        <v>---</v>
      </c>
      <c r="U1015" s="56" t="str">
        <f t="shared" si="301"/>
        <v>---</v>
      </c>
      <c r="V1015" s="56" t="str">
        <f t="shared" si="302"/>
        <v>---</v>
      </c>
      <c r="W1015" s="56" t="str">
        <f t="shared" si="303"/>
        <v>---</v>
      </c>
      <c r="X1015" s="56"/>
      <c r="Y1015" s="58" t="e">
        <f t="shared" si="304"/>
        <v>#N/A</v>
      </c>
      <c r="Z1015" s="58" t="e">
        <f t="shared" si="305"/>
        <v>#N/A</v>
      </c>
      <c r="AA1015" s="59"/>
      <c r="AB1015" s="65"/>
    </row>
    <row r="1016" spans="1:68" ht="21.75">
      <c r="B1016" s="57">
        <v>1010</v>
      </c>
      <c r="C1016" s="69" t="s">
        <v>2325</v>
      </c>
      <c r="D1016" s="68" t="s">
        <v>2326</v>
      </c>
      <c r="E1016" s="68"/>
      <c r="F1016" s="68" t="s">
        <v>2327</v>
      </c>
      <c r="G1016" s="80" t="s">
        <v>8091</v>
      </c>
      <c r="H1016" s="56"/>
      <c r="I1016" s="56">
        <v>75</v>
      </c>
      <c r="J1016" s="58" t="str">
        <f t="shared" si="306"/>
        <v>علوم انسانی</v>
      </c>
      <c r="K1016" s="58" t="str">
        <f t="shared" si="307"/>
        <v>حقوق</v>
      </c>
      <c r="L1016" s="58" t="str">
        <f t="shared" si="308"/>
        <v>---</v>
      </c>
      <c r="M1016" s="58" t="str">
        <f t="shared" si="309"/>
        <v>---</v>
      </c>
      <c r="N1016" s="56">
        <v>1</v>
      </c>
      <c r="O1016" s="58" t="str">
        <f t="shared" si="310"/>
        <v>*</v>
      </c>
      <c r="P1016" s="58" t="str">
        <f t="shared" si="296"/>
        <v>---</v>
      </c>
      <c r="Q1016" s="56" t="str">
        <f t="shared" si="297"/>
        <v>---</v>
      </c>
      <c r="R1016" s="56" t="str">
        <f t="shared" si="298"/>
        <v>---</v>
      </c>
      <c r="S1016" s="56" t="str">
        <f t="shared" si="299"/>
        <v>---</v>
      </c>
      <c r="T1016" s="56" t="str">
        <f t="shared" si="300"/>
        <v>---</v>
      </c>
      <c r="U1016" s="56" t="str">
        <f t="shared" si="301"/>
        <v>---</v>
      </c>
      <c r="V1016" s="56" t="str">
        <f t="shared" si="302"/>
        <v>---</v>
      </c>
      <c r="W1016" s="56" t="str">
        <f t="shared" si="303"/>
        <v>---</v>
      </c>
      <c r="X1016" s="56"/>
      <c r="Y1016" s="58" t="e">
        <f t="shared" si="304"/>
        <v>#N/A</v>
      </c>
      <c r="Z1016" s="58" t="e">
        <f t="shared" si="305"/>
        <v>#N/A</v>
      </c>
      <c r="AA1016" s="59"/>
      <c r="AB1016" s="65"/>
    </row>
    <row r="1017" spans="1:68" ht="21.75">
      <c r="B1017" s="57">
        <v>1011</v>
      </c>
      <c r="C1017" s="69" t="s">
        <v>2328</v>
      </c>
      <c r="D1017" s="68" t="s">
        <v>2316</v>
      </c>
      <c r="E1017" s="68"/>
      <c r="F1017" s="68" t="s">
        <v>2317</v>
      </c>
      <c r="G1017" s="80" t="s">
        <v>8092</v>
      </c>
      <c r="H1017" s="56"/>
      <c r="I1017" s="56">
        <v>75</v>
      </c>
      <c r="J1017" s="58" t="str">
        <f t="shared" si="306"/>
        <v>علوم انسانی</v>
      </c>
      <c r="K1017" s="58" t="str">
        <f t="shared" si="307"/>
        <v>حقوق</v>
      </c>
      <c r="L1017" s="58" t="str">
        <f t="shared" si="308"/>
        <v>---</v>
      </c>
      <c r="M1017" s="58" t="str">
        <f t="shared" si="309"/>
        <v>---</v>
      </c>
      <c r="N1017" s="56">
        <v>1</v>
      </c>
      <c r="O1017" s="58" t="str">
        <f t="shared" si="310"/>
        <v>*</v>
      </c>
      <c r="P1017" s="58" t="str">
        <f t="shared" si="296"/>
        <v>---</v>
      </c>
      <c r="Q1017" s="56" t="str">
        <f t="shared" si="297"/>
        <v>---</v>
      </c>
      <c r="R1017" s="56" t="str">
        <f t="shared" si="298"/>
        <v>---</v>
      </c>
      <c r="S1017" s="56" t="str">
        <f t="shared" si="299"/>
        <v>---</v>
      </c>
      <c r="T1017" s="56" t="str">
        <f t="shared" si="300"/>
        <v>---</v>
      </c>
      <c r="U1017" s="56" t="str">
        <f t="shared" si="301"/>
        <v>---</v>
      </c>
      <c r="V1017" s="56" t="str">
        <f t="shared" si="302"/>
        <v>---</v>
      </c>
      <c r="W1017" s="56" t="str">
        <f t="shared" si="303"/>
        <v>---</v>
      </c>
      <c r="X1017" s="56"/>
      <c r="Y1017" s="58" t="e">
        <f t="shared" si="304"/>
        <v>#N/A</v>
      </c>
      <c r="Z1017" s="58" t="e">
        <f t="shared" si="305"/>
        <v>#N/A</v>
      </c>
      <c r="AA1017" s="59"/>
      <c r="AB1017" s="65"/>
    </row>
    <row r="1018" spans="1:68" ht="21.75">
      <c r="B1018" s="57">
        <v>1012</v>
      </c>
      <c r="C1018" s="69" t="s">
        <v>2329</v>
      </c>
      <c r="D1018" s="68" t="s">
        <v>2330</v>
      </c>
      <c r="E1018" s="68"/>
      <c r="F1018" s="68" t="s">
        <v>900</v>
      </c>
      <c r="G1018" s="80" t="s">
        <v>8093</v>
      </c>
      <c r="H1018" s="56"/>
      <c r="I1018" s="56">
        <v>75</v>
      </c>
      <c r="J1018" s="58" t="str">
        <f t="shared" si="306"/>
        <v>علوم انسانی</v>
      </c>
      <c r="K1018" s="58" t="str">
        <f t="shared" si="307"/>
        <v>حقوق</v>
      </c>
      <c r="L1018" s="58" t="str">
        <f t="shared" si="308"/>
        <v>---</v>
      </c>
      <c r="M1018" s="58" t="str">
        <f t="shared" si="309"/>
        <v>---</v>
      </c>
      <c r="N1018" s="56">
        <v>1</v>
      </c>
      <c r="O1018" s="58" t="str">
        <f t="shared" si="310"/>
        <v>*</v>
      </c>
      <c r="P1018" s="58" t="str">
        <f t="shared" si="296"/>
        <v>---</v>
      </c>
      <c r="Q1018" s="56" t="str">
        <f t="shared" si="297"/>
        <v>---</v>
      </c>
      <c r="R1018" s="56" t="str">
        <f t="shared" si="298"/>
        <v>---</v>
      </c>
      <c r="S1018" s="56" t="str">
        <f t="shared" si="299"/>
        <v>---</v>
      </c>
      <c r="T1018" s="56" t="str">
        <f t="shared" si="300"/>
        <v>---</v>
      </c>
      <c r="U1018" s="56" t="str">
        <f t="shared" si="301"/>
        <v>---</v>
      </c>
      <c r="V1018" s="56" t="str">
        <f t="shared" si="302"/>
        <v>---</v>
      </c>
      <c r="W1018" s="56" t="str">
        <f t="shared" si="303"/>
        <v>---</v>
      </c>
      <c r="X1018" s="56"/>
      <c r="Y1018" s="58" t="e">
        <f t="shared" si="304"/>
        <v>#N/A</v>
      </c>
      <c r="Z1018" s="58" t="e">
        <f t="shared" si="305"/>
        <v>#N/A</v>
      </c>
      <c r="AA1018" s="59"/>
      <c r="AB1018" s="65"/>
    </row>
    <row r="1019" spans="1:68" ht="21.75">
      <c r="B1019" s="57">
        <v>1013</v>
      </c>
      <c r="C1019" s="69" t="s">
        <v>2331</v>
      </c>
      <c r="D1019" s="68" t="s">
        <v>2332</v>
      </c>
      <c r="E1019" s="68"/>
      <c r="F1019" s="68" t="s">
        <v>2323</v>
      </c>
      <c r="G1019" s="80" t="s">
        <v>8094</v>
      </c>
      <c r="H1019" s="56"/>
      <c r="I1019" s="56">
        <v>75</v>
      </c>
      <c r="J1019" s="58" t="str">
        <f t="shared" si="306"/>
        <v>علوم انسانی</v>
      </c>
      <c r="K1019" s="58" t="str">
        <f t="shared" si="307"/>
        <v>حقوق</v>
      </c>
      <c r="L1019" s="58" t="str">
        <f t="shared" si="308"/>
        <v>---</v>
      </c>
      <c r="M1019" s="58" t="str">
        <f t="shared" si="309"/>
        <v>---</v>
      </c>
      <c r="N1019" s="56">
        <v>1</v>
      </c>
      <c r="O1019" s="58" t="str">
        <f t="shared" si="310"/>
        <v>*</v>
      </c>
      <c r="P1019" s="58" t="str">
        <f t="shared" si="296"/>
        <v>---</v>
      </c>
      <c r="Q1019" s="56" t="str">
        <f t="shared" si="297"/>
        <v>---</v>
      </c>
      <c r="R1019" s="56" t="str">
        <f t="shared" si="298"/>
        <v>---</v>
      </c>
      <c r="S1019" s="56" t="str">
        <f t="shared" si="299"/>
        <v>---</v>
      </c>
      <c r="T1019" s="56" t="str">
        <f t="shared" si="300"/>
        <v>---</v>
      </c>
      <c r="U1019" s="56" t="str">
        <f t="shared" si="301"/>
        <v>---</v>
      </c>
      <c r="V1019" s="56" t="str">
        <f t="shared" si="302"/>
        <v>---</v>
      </c>
      <c r="W1019" s="56" t="str">
        <f t="shared" si="303"/>
        <v>---</v>
      </c>
      <c r="X1019" s="56"/>
      <c r="Y1019" s="58" t="e">
        <f t="shared" si="304"/>
        <v>#N/A</v>
      </c>
      <c r="Z1019" s="58" t="e">
        <f t="shared" si="305"/>
        <v>#N/A</v>
      </c>
      <c r="AA1019" s="59"/>
      <c r="AB1019" s="65"/>
    </row>
    <row r="1020" spans="1:68" ht="21.75">
      <c r="B1020" s="57">
        <v>1014</v>
      </c>
      <c r="C1020" s="69" t="s">
        <v>2333</v>
      </c>
      <c r="D1020" s="68" t="s">
        <v>2334</v>
      </c>
      <c r="E1020" s="68"/>
      <c r="F1020" s="68" t="s">
        <v>2327</v>
      </c>
      <c r="G1020" s="80" t="s">
        <v>8095</v>
      </c>
      <c r="H1020" s="56"/>
      <c r="I1020" s="56">
        <v>75</v>
      </c>
      <c r="J1020" s="58" t="str">
        <f t="shared" si="306"/>
        <v>علوم انسانی</v>
      </c>
      <c r="K1020" s="58" t="str">
        <f t="shared" si="307"/>
        <v>حقوق</v>
      </c>
      <c r="L1020" s="58" t="str">
        <f t="shared" si="308"/>
        <v>---</v>
      </c>
      <c r="M1020" s="58" t="str">
        <f t="shared" si="309"/>
        <v>---</v>
      </c>
      <c r="N1020" s="56">
        <v>1</v>
      </c>
      <c r="O1020" s="58" t="str">
        <f t="shared" si="310"/>
        <v>*</v>
      </c>
      <c r="P1020" s="58" t="str">
        <f t="shared" si="296"/>
        <v>---</v>
      </c>
      <c r="Q1020" s="56" t="str">
        <f t="shared" si="297"/>
        <v>---</v>
      </c>
      <c r="R1020" s="56" t="str">
        <f t="shared" si="298"/>
        <v>---</v>
      </c>
      <c r="S1020" s="56" t="str">
        <f t="shared" si="299"/>
        <v>---</v>
      </c>
      <c r="T1020" s="56" t="str">
        <f t="shared" si="300"/>
        <v>---</v>
      </c>
      <c r="U1020" s="56" t="str">
        <f t="shared" si="301"/>
        <v>---</v>
      </c>
      <c r="V1020" s="56" t="str">
        <f t="shared" si="302"/>
        <v>---</v>
      </c>
      <c r="W1020" s="56" t="str">
        <f t="shared" si="303"/>
        <v>---</v>
      </c>
      <c r="X1020" s="56"/>
      <c r="Y1020" s="58" t="e">
        <f t="shared" si="304"/>
        <v>#N/A</v>
      </c>
      <c r="Z1020" s="58" t="e">
        <f t="shared" si="305"/>
        <v>#N/A</v>
      </c>
      <c r="AA1020" s="59"/>
      <c r="AB1020" s="65"/>
    </row>
    <row r="1021" spans="1:68" ht="21.75">
      <c r="B1021" s="57">
        <v>1015</v>
      </c>
      <c r="C1021" s="69" t="s">
        <v>2335</v>
      </c>
      <c r="D1021" s="68" t="s">
        <v>2336</v>
      </c>
      <c r="E1021" s="68"/>
      <c r="F1021" s="68" t="s">
        <v>2337</v>
      </c>
      <c r="G1021" s="80" t="s">
        <v>8096</v>
      </c>
      <c r="H1021" s="56"/>
      <c r="I1021" s="56">
        <v>75</v>
      </c>
      <c r="J1021" s="58" t="str">
        <f t="shared" si="306"/>
        <v>علوم انسانی</v>
      </c>
      <c r="K1021" s="58" t="str">
        <f t="shared" si="307"/>
        <v>حقوق</v>
      </c>
      <c r="L1021" s="58" t="str">
        <f t="shared" si="308"/>
        <v>---</v>
      </c>
      <c r="M1021" s="58" t="str">
        <f t="shared" si="309"/>
        <v>---</v>
      </c>
      <c r="N1021" s="56">
        <v>1</v>
      </c>
      <c r="O1021" s="58" t="str">
        <f t="shared" si="310"/>
        <v>*</v>
      </c>
      <c r="P1021" s="58" t="str">
        <f t="shared" si="296"/>
        <v>---</v>
      </c>
      <c r="Q1021" s="56" t="str">
        <f t="shared" si="297"/>
        <v>---</v>
      </c>
      <c r="R1021" s="56" t="str">
        <f t="shared" si="298"/>
        <v>---</v>
      </c>
      <c r="S1021" s="56" t="str">
        <f t="shared" si="299"/>
        <v>---</v>
      </c>
      <c r="T1021" s="56" t="str">
        <f t="shared" si="300"/>
        <v>---</v>
      </c>
      <c r="U1021" s="56" t="str">
        <f t="shared" si="301"/>
        <v>---</v>
      </c>
      <c r="V1021" s="56" t="str">
        <f t="shared" si="302"/>
        <v>---</v>
      </c>
      <c r="W1021" s="56" t="str">
        <f t="shared" si="303"/>
        <v>---</v>
      </c>
      <c r="X1021" s="56"/>
      <c r="Y1021" s="58" t="e">
        <f t="shared" si="304"/>
        <v>#N/A</v>
      </c>
      <c r="Z1021" s="58" t="e">
        <f t="shared" si="305"/>
        <v>#N/A</v>
      </c>
      <c r="AA1021" s="59"/>
      <c r="AB1021" s="65"/>
    </row>
    <row r="1022" spans="1:68" ht="21.75">
      <c r="B1022" s="57">
        <v>1016</v>
      </c>
      <c r="C1022" s="69" t="s">
        <v>2338</v>
      </c>
      <c r="D1022" s="68" t="s">
        <v>2339</v>
      </c>
      <c r="E1022" s="68"/>
      <c r="F1022" s="68" t="s">
        <v>2340</v>
      </c>
      <c r="G1022" s="80" t="s">
        <v>8097</v>
      </c>
      <c r="H1022" s="56"/>
      <c r="I1022" s="56">
        <v>75</v>
      </c>
      <c r="J1022" s="58" t="str">
        <f t="shared" si="306"/>
        <v>علوم انسانی</v>
      </c>
      <c r="K1022" s="58" t="str">
        <f t="shared" si="307"/>
        <v>حقوق</v>
      </c>
      <c r="L1022" s="58" t="str">
        <f t="shared" si="308"/>
        <v>---</v>
      </c>
      <c r="M1022" s="58" t="str">
        <f t="shared" si="309"/>
        <v>---</v>
      </c>
      <c r="N1022" s="56">
        <v>1</v>
      </c>
      <c r="O1022" s="58" t="str">
        <f t="shared" si="310"/>
        <v>*</v>
      </c>
      <c r="P1022" s="58" t="str">
        <f t="shared" si="296"/>
        <v>---</v>
      </c>
      <c r="Q1022" s="56" t="str">
        <f t="shared" si="297"/>
        <v>---</v>
      </c>
      <c r="R1022" s="56" t="str">
        <f t="shared" si="298"/>
        <v>---</v>
      </c>
      <c r="S1022" s="56" t="str">
        <f t="shared" si="299"/>
        <v>---</v>
      </c>
      <c r="T1022" s="56" t="str">
        <f t="shared" si="300"/>
        <v>---</v>
      </c>
      <c r="U1022" s="56" t="str">
        <f t="shared" si="301"/>
        <v>---</v>
      </c>
      <c r="V1022" s="56" t="str">
        <f t="shared" si="302"/>
        <v>---</v>
      </c>
      <c r="W1022" s="56" t="str">
        <f t="shared" si="303"/>
        <v>---</v>
      </c>
      <c r="X1022" s="56"/>
      <c r="Y1022" s="58" t="e">
        <f t="shared" si="304"/>
        <v>#N/A</v>
      </c>
      <c r="Z1022" s="58" t="e">
        <f t="shared" si="305"/>
        <v>#N/A</v>
      </c>
      <c r="AA1022" s="59"/>
      <c r="AB1022" s="65"/>
    </row>
    <row r="1023" spans="1:68" ht="21.75">
      <c r="B1023" s="57">
        <v>1017</v>
      </c>
      <c r="C1023" s="69" t="s">
        <v>2341</v>
      </c>
      <c r="D1023" s="68" t="s">
        <v>2342</v>
      </c>
      <c r="E1023" s="68"/>
      <c r="F1023" s="68" t="s">
        <v>2343</v>
      </c>
      <c r="G1023" s="80" t="s">
        <v>8098</v>
      </c>
      <c r="H1023" s="56"/>
      <c r="I1023" s="56">
        <v>75</v>
      </c>
      <c r="J1023" s="58" t="str">
        <f t="shared" si="306"/>
        <v>علوم انسانی</v>
      </c>
      <c r="K1023" s="58" t="str">
        <f t="shared" si="307"/>
        <v>حقوق</v>
      </c>
      <c r="L1023" s="58" t="str">
        <f t="shared" si="308"/>
        <v>---</v>
      </c>
      <c r="M1023" s="58" t="str">
        <f t="shared" si="309"/>
        <v>---</v>
      </c>
      <c r="N1023" s="56">
        <v>1</v>
      </c>
      <c r="O1023" s="58" t="str">
        <f t="shared" si="310"/>
        <v>*</v>
      </c>
      <c r="P1023" s="58" t="str">
        <f t="shared" si="296"/>
        <v>---</v>
      </c>
      <c r="Q1023" s="56" t="str">
        <f t="shared" si="297"/>
        <v>---</v>
      </c>
      <c r="R1023" s="56" t="str">
        <f t="shared" si="298"/>
        <v>---</v>
      </c>
      <c r="S1023" s="56" t="str">
        <f t="shared" si="299"/>
        <v>---</v>
      </c>
      <c r="T1023" s="56" t="str">
        <f t="shared" si="300"/>
        <v>---</v>
      </c>
      <c r="U1023" s="56" t="str">
        <f t="shared" si="301"/>
        <v>---</v>
      </c>
      <c r="V1023" s="56" t="str">
        <f t="shared" si="302"/>
        <v>---</v>
      </c>
      <c r="W1023" s="56" t="str">
        <f t="shared" si="303"/>
        <v>---</v>
      </c>
      <c r="X1023" s="56"/>
      <c r="Y1023" s="58" t="e">
        <f t="shared" si="304"/>
        <v>#N/A</v>
      </c>
      <c r="Z1023" s="58" t="e">
        <f t="shared" si="305"/>
        <v>#N/A</v>
      </c>
      <c r="AA1023" s="59"/>
      <c r="AB1023" s="65"/>
    </row>
    <row r="1024" spans="1:68" ht="21.75">
      <c r="B1024" s="57">
        <v>1018</v>
      </c>
      <c r="C1024" s="69" t="s">
        <v>2344</v>
      </c>
      <c r="D1024" s="68" t="s">
        <v>2345</v>
      </c>
      <c r="E1024" s="68"/>
      <c r="F1024" s="68" t="s">
        <v>47</v>
      </c>
      <c r="G1024" s="80" t="s">
        <v>8099</v>
      </c>
      <c r="H1024" s="56"/>
      <c r="I1024" s="56">
        <v>75</v>
      </c>
      <c r="J1024" s="58" t="str">
        <f t="shared" si="306"/>
        <v>علوم انسانی</v>
      </c>
      <c r="K1024" s="58" t="str">
        <f t="shared" si="307"/>
        <v>حقوق</v>
      </c>
      <c r="L1024" s="58" t="str">
        <f t="shared" si="308"/>
        <v>---</v>
      </c>
      <c r="M1024" s="58" t="str">
        <f t="shared" si="309"/>
        <v>---</v>
      </c>
      <c r="N1024" s="56">
        <v>1</v>
      </c>
      <c r="O1024" s="58" t="str">
        <f t="shared" si="310"/>
        <v>*</v>
      </c>
      <c r="P1024" s="58" t="str">
        <f t="shared" si="296"/>
        <v>---</v>
      </c>
      <c r="Q1024" s="56" t="str">
        <f t="shared" si="297"/>
        <v>---</v>
      </c>
      <c r="R1024" s="56" t="str">
        <f t="shared" si="298"/>
        <v>---</v>
      </c>
      <c r="S1024" s="56" t="str">
        <f t="shared" si="299"/>
        <v>---</v>
      </c>
      <c r="T1024" s="56" t="str">
        <f t="shared" si="300"/>
        <v>---</v>
      </c>
      <c r="U1024" s="56" t="str">
        <f t="shared" si="301"/>
        <v>---</v>
      </c>
      <c r="V1024" s="56" t="str">
        <f t="shared" si="302"/>
        <v>---</v>
      </c>
      <c r="W1024" s="56" t="str">
        <f t="shared" si="303"/>
        <v>---</v>
      </c>
      <c r="X1024" s="56"/>
      <c r="Y1024" s="58" t="e">
        <f t="shared" si="304"/>
        <v>#N/A</v>
      </c>
      <c r="Z1024" s="58" t="e">
        <f t="shared" si="305"/>
        <v>#N/A</v>
      </c>
      <c r="AA1024" s="59"/>
      <c r="AB1024" s="65"/>
    </row>
    <row r="1025" spans="2:28" ht="21.75">
      <c r="B1025" s="57">
        <v>1019</v>
      </c>
      <c r="C1025" s="69" t="s">
        <v>2346</v>
      </c>
      <c r="D1025" s="68" t="s">
        <v>2347</v>
      </c>
      <c r="E1025" s="68"/>
      <c r="F1025" s="68" t="s">
        <v>47</v>
      </c>
      <c r="G1025" s="80" t="s">
        <v>8100</v>
      </c>
      <c r="H1025" s="56"/>
      <c r="I1025" s="56">
        <v>75</v>
      </c>
      <c r="J1025" s="58" t="str">
        <f t="shared" si="306"/>
        <v>علوم انسانی</v>
      </c>
      <c r="K1025" s="58" t="str">
        <f t="shared" si="307"/>
        <v>حقوق</v>
      </c>
      <c r="L1025" s="58" t="str">
        <f t="shared" si="308"/>
        <v>---</v>
      </c>
      <c r="M1025" s="58" t="str">
        <f t="shared" si="309"/>
        <v>---</v>
      </c>
      <c r="N1025" s="56">
        <v>1</v>
      </c>
      <c r="O1025" s="58" t="str">
        <f t="shared" si="310"/>
        <v>*</v>
      </c>
      <c r="P1025" s="58" t="str">
        <f t="shared" si="296"/>
        <v>---</v>
      </c>
      <c r="Q1025" s="56" t="str">
        <f t="shared" si="297"/>
        <v>---</v>
      </c>
      <c r="R1025" s="56" t="str">
        <f t="shared" si="298"/>
        <v>---</v>
      </c>
      <c r="S1025" s="56" t="str">
        <f t="shared" si="299"/>
        <v>---</v>
      </c>
      <c r="T1025" s="56" t="str">
        <f t="shared" si="300"/>
        <v>---</v>
      </c>
      <c r="U1025" s="56" t="str">
        <f t="shared" si="301"/>
        <v>---</v>
      </c>
      <c r="V1025" s="56" t="str">
        <f t="shared" si="302"/>
        <v>---</v>
      </c>
      <c r="W1025" s="56" t="str">
        <f t="shared" si="303"/>
        <v>---</v>
      </c>
      <c r="X1025" s="56"/>
      <c r="Y1025" s="58" t="e">
        <f t="shared" si="304"/>
        <v>#N/A</v>
      </c>
      <c r="Z1025" s="58" t="e">
        <f t="shared" si="305"/>
        <v>#N/A</v>
      </c>
      <c r="AA1025" s="59"/>
      <c r="AB1025" s="65"/>
    </row>
    <row r="1026" spans="2:28" ht="21.75">
      <c r="B1026" s="57">
        <v>1020</v>
      </c>
      <c r="C1026" s="69" t="s">
        <v>2348</v>
      </c>
      <c r="D1026" s="68" t="s">
        <v>2349</v>
      </c>
      <c r="E1026" s="68"/>
      <c r="F1026" s="68" t="s">
        <v>2350</v>
      </c>
      <c r="G1026" s="80" t="s">
        <v>8101</v>
      </c>
      <c r="H1026" s="56"/>
      <c r="I1026" s="56">
        <v>75</v>
      </c>
      <c r="J1026" s="58" t="str">
        <f t="shared" si="306"/>
        <v>علوم انسانی</v>
      </c>
      <c r="K1026" s="58" t="str">
        <f t="shared" si="307"/>
        <v>حقوق</v>
      </c>
      <c r="L1026" s="58" t="str">
        <f t="shared" si="308"/>
        <v>---</v>
      </c>
      <c r="M1026" s="58" t="str">
        <f t="shared" si="309"/>
        <v>---</v>
      </c>
      <c r="N1026" s="56">
        <v>1</v>
      </c>
      <c r="O1026" s="58" t="str">
        <f t="shared" si="310"/>
        <v>*</v>
      </c>
      <c r="P1026" s="58" t="str">
        <f t="shared" si="296"/>
        <v>---</v>
      </c>
      <c r="Q1026" s="56" t="str">
        <f t="shared" si="297"/>
        <v>---</v>
      </c>
      <c r="R1026" s="56" t="str">
        <f t="shared" si="298"/>
        <v>---</v>
      </c>
      <c r="S1026" s="56" t="str">
        <f t="shared" si="299"/>
        <v>---</v>
      </c>
      <c r="T1026" s="56" t="str">
        <f t="shared" si="300"/>
        <v>---</v>
      </c>
      <c r="U1026" s="56" t="str">
        <f t="shared" si="301"/>
        <v>---</v>
      </c>
      <c r="V1026" s="56" t="str">
        <f t="shared" si="302"/>
        <v>---</v>
      </c>
      <c r="W1026" s="56" t="str">
        <f t="shared" si="303"/>
        <v>---</v>
      </c>
      <c r="X1026" s="56"/>
      <c r="Y1026" s="58" t="e">
        <f t="shared" si="304"/>
        <v>#N/A</v>
      </c>
      <c r="Z1026" s="58" t="e">
        <f t="shared" si="305"/>
        <v>#N/A</v>
      </c>
      <c r="AA1026" s="59"/>
      <c r="AB1026" s="65"/>
    </row>
    <row r="1027" spans="2:28" ht="21.75">
      <c r="B1027" s="57">
        <v>1021</v>
      </c>
      <c r="C1027" s="69" t="s">
        <v>2351</v>
      </c>
      <c r="D1027" s="68" t="s">
        <v>2352</v>
      </c>
      <c r="E1027" s="68"/>
      <c r="F1027" s="68" t="s">
        <v>2353</v>
      </c>
      <c r="G1027" s="80" t="s">
        <v>8102</v>
      </c>
      <c r="H1027" s="56"/>
      <c r="I1027" s="56">
        <v>75</v>
      </c>
      <c r="J1027" s="58" t="str">
        <f t="shared" si="306"/>
        <v>علوم انسانی</v>
      </c>
      <c r="K1027" s="58" t="str">
        <f t="shared" si="307"/>
        <v>حقوق</v>
      </c>
      <c r="L1027" s="58" t="str">
        <f t="shared" si="308"/>
        <v>---</v>
      </c>
      <c r="M1027" s="58" t="str">
        <f t="shared" si="309"/>
        <v>---</v>
      </c>
      <c r="N1027" s="56">
        <v>1</v>
      </c>
      <c r="O1027" s="58" t="str">
        <f t="shared" si="310"/>
        <v>*</v>
      </c>
      <c r="P1027" s="58" t="str">
        <f t="shared" si="296"/>
        <v>---</v>
      </c>
      <c r="Q1027" s="56" t="str">
        <f t="shared" si="297"/>
        <v>---</v>
      </c>
      <c r="R1027" s="56" t="str">
        <f t="shared" si="298"/>
        <v>---</v>
      </c>
      <c r="S1027" s="56" t="str">
        <f t="shared" si="299"/>
        <v>---</v>
      </c>
      <c r="T1027" s="56" t="str">
        <f t="shared" si="300"/>
        <v>---</v>
      </c>
      <c r="U1027" s="56" t="str">
        <f t="shared" si="301"/>
        <v>---</v>
      </c>
      <c r="V1027" s="56" t="str">
        <f t="shared" si="302"/>
        <v>---</v>
      </c>
      <c r="W1027" s="56" t="str">
        <f t="shared" si="303"/>
        <v>---</v>
      </c>
      <c r="X1027" s="56"/>
      <c r="Y1027" s="58" t="e">
        <f t="shared" si="304"/>
        <v>#N/A</v>
      </c>
      <c r="Z1027" s="58" t="e">
        <f t="shared" si="305"/>
        <v>#N/A</v>
      </c>
      <c r="AA1027" s="59"/>
      <c r="AB1027" s="65"/>
    </row>
    <row r="1028" spans="2:28" ht="21.75">
      <c r="B1028" s="57">
        <v>1022</v>
      </c>
      <c r="C1028" s="69" t="s">
        <v>2354</v>
      </c>
      <c r="D1028" s="68" t="s">
        <v>2355</v>
      </c>
      <c r="E1028" s="68"/>
      <c r="F1028" s="68" t="s">
        <v>2356</v>
      </c>
      <c r="G1028" s="80" t="s">
        <v>8103</v>
      </c>
      <c r="H1028" s="56"/>
      <c r="I1028" s="56">
        <v>75</v>
      </c>
      <c r="J1028" s="58" t="str">
        <f t="shared" si="306"/>
        <v>علوم انسانی</v>
      </c>
      <c r="K1028" s="58" t="str">
        <f t="shared" si="307"/>
        <v>حقوق</v>
      </c>
      <c r="L1028" s="58" t="str">
        <f t="shared" si="308"/>
        <v>---</v>
      </c>
      <c r="M1028" s="58" t="str">
        <f t="shared" si="309"/>
        <v>---</v>
      </c>
      <c r="N1028" s="56">
        <v>1</v>
      </c>
      <c r="O1028" s="58" t="str">
        <f t="shared" si="310"/>
        <v>*</v>
      </c>
      <c r="P1028" s="58" t="str">
        <f t="shared" si="296"/>
        <v>---</v>
      </c>
      <c r="Q1028" s="56" t="str">
        <f t="shared" si="297"/>
        <v>---</v>
      </c>
      <c r="R1028" s="56" t="str">
        <f t="shared" si="298"/>
        <v>---</v>
      </c>
      <c r="S1028" s="56" t="str">
        <f t="shared" si="299"/>
        <v>---</v>
      </c>
      <c r="T1028" s="56" t="str">
        <f t="shared" si="300"/>
        <v>---</v>
      </c>
      <c r="U1028" s="56" t="str">
        <f t="shared" si="301"/>
        <v>---</v>
      </c>
      <c r="V1028" s="56" t="str">
        <f t="shared" si="302"/>
        <v>---</v>
      </c>
      <c r="W1028" s="56" t="str">
        <f t="shared" si="303"/>
        <v>---</v>
      </c>
      <c r="X1028" s="56"/>
      <c r="Y1028" s="58" t="e">
        <f t="shared" si="304"/>
        <v>#N/A</v>
      </c>
      <c r="Z1028" s="58" t="e">
        <f t="shared" si="305"/>
        <v>#N/A</v>
      </c>
      <c r="AA1028" s="59"/>
      <c r="AB1028" s="65"/>
    </row>
    <row r="1029" spans="2:28" ht="21.75">
      <c r="B1029" s="57">
        <v>1023</v>
      </c>
      <c r="C1029" s="69" t="s">
        <v>2357</v>
      </c>
      <c r="D1029" s="68" t="s">
        <v>2358</v>
      </c>
      <c r="E1029" s="68"/>
      <c r="F1029" s="68" t="s">
        <v>2359</v>
      </c>
      <c r="G1029" s="80" t="s">
        <v>8104</v>
      </c>
      <c r="H1029" s="56"/>
      <c r="I1029" s="56">
        <v>75</v>
      </c>
      <c r="J1029" s="58" t="str">
        <f t="shared" si="306"/>
        <v>علوم انسانی</v>
      </c>
      <c r="K1029" s="58" t="str">
        <f t="shared" si="307"/>
        <v>حقوق</v>
      </c>
      <c r="L1029" s="58" t="str">
        <f t="shared" si="308"/>
        <v>---</v>
      </c>
      <c r="M1029" s="58" t="str">
        <f t="shared" si="309"/>
        <v>---</v>
      </c>
      <c r="N1029" s="56">
        <v>1</v>
      </c>
      <c r="O1029" s="58" t="str">
        <f t="shared" si="310"/>
        <v>*</v>
      </c>
      <c r="P1029" s="58" t="str">
        <f t="shared" si="296"/>
        <v>---</v>
      </c>
      <c r="Q1029" s="56" t="str">
        <f t="shared" si="297"/>
        <v>---</v>
      </c>
      <c r="R1029" s="56" t="str">
        <f t="shared" si="298"/>
        <v>---</v>
      </c>
      <c r="S1029" s="56" t="str">
        <f t="shared" si="299"/>
        <v>---</v>
      </c>
      <c r="T1029" s="56" t="str">
        <f t="shared" si="300"/>
        <v>---</v>
      </c>
      <c r="U1029" s="56" t="str">
        <f t="shared" si="301"/>
        <v>---</v>
      </c>
      <c r="V1029" s="56" t="str">
        <f t="shared" si="302"/>
        <v>---</v>
      </c>
      <c r="W1029" s="56" t="str">
        <f t="shared" si="303"/>
        <v>---</v>
      </c>
      <c r="X1029" s="56"/>
      <c r="Y1029" s="58" t="e">
        <f t="shared" si="304"/>
        <v>#N/A</v>
      </c>
      <c r="Z1029" s="58" t="e">
        <f t="shared" si="305"/>
        <v>#N/A</v>
      </c>
      <c r="AA1029" s="59"/>
      <c r="AB1029" s="65"/>
    </row>
    <row r="1030" spans="2:28" ht="21.75">
      <c r="B1030" s="57">
        <v>1024</v>
      </c>
      <c r="C1030" s="69" t="s">
        <v>2360</v>
      </c>
      <c r="D1030" s="68" t="s">
        <v>2361</v>
      </c>
      <c r="E1030" s="68"/>
      <c r="F1030" s="68" t="s">
        <v>2362</v>
      </c>
      <c r="G1030" s="80" t="s">
        <v>8105</v>
      </c>
      <c r="H1030" s="56"/>
      <c r="I1030" s="56">
        <v>75</v>
      </c>
      <c r="J1030" s="58" t="str">
        <f t="shared" si="306"/>
        <v>علوم انسانی</v>
      </c>
      <c r="K1030" s="58" t="str">
        <f t="shared" si="307"/>
        <v>حقوق</v>
      </c>
      <c r="L1030" s="58" t="str">
        <f t="shared" si="308"/>
        <v>---</v>
      </c>
      <c r="M1030" s="58" t="str">
        <f t="shared" si="309"/>
        <v>---</v>
      </c>
      <c r="N1030" s="56">
        <v>1</v>
      </c>
      <c r="O1030" s="58" t="str">
        <f t="shared" si="310"/>
        <v>*</v>
      </c>
      <c r="P1030" s="58" t="str">
        <f t="shared" si="296"/>
        <v>---</v>
      </c>
      <c r="Q1030" s="56" t="str">
        <f t="shared" si="297"/>
        <v>---</v>
      </c>
      <c r="R1030" s="56" t="str">
        <f t="shared" si="298"/>
        <v>---</v>
      </c>
      <c r="S1030" s="56" t="str">
        <f t="shared" si="299"/>
        <v>---</v>
      </c>
      <c r="T1030" s="56" t="str">
        <f t="shared" si="300"/>
        <v>---</v>
      </c>
      <c r="U1030" s="56" t="str">
        <f t="shared" si="301"/>
        <v>---</v>
      </c>
      <c r="V1030" s="56" t="str">
        <f t="shared" si="302"/>
        <v>---</v>
      </c>
      <c r="W1030" s="56" t="str">
        <f t="shared" si="303"/>
        <v>---</v>
      </c>
      <c r="X1030" s="56"/>
      <c r="Y1030" s="58" t="e">
        <f t="shared" si="304"/>
        <v>#N/A</v>
      </c>
      <c r="Z1030" s="58" t="e">
        <f t="shared" si="305"/>
        <v>#N/A</v>
      </c>
      <c r="AA1030" s="59"/>
      <c r="AB1030" s="65"/>
    </row>
    <row r="1031" spans="2:28" ht="21.75">
      <c r="B1031" s="57">
        <v>1025</v>
      </c>
      <c r="C1031" s="69" t="s">
        <v>2363</v>
      </c>
      <c r="D1031" s="68" t="s">
        <v>2364</v>
      </c>
      <c r="E1031" s="68"/>
      <c r="F1031" s="68" t="s">
        <v>2365</v>
      </c>
      <c r="G1031" s="80" t="s">
        <v>8106</v>
      </c>
      <c r="H1031" s="56"/>
      <c r="I1031" s="56">
        <v>75</v>
      </c>
      <c r="J1031" s="58" t="str">
        <f t="shared" si="306"/>
        <v>علوم انسانی</v>
      </c>
      <c r="K1031" s="58" t="str">
        <f t="shared" si="307"/>
        <v>حقوق</v>
      </c>
      <c r="L1031" s="58" t="str">
        <f t="shared" si="308"/>
        <v>---</v>
      </c>
      <c r="M1031" s="58" t="str">
        <f t="shared" si="309"/>
        <v>---</v>
      </c>
      <c r="N1031" s="56">
        <v>1</v>
      </c>
      <c r="O1031" s="58" t="str">
        <f t="shared" si="310"/>
        <v>*</v>
      </c>
      <c r="P1031" s="58" t="str">
        <f t="shared" si="296"/>
        <v>---</v>
      </c>
      <c r="Q1031" s="56" t="str">
        <f t="shared" si="297"/>
        <v>---</v>
      </c>
      <c r="R1031" s="56" t="str">
        <f t="shared" si="298"/>
        <v>---</v>
      </c>
      <c r="S1031" s="56" t="str">
        <f t="shared" si="299"/>
        <v>---</v>
      </c>
      <c r="T1031" s="56" t="str">
        <f t="shared" si="300"/>
        <v>---</v>
      </c>
      <c r="U1031" s="56" t="str">
        <f t="shared" si="301"/>
        <v>---</v>
      </c>
      <c r="V1031" s="56" t="str">
        <f t="shared" si="302"/>
        <v>---</v>
      </c>
      <c r="W1031" s="56" t="str">
        <f t="shared" si="303"/>
        <v>---</v>
      </c>
      <c r="X1031" s="56"/>
      <c r="Y1031" s="58" t="e">
        <f t="shared" si="304"/>
        <v>#N/A</v>
      </c>
      <c r="Z1031" s="58" t="e">
        <f t="shared" si="305"/>
        <v>#N/A</v>
      </c>
      <c r="AA1031" s="59"/>
      <c r="AB1031" s="65"/>
    </row>
    <row r="1032" spans="2:28" ht="21.75">
      <c r="B1032" s="57">
        <v>1026</v>
      </c>
      <c r="C1032" s="69" t="s">
        <v>2366</v>
      </c>
      <c r="D1032" s="68" t="s">
        <v>2367</v>
      </c>
      <c r="E1032" s="68"/>
      <c r="F1032" s="68" t="s">
        <v>2365</v>
      </c>
      <c r="G1032" s="80" t="s">
        <v>8107</v>
      </c>
      <c r="H1032" s="56"/>
      <c r="I1032" s="56">
        <v>75</v>
      </c>
      <c r="J1032" s="58" t="str">
        <f t="shared" si="306"/>
        <v>علوم انسانی</v>
      </c>
      <c r="K1032" s="58" t="str">
        <f t="shared" si="307"/>
        <v>حقوق</v>
      </c>
      <c r="L1032" s="58" t="str">
        <f t="shared" si="308"/>
        <v>---</v>
      </c>
      <c r="M1032" s="58" t="str">
        <f t="shared" si="309"/>
        <v>---</v>
      </c>
      <c r="N1032" s="56">
        <v>1</v>
      </c>
      <c r="O1032" s="58" t="str">
        <f t="shared" si="310"/>
        <v>*</v>
      </c>
      <c r="P1032" s="58" t="str">
        <f t="shared" si="296"/>
        <v>---</v>
      </c>
      <c r="Q1032" s="56" t="str">
        <f t="shared" si="297"/>
        <v>---</v>
      </c>
      <c r="R1032" s="56" t="str">
        <f t="shared" si="298"/>
        <v>---</v>
      </c>
      <c r="S1032" s="56" t="str">
        <f t="shared" si="299"/>
        <v>---</v>
      </c>
      <c r="T1032" s="56" t="str">
        <f t="shared" si="300"/>
        <v>---</v>
      </c>
      <c r="U1032" s="56" t="str">
        <f t="shared" si="301"/>
        <v>---</v>
      </c>
      <c r="V1032" s="56" t="str">
        <f t="shared" si="302"/>
        <v>---</v>
      </c>
      <c r="W1032" s="56" t="str">
        <f t="shared" si="303"/>
        <v>---</v>
      </c>
      <c r="X1032" s="56"/>
      <c r="Y1032" s="58" t="e">
        <f t="shared" si="304"/>
        <v>#N/A</v>
      </c>
      <c r="Z1032" s="58" t="e">
        <f t="shared" si="305"/>
        <v>#N/A</v>
      </c>
      <c r="AA1032" s="59"/>
      <c r="AB1032" s="65"/>
    </row>
    <row r="1033" spans="2:28" ht="21.75">
      <c r="B1033" s="57">
        <v>1027</v>
      </c>
      <c r="C1033" s="69" t="s">
        <v>2368</v>
      </c>
      <c r="D1033" s="68" t="s">
        <v>2369</v>
      </c>
      <c r="E1033" s="68"/>
      <c r="F1033" s="68" t="s">
        <v>784</v>
      </c>
      <c r="G1033" s="80" t="s">
        <v>8108</v>
      </c>
      <c r="H1033" s="56"/>
      <c r="I1033" s="56">
        <v>75</v>
      </c>
      <c r="J1033" s="58" t="str">
        <f t="shared" si="306"/>
        <v>علوم انسانی</v>
      </c>
      <c r="K1033" s="58" t="str">
        <f t="shared" si="307"/>
        <v>حقوق</v>
      </c>
      <c r="L1033" s="58" t="str">
        <f t="shared" si="308"/>
        <v>---</v>
      </c>
      <c r="M1033" s="58" t="str">
        <f t="shared" si="309"/>
        <v>---</v>
      </c>
      <c r="N1033" s="56">
        <v>1</v>
      </c>
      <c r="O1033" s="58" t="str">
        <f t="shared" si="310"/>
        <v>*</v>
      </c>
      <c r="P1033" s="58" t="str">
        <f t="shared" si="296"/>
        <v>---</v>
      </c>
      <c r="Q1033" s="56" t="str">
        <f t="shared" si="297"/>
        <v>---</v>
      </c>
      <c r="R1033" s="56" t="str">
        <f t="shared" si="298"/>
        <v>---</v>
      </c>
      <c r="S1033" s="56" t="str">
        <f t="shared" si="299"/>
        <v>---</v>
      </c>
      <c r="T1033" s="56" t="str">
        <f t="shared" si="300"/>
        <v>---</v>
      </c>
      <c r="U1033" s="56" t="str">
        <f t="shared" si="301"/>
        <v>---</v>
      </c>
      <c r="V1033" s="56" t="str">
        <f t="shared" si="302"/>
        <v>---</v>
      </c>
      <c r="W1033" s="56" t="str">
        <f t="shared" si="303"/>
        <v>---</v>
      </c>
      <c r="X1033" s="56"/>
      <c r="Y1033" s="58" t="e">
        <f t="shared" si="304"/>
        <v>#N/A</v>
      </c>
      <c r="Z1033" s="58" t="e">
        <f t="shared" si="305"/>
        <v>#N/A</v>
      </c>
      <c r="AA1033" s="59"/>
      <c r="AB1033" s="65"/>
    </row>
    <row r="1034" spans="2:28" ht="21">
      <c r="B1034" s="57">
        <v>1028</v>
      </c>
      <c r="C1034" s="67" t="s">
        <v>2370</v>
      </c>
      <c r="D1034" s="79" t="s">
        <v>2371</v>
      </c>
      <c r="E1034" s="79"/>
      <c r="F1034" s="79" t="s">
        <v>2372</v>
      </c>
      <c r="G1034" s="80" t="s">
        <v>8109</v>
      </c>
      <c r="H1034" s="56"/>
      <c r="I1034" s="56">
        <v>65</v>
      </c>
      <c r="J1034" s="58" t="str">
        <f t="shared" si="306"/>
        <v>علوم فنی</v>
      </c>
      <c r="K1034" s="58" t="str">
        <f t="shared" si="307"/>
        <v>عمران</v>
      </c>
      <c r="L1034" s="58" t="str">
        <f t="shared" si="308"/>
        <v>---</v>
      </c>
      <c r="M1034" s="58" t="str">
        <f t="shared" si="309"/>
        <v>---</v>
      </c>
      <c r="N1034" s="56">
        <v>1</v>
      </c>
      <c r="O1034" s="58" t="str">
        <f t="shared" si="295"/>
        <v>*</v>
      </c>
      <c r="P1034" s="58" t="str">
        <f t="shared" si="296"/>
        <v>---</v>
      </c>
      <c r="Q1034" s="56" t="str">
        <f t="shared" si="297"/>
        <v>---</v>
      </c>
      <c r="R1034" s="56" t="str">
        <f t="shared" si="298"/>
        <v>---</v>
      </c>
      <c r="S1034" s="56" t="str">
        <f t="shared" si="299"/>
        <v>---</v>
      </c>
      <c r="T1034" s="56" t="str">
        <f t="shared" si="300"/>
        <v>---</v>
      </c>
      <c r="U1034" s="56" t="str">
        <f t="shared" si="301"/>
        <v>---</v>
      </c>
      <c r="V1034" s="56" t="str">
        <f t="shared" si="302"/>
        <v>---</v>
      </c>
      <c r="W1034" s="56" t="str">
        <f t="shared" si="303"/>
        <v>---</v>
      </c>
      <c r="X1034" s="56"/>
      <c r="Y1034" s="58" t="e">
        <f t="shared" si="304"/>
        <v>#N/A</v>
      </c>
      <c r="Z1034" s="58" t="e">
        <f t="shared" si="305"/>
        <v>#N/A</v>
      </c>
      <c r="AA1034" s="59"/>
      <c r="AB1034" s="65"/>
    </row>
    <row r="1035" spans="2:28" ht="21">
      <c r="B1035" s="57">
        <v>1029</v>
      </c>
      <c r="C1035" s="67" t="s">
        <v>2373</v>
      </c>
      <c r="D1035" s="79" t="s">
        <v>2374</v>
      </c>
      <c r="E1035" s="79" t="s">
        <v>2375</v>
      </c>
      <c r="F1035" s="79" t="s">
        <v>2376</v>
      </c>
      <c r="G1035" s="80" t="s">
        <v>8110</v>
      </c>
      <c r="H1035" s="56"/>
      <c r="I1035" s="56">
        <v>65</v>
      </c>
      <c r="J1035" s="58" t="str">
        <f t="shared" si="306"/>
        <v>علوم فنی</v>
      </c>
      <c r="K1035" s="58" t="str">
        <f t="shared" si="307"/>
        <v>عمران</v>
      </c>
      <c r="L1035" s="58" t="str">
        <f t="shared" si="308"/>
        <v>---</v>
      </c>
      <c r="M1035" s="58" t="str">
        <f t="shared" si="309"/>
        <v>---</v>
      </c>
      <c r="N1035" s="56">
        <v>1</v>
      </c>
      <c r="O1035" s="58" t="str">
        <f t="shared" si="295"/>
        <v>*</v>
      </c>
      <c r="P1035" s="58" t="str">
        <f t="shared" si="296"/>
        <v>---</v>
      </c>
      <c r="Q1035" s="56" t="str">
        <f t="shared" si="297"/>
        <v>---</v>
      </c>
      <c r="R1035" s="56" t="str">
        <f t="shared" si="298"/>
        <v>---</v>
      </c>
      <c r="S1035" s="56" t="str">
        <f t="shared" si="299"/>
        <v>---</v>
      </c>
      <c r="T1035" s="56" t="str">
        <f t="shared" si="300"/>
        <v>---</v>
      </c>
      <c r="U1035" s="56" t="str">
        <f t="shared" si="301"/>
        <v>---</v>
      </c>
      <c r="V1035" s="56" t="str">
        <f t="shared" si="302"/>
        <v>---</v>
      </c>
      <c r="W1035" s="56" t="str">
        <f t="shared" si="303"/>
        <v>---</v>
      </c>
      <c r="X1035" s="56"/>
      <c r="Y1035" s="58" t="e">
        <f t="shared" si="304"/>
        <v>#N/A</v>
      </c>
      <c r="Z1035" s="58" t="e">
        <f t="shared" si="305"/>
        <v>#N/A</v>
      </c>
      <c r="AA1035" s="59"/>
      <c r="AB1035" s="65"/>
    </row>
    <row r="1036" spans="2:28" ht="21">
      <c r="B1036" s="57">
        <v>1030</v>
      </c>
      <c r="C1036" s="67" t="s">
        <v>2377</v>
      </c>
      <c r="D1036" s="79" t="s">
        <v>2378</v>
      </c>
      <c r="E1036" s="79"/>
      <c r="F1036" s="79" t="s">
        <v>2379</v>
      </c>
      <c r="G1036" s="80" t="s">
        <v>8111</v>
      </c>
      <c r="H1036" s="56"/>
      <c r="I1036" s="56">
        <v>65</v>
      </c>
      <c r="J1036" s="58" t="str">
        <f t="shared" si="306"/>
        <v>علوم فنی</v>
      </c>
      <c r="K1036" s="58" t="str">
        <f t="shared" si="307"/>
        <v>عمران</v>
      </c>
      <c r="L1036" s="58" t="str">
        <f t="shared" si="308"/>
        <v>---</v>
      </c>
      <c r="M1036" s="58" t="str">
        <f t="shared" si="309"/>
        <v>---</v>
      </c>
      <c r="N1036" s="56">
        <v>1</v>
      </c>
      <c r="O1036" s="58" t="str">
        <f t="shared" si="295"/>
        <v>*</v>
      </c>
      <c r="P1036" s="58" t="str">
        <f t="shared" si="296"/>
        <v>---</v>
      </c>
      <c r="Q1036" s="56" t="str">
        <f t="shared" si="297"/>
        <v>---</v>
      </c>
      <c r="R1036" s="56" t="str">
        <f t="shared" si="298"/>
        <v>---</v>
      </c>
      <c r="S1036" s="56" t="str">
        <f t="shared" si="299"/>
        <v>---</v>
      </c>
      <c r="T1036" s="56" t="str">
        <f t="shared" si="300"/>
        <v>---</v>
      </c>
      <c r="U1036" s="56" t="str">
        <f t="shared" si="301"/>
        <v>---</v>
      </c>
      <c r="V1036" s="56" t="str">
        <f t="shared" si="302"/>
        <v>---</v>
      </c>
      <c r="W1036" s="56" t="str">
        <f t="shared" si="303"/>
        <v>---</v>
      </c>
      <c r="X1036" s="56"/>
      <c r="Y1036" s="58" t="e">
        <f t="shared" si="304"/>
        <v>#N/A</v>
      </c>
      <c r="Z1036" s="58" t="e">
        <f t="shared" si="305"/>
        <v>#N/A</v>
      </c>
      <c r="AA1036" s="59"/>
      <c r="AB1036" s="65"/>
    </row>
    <row r="1037" spans="2:28" ht="21">
      <c r="B1037" s="57">
        <v>1031</v>
      </c>
      <c r="C1037" s="67" t="s">
        <v>2380</v>
      </c>
      <c r="D1037" s="79" t="s">
        <v>2381</v>
      </c>
      <c r="E1037" s="79"/>
      <c r="F1037" s="79" t="s">
        <v>2382</v>
      </c>
      <c r="G1037" s="80" t="s">
        <v>8112</v>
      </c>
      <c r="H1037" s="56"/>
      <c r="I1037" s="56">
        <v>65</v>
      </c>
      <c r="J1037" s="58" t="str">
        <f t="shared" si="306"/>
        <v>علوم فنی</v>
      </c>
      <c r="K1037" s="58" t="str">
        <f t="shared" si="307"/>
        <v>عمران</v>
      </c>
      <c r="L1037" s="58" t="str">
        <f t="shared" si="308"/>
        <v>---</v>
      </c>
      <c r="M1037" s="58" t="str">
        <f t="shared" si="309"/>
        <v>---</v>
      </c>
      <c r="N1037" s="56">
        <v>1</v>
      </c>
      <c r="O1037" s="58" t="str">
        <f t="shared" si="295"/>
        <v>*</v>
      </c>
      <c r="P1037" s="58" t="str">
        <f t="shared" si="296"/>
        <v>---</v>
      </c>
      <c r="Q1037" s="56" t="str">
        <f t="shared" si="297"/>
        <v>---</v>
      </c>
      <c r="R1037" s="56" t="str">
        <f t="shared" si="298"/>
        <v>---</v>
      </c>
      <c r="S1037" s="56" t="str">
        <f t="shared" si="299"/>
        <v>---</v>
      </c>
      <c r="T1037" s="56" t="str">
        <f t="shared" si="300"/>
        <v>---</v>
      </c>
      <c r="U1037" s="56" t="str">
        <f t="shared" si="301"/>
        <v>---</v>
      </c>
      <c r="V1037" s="56" t="str">
        <f t="shared" si="302"/>
        <v>---</v>
      </c>
      <c r="W1037" s="56" t="str">
        <f t="shared" si="303"/>
        <v>---</v>
      </c>
      <c r="X1037" s="56"/>
      <c r="Y1037" s="58" t="e">
        <f t="shared" si="304"/>
        <v>#N/A</v>
      </c>
      <c r="Z1037" s="58" t="e">
        <f t="shared" si="305"/>
        <v>#N/A</v>
      </c>
      <c r="AA1037" s="59"/>
      <c r="AB1037" s="65"/>
    </row>
    <row r="1038" spans="2:28" ht="21">
      <c r="B1038" s="57">
        <v>1032</v>
      </c>
      <c r="C1038" s="67" t="s">
        <v>2383</v>
      </c>
      <c r="D1038" s="79" t="s">
        <v>2384</v>
      </c>
      <c r="E1038" s="79"/>
      <c r="F1038" s="79" t="s">
        <v>2385</v>
      </c>
      <c r="G1038" s="80" t="s">
        <v>8113</v>
      </c>
      <c r="H1038" s="56"/>
      <c r="I1038" s="56">
        <v>65</v>
      </c>
      <c r="J1038" s="58" t="str">
        <f t="shared" si="306"/>
        <v>علوم فنی</v>
      </c>
      <c r="K1038" s="58" t="str">
        <f t="shared" si="307"/>
        <v>عمران</v>
      </c>
      <c r="L1038" s="58" t="str">
        <f t="shared" si="308"/>
        <v>---</v>
      </c>
      <c r="M1038" s="58" t="str">
        <f t="shared" si="309"/>
        <v>---</v>
      </c>
      <c r="N1038" s="56">
        <v>1</v>
      </c>
      <c r="O1038" s="58" t="str">
        <f t="shared" si="295"/>
        <v>*</v>
      </c>
      <c r="P1038" s="58" t="str">
        <f t="shared" si="296"/>
        <v>---</v>
      </c>
      <c r="Q1038" s="56" t="str">
        <f t="shared" si="297"/>
        <v>---</v>
      </c>
      <c r="R1038" s="56" t="str">
        <f t="shared" si="298"/>
        <v>---</v>
      </c>
      <c r="S1038" s="56" t="str">
        <f t="shared" si="299"/>
        <v>---</v>
      </c>
      <c r="T1038" s="56" t="str">
        <f t="shared" si="300"/>
        <v>---</v>
      </c>
      <c r="U1038" s="56" t="str">
        <f t="shared" si="301"/>
        <v>---</v>
      </c>
      <c r="V1038" s="56" t="str">
        <f t="shared" si="302"/>
        <v>---</v>
      </c>
      <c r="W1038" s="56" t="str">
        <f t="shared" si="303"/>
        <v>---</v>
      </c>
      <c r="X1038" s="56"/>
      <c r="Y1038" s="58" t="e">
        <f t="shared" si="304"/>
        <v>#N/A</v>
      </c>
      <c r="Z1038" s="58" t="e">
        <f t="shared" si="305"/>
        <v>#N/A</v>
      </c>
      <c r="AA1038" s="59"/>
      <c r="AB1038" s="65"/>
    </row>
    <row r="1039" spans="2:28" ht="21">
      <c r="B1039" s="57">
        <v>1033</v>
      </c>
      <c r="C1039" s="67" t="s">
        <v>2386</v>
      </c>
      <c r="D1039" s="79" t="s">
        <v>2387</v>
      </c>
      <c r="E1039" s="79"/>
      <c r="F1039" s="79" t="s">
        <v>2388</v>
      </c>
      <c r="G1039" s="80" t="s">
        <v>8114</v>
      </c>
      <c r="H1039" s="56"/>
      <c r="I1039" s="56">
        <v>65</v>
      </c>
      <c r="J1039" s="58" t="str">
        <f t="shared" si="306"/>
        <v>علوم فنی</v>
      </c>
      <c r="K1039" s="58" t="str">
        <f t="shared" si="307"/>
        <v>عمران</v>
      </c>
      <c r="L1039" s="58" t="str">
        <f t="shared" si="308"/>
        <v>---</v>
      </c>
      <c r="M1039" s="58" t="str">
        <f t="shared" si="309"/>
        <v>---</v>
      </c>
      <c r="N1039" s="56">
        <v>1</v>
      </c>
      <c r="O1039" s="58" t="str">
        <f t="shared" si="295"/>
        <v>*</v>
      </c>
      <c r="P1039" s="58" t="str">
        <f t="shared" si="296"/>
        <v>---</v>
      </c>
      <c r="Q1039" s="56" t="str">
        <f t="shared" si="297"/>
        <v>---</v>
      </c>
      <c r="R1039" s="56" t="str">
        <f t="shared" si="298"/>
        <v>---</v>
      </c>
      <c r="S1039" s="56" t="str">
        <f t="shared" si="299"/>
        <v>---</v>
      </c>
      <c r="T1039" s="56" t="str">
        <f t="shared" si="300"/>
        <v>---</v>
      </c>
      <c r="U1039" s="56" t="str">
        <f t="shared" si="301"/>
        <v>---</v>
      </c>
      <c r="V1039" s="56" t="str">
        <f t="shared" si="302"/>
        <v>---</v>
      </c>
      <c r="W1039" s="56" t="str">
        <f t="shared" si="303"/>
        <v>---</v>
      </c>
      <c r="X1039" s="56"/>
      <c r="Y1039" s="58" t="e">
        <f t="shared" si="304"/>
        <v>#N/A</v>
      </c>
      <c r="Z1039" s="58" t="e">
        <f t="shared" si="305"/>
        <v>#N/A</v>
      </c>
      <c r="AA1039" s="59"/>
      <c r="AB1039" s="65"/>
    </row>
    <row r="1040" spans="2:28" ht="21">
      <c r="B1040" s="57">
        <v>1034</v>
      </c>
      <c r="C1040" s="67" t="s">
        <v>2389</v>
      </c>
      <c r="D1040" s="79" t="s">
        <v>2390</v>
      </c>
      <c r="E1040" s="79"/>
      <c r="F1040" s="79" t="s">
        <v>2353</v>
      </c>
      <c r="G1040" s="80" t="s">
        <v>8115</v>
      </c>
      <c r="H1040" s="56"/>
      <c r="I1040" s="56">
        <v>65</v>
      </c>
      <c r="J1040" s="58" t="str">
        <f t="shared" si="306"/>
        <v>علوم فنی</v>
      </c>
      <c r="K1040" s="58" t="str">
        <f t="shared" si="307"/>
        <v>عمران</v>
      </c>
      <c r="L1040" s="58" t="str">
        <f t="shared" si="308"/>
        <v>---</v>
      </c>
      <c r="M1040" s="58" t="str">
        <f t="shared" si="309"/>
        <v>---</v>
      </c>
      <c r="N1040" s="56">
        <v>1</v>
      </c>
      <c r="O1040" s="58" t="e">
        <f>VLOOKUP(#REF!,qwert,2,FALSE)</f>
        <v>#REF!</v>
      </c>
      <c r="P1040" s="58" t="str">
        <f t="shared" si="296"/>
        <v>---</v>
      </c>
      <c r="Q1040" s="56" t="str">
        <f t="shared" si="297"/>
        <v>---</v>
      </c>
      <c r="R1040" s="56" t="str">
        <f t="shared" si="298"/>
        <v>---</v>
      </c>
      <c r="S1040" s="56" t="str">
        <f t="shared" si="299"/>
        <v>---</v>
      </c>
      <c r="T1040" s="56" t="str">
        <f t="shared" si="300"/>
        <v>---</v>
      </c>
      <c r="U1040" s="56" t="str">
        <f t="shared" si="301"/>
        <v>---</v>
      </c>
      <c r="V1040" s="56" t="str">
        <f t="shared" si="302"/>
        <v>---</v>
      </c>
      <c r="W1040" s="56" t="str">
        <f t="shared" si="303"/>
        <v>---</v>
      </c>
      <c r="X1040" s="56"/>
      <c r="Y1040" s="58" t="e">
        <f t="shared" si="304"/>
        <v>#N/A</v>
      </c>
      <c r="Z1040" s="58" t="e">
        <f t="shared" si="305"/>
        <v>#N/A</v>
      </c>
      <c r="AA1040" s="59"/>
      <c r="AB1040" s="65"/>
    </row>
    <row r="1041" spans="2:28" ht="21">
      <c r="B1041" s="57">
        <v>1035</v>
      </c>
      <c r="C1041" s="67" t="s">
        <v>2391</v>
      </c>
      <c r="D1041" s="79" t="s">
        <v>2392</v>
      </c>
      <c r="E1041" s="79"/>
      <c r="F1041" s="79" t="s">
        <v>2393</v>
      </c>
      <c r="G1041" s="80" t="s">
        <v>8116</v>
      </c>
      <c r="H1041" s="56"/>
      <c r="I1041" s="56">
        <v>65</v>
      </c>
      <c r="J1041" s="58" t="str">
        <f t="shared" si="306"/>
        <v>علوم فنی</v>
      </c>
      <c r="K1041" s="58" t="str">
        <f t="shared" si="307"/>
        <v>عمران</v>
      </c>
      <c r="L1041" s="58" t="str">
        <f t="shared" si="308"/>
        <v>---</v>
      </c>
      <c r="M1041" s="58" t="str">
        <f t="shared" si="309"/>
        <v>---</v>
      </c>
      <c r="N1041" s="56">
        <v>1</v>
      </c>
      <c r="O1041" s="58" t="str">
        <f t="shared" ref="O1041:O1054" si="311">VLOOKUP($N1069,qwert,2,FALSE)</f>
        <v>*</v>
      </c>
      <c r="P1041" s="58" t="str">
        <f t="shared" si="296"/>
        <v>---</v>
      </c>
      <c r="Q1041" s="56" t="str">
        <f t="shared" si="297"/>
        <v>---</v>
      </c>
      <c r="R1041" s="56" t="str">
        <f t="shared" si="298"/>
        <v>---</v>
      </c>
      <c r="S1041" s="56" t="str">
        <f t="shared" si="299"/>
        <v>---</v>
      </c>
      <c r="T1041" s="56" t="str">
        <f t="shared" si="300"/>
        <v>---</v>
      </c>
      <c r="U1041" s="56" t="str">
        <f t="shared" si="301"/>
        <v>---</v>
      </c>
      <c r="V1041" s="56" t="str">
        <f t="shared" si="302"/>
        <v>---</v>
      </c>
      <c r="W1041" s="56" t="str">
        <f t="shared" si="303"/>
        <v>---</v>
      </c>
      <c r="X1041" s="56"/>
      <c r="Y1041" s="58" t="e">
        <f t="shared" si="304"/>
        <v>#N/A</v>
      </c>
      <c r="Z1041" s="58" t="e">
        <f t="shared" si="305"/>
        <v>#N/A</v>
      </c>
      <c r="AA1041" s="59"/>
      <c r="AB1041" s="65"/>
    </row>
    <row r="1042" spans="2:28" ht="21">
      <c r="B1042" s="57">
        <v>1036</v>
      </c>
      <c r="C1042" s="67" t="s">
        <v>2394</v>
      </c>
      <c r="D1042" s="79" t="s">
        <v>2395</v>
      </c>
      <c r="E1042" s="79" t="s">
        <v>2396</v>
      </c>
      <c r="F1042" s="79" t="s">
        <v>2397</v>
      </c>
      <c r="G1042" s="80" t="s">
        <v>8117</v>
      </c>
      <c r="H1042" s="56"/>
      <c r="I1042" s="56">
        <v>65</v>
      </c>
      <c r="J1042" s="58" t="str">
        <f t="shared" si="306"/>
        <v>علوم فنی</v>
      </c>
      <c r="K1042" s="58" t="str">
        <f t="shared" si="307"/>
        <v>عمران</v>
      </c>
      <c r="L1042" s="58" t="str">
        <f t="shared" si="308"/>
        <v>---</v>
      </c>
      <c r="M1042" s="58" t="str">
        <f t="shared" si="309"/>
        <v>---</v>
      </c>
      <c r="N1042" s="56">
        <v>1</v>
      </c>
      <c r="O1042" s="58" t="str">
        <f t="shared" si="311"/>
        <v>*</v>
      </c>
      <c r="P1042" s="58" t="str">
        <f t="shared" si="296"/>
        <v>---</v>
      </c>
      <c r="Q1042" s="56" t="str">
        <f t="shared" si="297"/>
        <v>---</v>
      </c>
      <c r="R1042" s="56" t="str">
        <f t="shared" si="298"/>
        <v>---</v>
      </c>
      <c r="S1042" s="56" t="str">
        <f t="shared" si="299"/>
        <v>---</v>
      </c>
      <c r="T1042" s="56" t="str">
        <f t="shared" si="300"/>
        <v>---</v>
      </c>
      <c r="U1042" s="56" t="str">
        <f t="shared" si="301"/>
        <v>---</v>
      </c>
      <c r="V1042" s="56" t="str">
        <f t="shared" si="302"/>
        <v>---</v>
      </c>
      <c r="W1042" s="56" t="str">
        <f t="shared" si="303"/>
        <v>---</v>
      </c>
      <c r="X1042" s="56"/>
      <c r="Y1042" s="58" t="e">
        <f t="shared" si="304"/>
        <v>#N/A</v>
      </c>
      <c r="Z1042" s="58" t="e">
        <f t="shared" si="305"/>
        <v>#N/A</v>
      </c>
      <c r="AA1042" s="59"/>
      <c r="AB1042" s="65"/>
    </row>
    <row r="1043" spans="2:28" ht="21">
      <c r="B1043" s="57">
        <v>1037</v>
      </c>
      <c r="C1043" s="67" t="s">
        <v>2398</v>
      </c>
      <c r="D1043" s="79" t="s">
        <v>2399</v>
      </c>
      <c r="E1043" s="79"/>
      <c r="F1043" s="79" t="s">
        <v>2400</v>
      </c>
      <c r="G1043" s="80" t="s">
        <v>8118</v>
      </c>
      <c r="H1043" s="56"/>
      <c r="I1043" s="56">
        <v>65</v>
      </c>
      <c r="J1043" s="58" t="str">
        <f t="shared" si="306"/>
        <v>علوم فنی</v>
      </c>
      <c r="K1043" s="58" t="str">
        <f t="shared" si="307"/>
        <v>عمران</v>
      </c>
      <c r="L1043" s="58" t="str">
        <f t="shared" si="308"/>
        <v>---</v>
      </c>
      <c r="M1043" s="58" t="str">
        <f t="shared" si="309"/>
        <v>---</v>
      </c>
      <c r="N1043" s="56">
        <v>1</v>
      </c>
      <c r="O1043" s="58" t="str">
        <f t="shared" si="311"/>
        <v>*</v>
      </c>
      <c r="P1043" s="58" t="str">
        <f t="shared" si="296"/>
        <v>---</v>
      </c>
      <c r="Q1043" s="56" t="str">
        <f t="shared" si="297"/>
        <v>---</v>
      </c>
      <c r="R1043" s="56" t="str">
        <f t="shared" si="298"/>
        <v>---</v>
      </c>
      <c r="S1043" s="56" t="str">
        <f t="shared" si="299"/>
        <v>---</v>
      </c>
      <c r="T1043" s="56" t="str">
        <f t="shared" si="300"/>
        <v>---</v>
      </c>
      <c r="U1043" s="56" t="str">
        <f t="shared" si="301"/>
        <v>---</v>
      </c>
      <c r="V1043" s="56" t="str">
        <f t="shared" si="302"/>
        <v>---</v>
      </c>
      <c r="W1043" s="56" t="str">
        <f t="shared" si="303"/>
        <v>---</v>
      </c>
      <c r="X1043" s="56"/>
      <c r="Y1043" s="58" t="e">
        <f t="shared" si="304"/>
        <v>#N/A</v>
      </c>
      <c r="Z1043" s="58" t="e">
        <f t="shared" si="305"/>
        <v>#N/A</v>
      </c>
      <c r="AA1043" s="59"/>
      <c r="AB1043" s="65"/>
    </row>
    <row r="1044" spans="2:28" ht="21">
      <c r="B1044" s="57">
        <v>1038</v>
      </c>
      <c r="C1044" s="67" t="s">
        <v>2401</v>
      </c>
      <c r="D1044" s="79" t="s">
        <v>2402</v>
      </c>
      <c r="E1044" s="79" t="s">
        <v>2403</v>
      </c>
      <c r="F1044" s="79" t="s">
        <v>2404</v>
      </c>
      <c r="G1044" s="80" t="s">
        <v>8119</v>
      </c>
      <c r="H1044" s="56"/>
      <c r="I1044" s="56">
        <v>65</v>
      </c>
      <c r="J1044" s="58" t="str">
        <f t="shared" si="306"/>
        <v>علوم فنی</v>
      </c>
      <c r="K1044" s="58" t="str">
        <f t="shared" si="307"/>
        <v>عمران</v>
      </c>
      <c r="L1044" s="58" t="str">
        <f t="shared" si="308"/>
        <v>---</v>
      </c>
      <c r="M1044" s="58" t="str">
        <f t="shared" si="309"/>
        <v>---</v>
      </c>
      <c r="N1044" s="56">
        <v>1</v>
      </c>
      <c r="O1044" s="58" t="str">
        <f t="shared" si="311"/>
        <v>*</v>
      </c>
      <c r="P1044" s="58" t="str">
        <f t="shared" si="296"/>
        <v>---</v>
      </c>
      <c r="Q1044" s="56" t="str">
        <f t="shared" si="297"/>
        <v>---</v>
      </c>
      <c r="R1044" s="56" t="str">
        <f t="shared" si="298"/>
        <v>---</v>
      </c>
      <c r="S1044" s="56" t="str">
        <f t="shared" si="299"/>
        <v>---</v>
      </c>
      <c r="T1044" s="56" t="str">
        <f t="shared" si="300"/>
        <v>---</v>
      </c>
      <c r="U1044" s="56" t="str">
        <f t="shared" si="301"/>
        <v>---</v>
      </c>
      <c r="V1044" s="56" t="str">
        <f t="shared" si="302"/>
        <v>---</v>
      </c>
      <c r="W1044" s="56" t="str">
        <f t="shared" si="303"/>
        <v>---</v>
      </c>
      <c r="X1044" s="56"/>
      <c r="Y1044" s="58" t="e">
        <f t="shared" si="304"/>
        <v>#N/A</v>
      </c>
      <c r="Z1044" s="58" t="e">
        <f t="shared" si="305"/>
        <v>#N/A</v>
      </c>
      <c r="AA1044" s="59"/>
      <c r="AB1044" s="65"/>
    </row>
    <row r="1045" spans="2:28" ht="21">
      <c r="B1045" s="57">
        <v>1039</v>
      </c>
      <c r="C1045" s="67" t="s">
        <v>2405</v>
      </c>
      <c r="D1045" s="79" t="s">
        <v>2406</v>
      </c>
      <c r="E1045" s="79" t="s">
        <v>2396</v>
      </c>
      <c r="F1045" s="79" t="s">
        <v>2397</v>
      </c>
      <c r="G1045" s="80" t="s">
        <v>8120</v>
      </c>
      <c r="H1045" s="56"/>
      <c r="I1045" s="56">
        <v>65</v>
      </c>
      <c r="J1045" s="58" t="str">
        <f t="shared" si="306"/>
        <v>علوم فنی</v>
      </c>
      <c r="K1045" s="58" t="str">
        <f t="shared" si="307"/>
        <v>عمران</v>
      </c>
      <c r="L1045" s="58" t="str">
        <f t="shared" si="308"/>
        <v>---</v>
      </c>
      <c r="M1045" s="58" t="str">
        <f t="shared" si="309"/>
        <v>---</v>
      </c>
      <c r="N1045" s="56">
        <v>1</v>
      </c>
      <c r="O1045" s="58" t="str">
        <f t="shared" si="311"/>
        <v>*</v>
      </c>
      <c r="P1045" s="58" t="str">
        <f t="shared" si="296"/>
        <v>---</v>
      </c>
      <c r="Q1045" s="56" t="str">
        <f t="shared" si="297"/>
        <v>---</v>
      </c>
      <c r="R1045" s="56" t="str">
        <f t="shared" si="298"/>
        <v>---</v>
      </c>
      <c r="S1045" s="56" t="str">
        <f t="shared" si="299"/>
        <v>---</v>
      </c>
      <c r="T1045" s="56" t="str">
        <f t="shared" si="300"/>
        <v>---</v>
      </c>
      <c r="U1045" s="56" t="str">
        <f t="shared" si="301"/>
        <v>---</v>
      </c>
      <c r="V1045" s="56" t="str">
        <f t="shared" si="302"/>
        <v>---</v>
      </c>
      <c r="W1045" s="56" t="str">
        <f t="shared" si="303"/>
        <v>---</v>
      </c>
      <c r="X1045" s="56"/>
      <c r="Y1045" s="58" t="e">
        <f t="shared" si="304"/>
        <v>#N/A</v>
      </c>
      <c r="Z1045" s="58" t="e">
        <f t="shared" si="305"/>
        <v>#N/A</v>
      </c>
      <c r="AA1045" s="59"/>
      <c r="AB1045" s="65"/>
    </row>
    <row r="1046" spans="2:28" ht="21">
      <c r="B1046" s="57">
        <v>1040</v>
      </c>
      <c r="C1046" s="67" t="s">
        <v>2407</v>
      </c>
      <c r="D1046" s="79" t="s">
        <v>2408</v>
      </c>
      <c r="E1046" s="79"/>
      <c r="F1046" s="79" t="s">
        <v>2409</v>
      </c>
      <c r="G1046" s="80" t="s">
        <v>8121</v>
      </c>
      <c r="H1046" s="56"/>
      <c r="I1046" s="56">
        <v>65</v>
      </c>
      <c r="J1046" s="58" t="str">
        <f t="shared" si="306"/>
        <v>علوم فنی</v>
      </c>
      <c r="K1046" s="58" t="str">
        <f t="shared" si="307"/>
        <v>عمران</v>
      </c>
      <c r="L1046" s="58" t="str">
        <f t="shared" si="308"/>
        <v>---</v>
      </c>
      <c r="M1046" s="58" t="str">
        <f t="shared" si="309"/>
        <v>---</v>
      </c>
      <c r="N1046" s="56">
        <v>1</v>
      </c>
      <c r="O1046" s="58" t="str">
        <f t="shared" si="311"/>
        <v>*</v>
      </c>
      <c r="P1046" s="58" t="str">
        <f t="shared" si="296"/>
        <v>---</v>
      </c>
      <c r="Q1046" s="56" t="str">
        <f t="shared" si="297"/>
        <v>---</v>
      </c>
      <c r="R1046" s="56" t="str">
        <f t="shared" si="298"/>
        <v>---</v>
      </c>
      <c r="S1046" s="56" t="str">
        <f t="shared" si="299"/>
        <v>---</v>
      </c>
      <c r="T1046" s="56" t="str">
        <f t="shared" si="300"/>
        <v>---</v>
      </c>
      <c r="U1046" s="56" t="str">
        <f t="shared" si="301"/>
        <v>---</v>
      </c>
      <c r="V1046" s="56" t="str">
        <f t="shared" si="302"/>
        <v>---</v>
      </c>
      <c r="W1046" s="56" t="str">
        <f t="shared" si="303"/>
        <v>---</v>
      </c>
      <c r="X1046" s="56"/>
      <c r="Y1046" s="58" t="e">
        <f t="shared" si="304"/>
        <v>#N/A</v>
      </c>
      <c r="Z1046" s="58" t="e">
        <f t="shared" si="305"/>
        <v>#N/A</v>
      </c>
      <c r="AA1046" s="59"/>
      <c r="AB1046" s="65"/>
    </row>
    <row r="1047" spans="2:28" ht="21">
      <c r="B1047" s="57">
        <v>1041</v>
      </c>
      <c r="C1047" s="67" t="s">
        <v>2410</v>
      </c>
      <c r="D1047" s="79" t="s">
        <v>2408</v>
      </c>
      <c r="E1047" s="79"/>
      <c r="F1047" s="79" t="s">
        <v>2409</v>
      </c>
      <c r="G1047" s="80" t="s">
        <v>8122</v>
      </c>
      <c r="H1047" s="56"/>
      <c r="I1047" s="56">
        <v>65</v>
      </c>
      <c r="J1047" s="58" t="str">
        <f t="shared" si="306"/>
        <v>علوم فنی</v>
      </c>
      <c r="K1047" s="58" t="str">
        <f t="shared" si="307"/>
        <v>عمران</v>
      </c>
      <c r="L1047" s="58" t="str">
        <f t="shared" si="308"/>
        <v>---</v>
      </c>
      <c r="M1047" s="58" t="str">
        <f t="shared" si="309"/>
        <v>---</v>
      </c>
      <c r="N1047" s="56">
        <v>1</v>
      </c>
      <c r="O1047" s="58" t="str">
        <f t="shared" si="311"/>
        <v>*</v>
      </c>
      <c r="P1047" s="58" t="str">
        <f t="shared" si="296"/>
        <v>---</v>
      </c>
      <c r="Q1047" s="56" t="str">
        <f t="shared" si="297"/>
        <v>---</v>
      </c>
      <c r="R1047" s="56" t="str">
        <f t="shared" si="298"/>
        <v>---</v>
      </c>
      <c r="S1047" s="56" t="str">
        <f t="shared" si="299"/>
        <v>---</v>
      </c>
      <c r="T1047" s="56" t="str">
        <f t="shared" si="300"/>
        <v>---</v>
      </c>
      <c r="U1047" s="56" t="str">
        <f t="shared" si="301"/>
        <v>---</v>
      </c>
      <c r="V1047" s="56" t="str">
        <f t="shared" si="302"/>
        <v>---</v>
      </c>
      <c r="W1047" s="56" t="str">
        <f t="shared" si="303"/>
        <v>---</v>
      </c>
      <c r="X1047" s="56"/>
      <c r="Y1047" s="58" t="e">
        <f t="shared" si="304"/>
        <v>#N/A</v>
      </c>
      <c r="Z1047" s="58" t="e">
        <f t="shared" si="305"/>
        <v>#N/A</v>
      </c>
      <c r="AA1047" s="59"/>
      <c r="AB1047" s="65"/>
    </row>
    <row r="1048" spans="2:28" ht="21">
      <c r="B1048" s="57">
        <v>1042</v>
      </c>
      <c r="C1048" s="67" t="s">
        <v>2411</v>
      </c>
      <c r="D1048" s="79" t="s">
        <v>2412</v>
      </c>
      <c r="E1048" s="79"/>
      <c r="F1048" s="79" t="s">
        <v>2413</v>
      </c>
      <c r="G1048" s="80" t="s">
        <v>8123</v>
      </c>
      <c r="H1048" s="56"/>
      <c r="I1048" s="56">
        <v>65</v>
      </c>
      <c r="J1048" s="58" t="str">
        <f t="shared" si="306"/>
        <v>علوم فنی</v>
      </c>
      <c r="K1048" s="58" t="str">
        <f t="shared" si="307"/>
        <v>عمران</v>
      </c>
      <c r="L1048" s="58" t="str">
        <f t="shared" si="308"/>
        <v>---</v>
      </c>
      <c r="M1048" s="58" t="str">
        <f t="shared" si="309"/>
        <v>---</v>
      </c>
      <c r="N1048" s="56">
        <v>1</v>
      </c>
      <c r="O1048" s="58" t="str">
        <f t="shared" si="311"/>
        <v>*</v>
      </c>
      <c r="P1048" s="58" t="str">
        <f t="shared" ref="P1048:P1108" si="312">VLOOKUP($N1048,qwert1,3,FALSE)</f>
        <v>---</v>
      </c>
      <c r="Q1048" s="56" t="str">
        <f t="shared" ref="Q1048:Q1108" si="313">VLOOKUP($N1048,qwert1,4,FALSE)</f>
        <v>---</v>
      </c>
      <c r="R1048" s="56" t="str">
        <f t="shared" ref="R1048:R1108" si="314">VLOOKUP($N1048,qwert1,5,FALSE)</f>
        <v>---</v>
      </c>
      <c r="S1048" s="56" t="str">
        <f t="shared" ref="S1048:S1108" si="315">VLOOKUP($N1048,qwert1,6,FALSE)</f>
        <v>---</v>
      </c>
      <c r="T1048" s="56" t="str">
        <f t="shared" ref="T1048:T1108" si="316">VLOOKUP($N1048,qwert1,7,FALSE)</f>
        <v>---</v>
      </c>
      <c r="U1048" s="56" t="str">
        <f t="shared" ref="U1048:U1108" si="317">VLOOKUP($N1048,qwert1,8,FALSE)</f>
        <v>---</v>
      </c>
      <c r="V1048" s="56" t="str">
        <f t="shared" ref="V1048:V1108" si="318">VLOOKUP($N1048,qwert1,9,FALSE)</f>
        <v>---</v>
      </c>
      <c r="W1048" s="56" t="str">
        <f t="shared" ref="W1048:W1108" si="319">VLOOKUP($N1048,qwert1,10,FALSE)</f>
        <v>---</v>
      </c>
      <c r="X1048" s="56"/>
      <c r="Y1048" s="58" t="e">
        <f t="shared" ref="Y1048:Y1108" si="320">VLOOKUP(X1048,qwer,2,FALSE)</f>
        <v>#N/A</v>
      </c>
      <c r="Z1048" s="58" t="e">
        <f t="shared" ref="Z1048:Z1108" si="321">VLOOKUP(X1048,qwer,3,FALSE)</f>
        <v>#N/A</v>
      </c>
      <c r="AA1048" s="59"/>
      <c r="AB1048" s="65"/>
    </row>
    <row r="1049" spans="2:28" ht="21">
      <c r="B1049" s="57">
        <v>1043</v>
      </c>
      <c r="C1049" s="67" t="s">
        <v>2414</v>
      </c>
      <c r="D1049" s="79" t="s">
        <v>2415</v>
      </c>
      <c r="E1049" s="79"/>
      <c r="F1049" s="79" t="s">
        <v>2416</v>
      </c>
      <c r="G1049" s="80" t="s">
        <v>8124</v>
      </c>
      <c r="H1049" s="56"/>
      <c r="I1049" s="56">
        <v>65</v>
      </c>
      <c r="J1049" s="58" t="str">
        <f t="shared" si="306"/>
        <v>علوم فنی</v>
      </c>
      <c r="K1049" s="58" t="str">
        <f t="shared" si="307"/>
        <v>عمران</v>
      </c>
      <c r="L1049" s="58" t="str">
        <f t="shared" si="308"/>
        <v>---</v>
      </c>
      <c r="M1049" s="58" t="str">
        <f t="shared" si="309"/>
        <v>---</v>
      </c>
      <c r="N1049" s="56">
        <v>1</v>
      </c>
      <c r="O1049" s="58" t="str">
        <f t="shared" si="311"/>
        <v>*</v>
      </c>
      <c r="P1049" s="58" t="str">
        <f t="shared" si="312"/>
        <v>---</v>
      </c>
      <c r="Q1049" s="56" t="str">
        <f t="shared" si="313"/>
        <v>---</v>
      </c>
      <c r="R1049" s="56" t="str">
        <f t="shared" si="314"/>
        <v>---</v>
      </c>
      <c r="S1049" s="56" t="str">
        <f t="shared" si="315"/>
        <v>---</v>
      </c>
      <c r="T1049" s="56" t="str">
        <f t="shared" si="316"/>
        <v>---</v>
      </c>
      <c r="U1049" s="56" t="str">
        <f t="shared" si="317"/>
        <v>---</v>
      </c>
      <c r="V1049" s="56" t="str">
        <f t="shared" si="318"/>
        <v>---</v>
      </c>
      <c r="W1049" s="56" t="str">
        <f t="shared" si="319"/>
        <v>---</v>
      </c>
      <c r="X1049" s="56"/>
      <c r="Y1049" s="58" t="e">
        <f t="shared" si="320"/>
        <v>#N/A</v>
      </c>
      <c r="Z1049" s="58" t="e">
        <f t="shared" si="321"/>
        <v>#N/A</v>
      </c>
      <c r="AA1049" s="59"/>
      <c r="AB1049" s="65"/>
    </row>
    <row r="1050" spans="2:28" ht="21">
      <c r="B1050" s="57">
        <v>1044</v>
      </c>
      <c r="C1050" s="67" t="s">
        <v>2417</v>
      </c>
      <c r="D1050" s="79" t="s">
        <v>2326</v>
      </c>
      <c r="E1050" s="79"/>
      <c r="F1050" s="79" t="s">
        <v>2327</v>
      </c>
      <c r="G1050" s="80" t="s">
        <v>8125</v>
      </c>
      <c r="H1050" s="56"/>
      <c r="I1050" s="56">
        <v>65</v>
      </c>
      <c r="J1050" s="58" t="str">
        <f t="shared" si="306"/>
        <v>علوم فنی</v>
      </c>
      <c r="K1050" s="58" t="str">
        <f t="shared" si="307"/>
        <v>عمران</v>
      </c>
      <c r="L1050" s="58" t="str">
        <f t="shared" si="308"/>
        <v>---</v>
      </c>
      <c r="M1050" s="58" t="str">
        <f t="shared" si="309"/>
        <v>---</v>
      </c>
      <c r="N1050" s="56">
        <v>1</v>
      </c>
      <c r="O1050" s="58" t="str">
        <f t="shared" si="311"/>
        <v>*</v>
      </c>
      <c r="P1050" s="58" t="str">
        <f t="shared" si="312"/>
        <v>---</v>
      </c>
      <c r="Q1050" s="56" t="str">
        <f t="shared" si="313"/>
        <v>---</v>
      </c>
      <c r="R1050" s="56" t="str">
        <f t="shared" si="314"/>
        <v>---</v>
      </c>
      <c r="S1050" s="56" t="str">
        <f t="shared" si="315"/>
        <v>---</v>
      </c>
      <c r="T1050" s="56" t="str">
        <f t="shared" si="316"/>
        <v>---</v>
      </c>
      <c r="U1050" s="56" t="str">
        <f t="shared" si="317"/>
        <v>---</v>
      </c>
      <c r="V1050" s="56" t="str">
        <f t="shared" si="318"/>
        <v>---</v>
      </c>
      <c r="W1050" s="56" t="str">
        <f t="shared" si="319"/>
        <v>---</v>
      </c>
      <c r="X1050" s="56"/>
      <c r="Y1050" s="58" t="e">
        <f t="shared" si="320"/>
        <v>#N/A</v>
      </c>
      <c r="Z1050" s="58" t="e">
        <f t="shared" si="321"/>
        <v>#N/A</v>
      </c>
      <c r="AA1050" s="59"/>
      <c r="AB1050" s="65"/>
    </row>
    <row r="1051" spans="2:28" ht="21">
      <c r="B1051" s="57">
        <v>1045</v>
      </c>
      <c r="C1051" s="67" t="s">
        <v>2418</v>
      </c>
      <c r="D1051" s="79" t="s">
        <v>2419</v>
      </c>
      <c r="E1051" s="79"/>
      <c r="F1051" s="79" t="s">
        <v>2420</v>
      </c>
      <c r="G1051" s="80" t="s">
        <v>8126</v>
      </c>
      <c r="H1051" s="56"/>
      <c r="I1051" s="56">
        <v>65</v>
      </c>
      <c r="J1051" s="58" t="str">
        <f t="shared" si="306"/>
        <v>علوم فنی</v>
      </c>
      <c r="K1051" s="58" t="str">
        <f t="shared" si="307"/>
        <v>عمران</v>
      </c>
      <c r="L1051" s="58" t="str">
        <f t="shared" si="308"/>
        <v>---</v>
      </c>
      <c r="M1051" s="58" t="str">
        <f t="shared" si="309"/>
        <v>---</v>
      </c>
      <c r="N1051" s="56">
        <v>1</v>
      </c>
      <c r="O1051" s="58" t="str">
        <f t="shared" si="311"/>
        <v>*</v>
      </c>
      <c r="P1051" s="58" t="str">
        <f t="shared" si="312"/>
        <v>---</v>
      </c>
      <c r="Q1051" s="56" t="str">
        <f t="shared" si="313"/>
        <v>---</v>
      </c>
      <c r="R1051" s="56" t="str">
        <f t="shared" si="314"/>
        <v>---</v>
      </c>
      <c r="S1051" s="56" t="str">
        <f t="shared" si="315"/>
        <v>---</v>
      </c>
      <c r="T1051" s="56" t="str">
        <f t="shared" si="316"/>
        <v>---</v>
      </c>
      <c r="U1051" s="56" t="str">
        <f t="shared" si="317"/>
        <v>---</v>
      </c>
      <c r="V1051" s="56" t="str">
        <f t="shared" si="318"/>
        <v>---</v>
      </c>
      <c r="W1051" s="56" t="str">
        <f t="shared" si="319"/>
        <v>---</v>
      </c>
      <c r="X1051" s="56"/>
      <c r="Y1051" s="58" t="e">
        <f t="shared" si="320"/>
        <v>#N/A</v>
      </c>
      <c r="Z1051" s="58" t="e">
        <f t="shared" si="321"/>
        <v>#N/A</v>
      </c>
      <c r="AA1051" s="59"/>
      <c r="AB1051" s="65"/>
    </row>
    <row r="1052" spans="2:28" ht="21">
      <c r="B1052" s="57">
        <v>1046</v>
      </c>
      <c r="C1052" s="67" t="s">
        <v>2421</v>
      </c>
      <c r="D1052" s="79" t="s">
        <v>2422</v>
      </c>
      <c r="E1052" s="79" t="s">
        <v>2423</v>
      </c>
      <c r="F1052" s="79" t="s">
        <v>2424</v>
      </c>
      <c r="G1052" s="80" t="s">
        <v>8127</v>
      </c>
      <c r="H1052" s="56"/>
      <c r="I1052" s="56">
        <v>65</v>
      </c>
      <c r="J1052" s="58" t="str">
        <f t="shared" si="306"/>
        <v>علوم فنی</v>
      </c>
      <c r="K1052" s="58" t="str">
        <f t="shared" si="307"/>
        <v>عمران</v>
      </c>
      <c r="L1052" s="58" t="str">
        <f t="shared" si="308"/>
        <v>---</v>
      </c>
      <c r="M1052" s="58" t="str">
        <f t="shared" si="309"/>
        <v>---</v>
      </c>
      <c r="N1052" s="56">
        <v>1</v>
      </c>
      <c r="O1052" s="58" t="str">
        <f t="shared" si="311"/>
        <v>*</v>
      </c>
      <c r="P1052" s="58" t="str">
        <f t="shared" si="312"/>
        <v>---</v>
      </c>
      <c r="Q1052" s="56" t="str">
        <f t="shared" si="313"/>
        <v>---</v>
      </c>
      <c r="R1052" s="56" t="str">
        <f t="shared" si="314"/>
        <v>---</v>
      </c>
      <c r="S1052" s="56" t="str">
        <f t="shared" si="315"/>
        <v>---</v>
      </c>
      <c r="T1052" s="56" t="str">
        <f t="shared" si="316"/>
        <v>---</v>
      </c>
      <c r="U1052" s="56" t="str">
        <f t="shared" si="317"/>
        <v>---</v>
      </c>
      <c r="V1052" s="56" t="str">
        <f t="shared" si="318"/>
        <v>---</v>
      </c>
      <c r="W1052" s="56" t="str">
        <f t="shared" si="319"/>
        <v>---</v>
      </c>
      <c r="X1052" s="56"/>
      <c r="Y1052" s="58" t="e">
        <f t="shared" si="320"/>
        <v>#N/A</v>
      </c>
      <c r="Z1052" s="58" t="e">
        <f t="shared" si="321"/>
        <v>#N/A</v>
      </c>
      <c r="AA1052" s="59"/>
      <c r="AB1052" s="65"/>
    </row>
    <row r="1053" spans="2:28" ht="21">
      <c r="B1053" s="57">
        <v>1047</v>
      </c>
      <c r="C1053" s="67" t="s">
        <v>2425</v>
      </c>
      <c r="D1053" s="79"/>
      <c r="E1053" s="79" t="s">
        <v>2426</v>
      </c>
      <c r="F1053" s="79" t="s">
        <v>2376</v>
      </c>
      <c r="G1053" s="80" t="s">
        <v>8128</v>
      </c>
      <c r="H1053" s="56"/>
      <c r="I1053" s="56">
        <v>65</v>
      </c>
      <c r="J1053" s="58" t="str">
        <f t="shared" si="306"/>
        <v>علوم فنی</v>
      </c>
      <c r="K1053" s="58" t="str">
        <f t="shared" si="307"/>
        <v>عمران</v>
      </c>
      <c r="L1053" s="58" t="str">
        <f t="shared" si="308"/>
        <v>---</v>
      </c>
      <c r="M1053" s="58" t="str">
        <f t="shared" si="309"/>
        <v>---</v>
      </c>
      <c r="N1053" s="56">
        <v>1</v>
      </c>
      <c r="O1053" s="58" t="str">
        <f t="shared" si="311"/>
        <v>*</v>
      </c>
      <c r="P1053" s="58" t="str">
        <f t="shared" si="312"/>
        <v>---</v>
      </c>
      <c r="Q1053" s="56" t="str">
        <f t="shared" si="313"/>
        <v>---</v>
      </c>
      <c r="R1053" s="56" t="str">
        <f t="shared" si="314"/>
        <v>---</v>
      </c>
      <c r="S1053" s="56" t="str">
        <f t="shared" si="315"/>
        <v>---</v>
      </c>
      <c r="T1053" s="56" t="str">
        <f t="shared" si="316"/>
        <v>---</v>
      </c>
      <c r="U1053" s="56" t="str">
        <f t="shared" si="317"/>
        <v>---</v>
      </c>
      <c r="V1053" s="56" t="str">
        <f t="shared" si="318"/>
        <v>---</v>
      </c>
      <c r="W1053" s="56" t="str">
        <f t="shared" si="319"/>
        <v>---</v>
      </c>
      <c r="X1053" s="56"/>
      <c r="Y1053" s="58" t="e">
        <f t="shared" si="320"/>
        <v>#N/A</v>
      </c>
      <c r="Z1053" s="58" t="e">
        <f t="shared" si="321"/>
        <v>#N/A</v>
      </c>
      <c r="AA1053" s="59"/>
      <c r="AB1053" s="65"/>
    </row>
    <row r="1054" spans="2:28" ht="21">
      <c r="B1054" s="57">
        <v>1048</v>
      </c>
      <c r="C1054" s="67" t="s">
        <v>2427</v>
      </c>
      <c r="D1054" s="79" t="s">
        <v>2428</v>
      </c>
      <c r="E1054" s="79"/>
      <c r="F1054" s="79" t="s">
        <v>2429</v>
      </c>
      <c r="G1054" s="80" t="s">
        <v>8129</v>
      </c>
      <c r="H1054" s="56"/>
      <c r="I1054" s="56">
        <v>65</v>
      </c>
      <c r="J1054" s="58" t="str">
        <f t="shared" si="306"/>
        <v>علوم فنی</v>
      </c>
      <c r="K1054" s="58" t="str">
        <f t="shared" si="307"/>
        <v>عمران</v>
      </c>
      <c r="L1054" s="58" t="str">
        <f t="shared" si="308"/>
        <v>---</v>
      </c>
      <c r="M1054" s="58" t="str">
        <f t="shared" si="309"/>
        <v>---</v>
      </c>
      <c r="N1054" s="56">
        <v>1</v>
      </c>
      <c r="O1054" s="58" t="str">
        <f t="shared" si="311"/>
        <v>*</v>
      </c>
      <c r="P1054" s="58" t="str">
        <f t="shared" si="312"/>
        <v>---</v>
      </c>
      <c r="Q1054" s="56" t="str">
        <f t="shared" si="313"/>
        <v>---</v>
      </c>
      <c r="R1054" s="56" t="str">
        <f t="shared" si="314"/>
        <v>---</v>
      </c>
      <c r="S1054" s="56" t="str">
        <f t="shared" si="315"/>
        <v>---</v>
      </c>
      <c r="T1054" s="56" t="str">
        <f t="shared" si="316"/>
        <v>---</v>
      </c>
      <c r="U1054" s="56" t="str">
        <f t="shared" si="317"/>
        <v>---</v>
      </c>
      <c r="V1054" s="56" t="str">
        <f t="shared" si="318"/>
        <v>---</v>
      </c>
      <c r="W1054" s="56" t="str">
        <f t="shared" si="319"/>
        <v>---</v>
      </c>
      <c r="X1054" s="56"/>
      <c r="Y1054" s="58" t="e">
        <f t="shared" si="320"/>
        <v>#N/A</v>
      </c>
      <c r="Z1054" s="58" t="e">
        <f t="shared" si="321"/>
        <v>#N/A</v>
      </c>
      <c r="AA1054" s="59"/>
      <c r="AB1054" s="65"/>
    </row>
    <row r="1055" spans="2:28" ht="21">
      <c r="B1055" s="57">
        <v>1049</v>
      </c>
      <c r="C1055" s="67" t="s">
        <v>2430</v>
      </c>
      <c r="D1055" s="79" t="s">
        <v>2431</v>
      </c>
      <c r="E1055" s="79"/>
      <c r="F1055" s="79" t="s">
        <v>2416</v>
      </c>
      <c r="G1055" s="80" t="s">
        <v>8130</v>
      </c>
      <c r="H1055" s="56"/>
      <c r="I1055" s="56">
        <v>65</v>
      </c>
      <c r="J1055" s="58" t="str">
        <f t="shared" si="306"/>
        <v>علوم فنی</v>
      </c>
      <c r="K1055" s="58" t="str">
        <f t="shared" si="307"/>
        <v>عمران</v>
      </c>
      <c r="L1055" s="58" t="str">
        <f t="shared" si="308"/>
        <v>---</v>
      </c>
      <c r="M1055" s="58" t="str">
        <f t="shared" si="309"/>
        <v>---</v>
      </c>
      <c r="N1055" s="56">
        <v>1</v>
      </c>
      <c r="O1055" s="58" t="e">
        <f>VLOOKUP(#REF!,qwert,2,FALSE)</f>
        <v>#REF!</v>
      </c>
      <c r="P1055" s="58" t="str">
        <f t="shared" si="312"/>
        <v>---</v>
      </c>
      <c r="Q1055" s="56" t="str">
        <f t="shared" si="313"/>
        <v>---</v>
      </c>
      <c r="R1055" s="56" t="str">
        <f t="shared" si="314"/>
        <v>---</v>
      </c>
      <c r="S1055" s="56" t="str">
        <f t="shared" si="315"/>
        <v>---</v>
      </c>
      <c r="T1055" s="56" t="str">
        <f t="shared" si="316"/>
        <v>---</v>
      </c>
      <c r="U1055" s="56" t="str">
        <f t="shared" si="317"/>
        <v>---</v>
      </c>
      <c r="V1055" s="56" t="str">
        <f t="shared" si="318"/>
        <v>---</v>
      </c>
      <c r="W1055" s="56" t="str">
        <f t="shared" si="319"/>
        <v>---</v>
      </c>
      <c r="X1055" s="56"/>
      <c r="Y1055" s="58" t="e">
        <f t="shared" si="320"/>
        <v>#N/A</v>
      </c>
      <c r="Z1055" s="58" t="e">
        <f t="shared" si="321"/>
        <v>#N/A</v>
      </c>
      <c r="AA1055" s="59"/>
      <c r="AB1055" s="65"/>
    </row>
    <row r="1056" spans="2:28" ht="21">
      <c r="B1056" s="57">
        <v>1050</v>
      </c>
      <c r="C1056" s="67" t="s">
        <v>2432</v>
      </c>
      <c r="D1056" s="79"/>
      <c r="E1056" s="79" t="s">
        <v>2433</v>
      </c>
      <c r="F1056" s="79" t="s">
        <v>2434</v>
      </c>
      <c r="G1056" s="80" t="s">
        <v>8131</v>
      </c>
      <c r="H1056" s="56"/>
      <c r="I1056" s="56">
        <v>65</v>
      </c>
      <c r="J1056" s="58" t="str">
        <f t="shared" si="306"/>
        <v>علوم فنی</v>
      </c>
      <c r="K1056" s="58" t="str">
        <f t="shared" si="307"/>
        <v>عمران</v>
      </c>
      <c r="L1056" s="58" t="str">
        <f t="shared" si="308"/>
        <v>---</v>
      </c>
      <c r="M1056" s="58" t="str">
        <f t="shared" si="309"/>
        <v>---</v>
      </c>
      <c r="N1056" s="56">
        <v>1</v>
      </c>
      <c r="O1056" s="58" t="str">
        <f t="shared" ref="O1056:O1068" si="322">VLOOKUP($N1083,qwert,2,FALSE)</f>
        <v>*</v>
      </c>
      <c r="P1056" s="58" t="str">
        <f t="shared" si="312"/>
        <v>---</v>
      </c>
      <c r="Q1056" s="56" t="str">
        <f t="shared" si="313"/>
        <v>---</v>
      </c>
      <c r="R1056" s="56" t="str">
        <f t="shared" si="314"/>
        <v>---</v>
      </c>
      <c r="S1056" s="56" t="str">
        <f t="shared" si="315"/>
        <v>---</v>
      </c>
      <c r="T1056" s="56" t="str">
        <f t="shared" si="316"/>
        <v>---</v>
      </c>
      <c r="U1056" s="56" t="str">
        <f t="shared" si="317"/>
        <v>---</v>
      </c>
      <c r="V1056" s="56" t="str">
        <f t="shared" si="318"/>
        <v>---</v>
      </c>
      <c r="W1056" s="56" t="str">
        <f t="shared" si="319"/>
        <v>---</v>
      </c>
      <c r="X1056" s="56"/>
      <c r="Y1056" s="58" t="e">
        <f t="shared" si="320"/>
        <v>#N/A</v>
      </c>
      <c r="Z1056" s="58" t="e">
        <f t="shared" si="321"/>
        <v>#N/A</v>
      </c>
      <c r="AA1056" s="59"/>
      <c r="AB1056" s="65"/>
    </row>
    <row r="1057" spans="2:28" ht="21">
      <c r="B1057" s="57">
        <v>1051</v>
      </c>
      <c r="C1057" s="67" t="s">
        <v>2435</v>
      </c>
      <c r="D1057" s="79" t="s">
        <v>2436</v>
      </c>
      <c r="E1057" s="79" t="s">
        <v>2403</v>
      </c>
      <c r="F1057" s="79" t="s">
        <v>2437</v>
      </c>
      <c r="G1057" s="80" t="s">
        <v>8132</v>
      </c>
      <c r="H1057" s="56"/>
      <c r="I1057" s="56">
        <v>65</v>
      </c>
      <c r="J1057" s="58" t="str">
        <f t="shared" si="306"/>
        <v>علوم فنی</v>
      </c>
      <c r="K1057" s="58" t="str">
        <f t="shared" si="307"/>
        <v>عمران</v>
      </c>
      <c r="L1057" s="58" t="str">
        <f t="shared" si="308"/>
        <v>---</v>
      </c>
      <c r="M1057" s="58" t="str">
        <f t="shared" si="309"/>
        <v>---</v>
      </c>
      <c r="N1057" s="56">
        <v>1</v>
      </c>
      <c r="O1057" s="58" t="str">
        <f t="shared" si="322"/>
        <v>*</v>
      </c>
      <c r="P1057" s="58" t="str">
        <f t="shared" si="312"/>
        <v>---</v>
      </c>
      <c r="Q1057" s="56" t="str">
        <f t="shared" si="313"/>
        <v>---</v>
      </c>
      <c r="R1057" s="56" t="str">
        <f t="shared" si="314"/>
        <v>---</v>
      </c>
      <c r="S1057" s="56" t="str">
        <f t="shared" si="315"/>
        <v>---</v>
      </c>
      <c r="T1057" s="56" t="str">
        <f t="shared" si="316"/>
        <v>---</v>
      </c>
      <c r="U1057" s="56" t="str">
        <f t="shared" si="317"/>
        <v>---</v>
      </c>
      <c r="V1057" s="56" t="str">
        <f t="shared" si="318"/>
        <v>---</v>
      </c>
      <c r="W1057" s="56" t="str">
        <f t="shared" si="319"/>
        <v>---</v>
      </c>
      <c r="X1057" s="56"/>
      <c r="Y1057" s="58" t="e">
        <f t="shared" si="320"/>
        <v>#N/A</v>
      </c>
      <c r="Z1057" s="58" t="e">
        <f t="shared" si="321"/>
        <v>#N/A</v>
      </c>
      <c r="AA1057" s="59"/>
      <c r="AB1057" s="65"/>
    </row>
    <row r="1058" spans="2:28" ht="21">
      <c r="B1058" s="57">
        <v>1052</v>
      </c>
      <c r="C1058" s="67" t="s">
        <v>2438</v>
      </c>
      <c r="D1058" s="79" t="s">
        <v>2439</v>
      </c>
      <c r="E1058" s="79"/>
      <c r="F1058" s="79" t="s">
        <v>2440</v>
      </c>
      <c r="G1058" s="80" t="s">
        <v>8133</v>
      </c>
      <c r="H1058" s="56"/>
      <c r="I1058" s="56">
        <v>65</v>
      </c>
      <c r="J1058" s="58" t="str">
        <f t="shared" si="306"/>
        <v>علوم فنی</v>
      </c>
      <c r="K1058" s="58" t="str">
        <f t="shared" si="307"/>
        <v>عمران</v>
      </c>
      <c r="L1058" s="58" t="str">
        <f t="shared" si="308"/>
        <v>---</v>
      </c>
      <c r="M1058" s="58" t="str">
        <f t="shared" si="309"/>
        <v>---</v>
      </c>
      <c r="N1058" s="56">
        <v>1</v>
      </c>
      <c r="O1058" s="58" t="str">
        <f t="shared" si="322"/>
        <v>*</v>
      </c>
      <c r="P1058" s="58" t="str">
        <f t="shared" si="312"/>
        <v>---</v>
      </c>
      <c r="Q1058" s="56" t="str">
        <f t="shared" si="313"/>
        <v>---</v>
      </c>
      <c r="R1058" s="56" t="str">
        <f t="shared" si="314"/>
        <v>---</v>
      </c>
      <c r="S1058" s="56" t="str">
        <f t="shared" si="315"/>
        <v>---</v>
      </c>
      <c r="T1058" s="56" t="str">
        <f t="shared" si="316"/>
        <v>---</v>
      </c>
      <c r="U1058" s="56" t="str">
        <f t="shared" si="317"/>
        <v>---</v>
      </c>
      <c r="V1058" s="56" t="str">
        <f t="shared" si="318"/>
        <v>---</v>
      </c>
      <c r="W1058" s="56" t="str">
        <f t="shared" si="319"/>
        <v>---</v>
      </c>
      <c r="X1058" s="56"/>
      <c r="Y1058" s="58" t="e">
        <f t="shared" si="320"/>
        <v>#N/A</v>
      </c>
      <c r="Z1058" s="58" t="e">
        <f t="shared" si="321"/>
        <v>#N/A</v>
      </c>
      <c r="AA1058" s="59"/>
      <c r="AB1058" s="65"/>
    </row>
    <row r="1059" spans="2:28" ht="21">
      <c r="B1059" s="57">
        <v>1053</v>
      </c>
      <c r="C1059" s="67" t="s">
        <v>2441</v>
      </c>
      <c r="D1059" s="79" t="s">
        <v>2442</v>
      </c>
      <c r="E1059" s="79"/>
      <c r="F1059" s="79" t="s">
        <v>2443</v>
      </c>
      <c r="G1059" s="80" t="s">
        <v>8134</v>
      </c>
      <c r="H1059" s="56"/>
      <c r="I1059" s="56">
        <v>65</v>
      </c>
      <c r="J1059" s="58" t="str">
        <f t="shared" si="306"/>
        <v>علوم فنی</v>
      </c>
      <c r="K1059" s="58" t="str">
        <f t="shared" si="307"/>
        <v>عمران</v>
      </c>
      <c r="L1059" s="58" t="str">
        <f t="shared" si="308"/>
        <v>---</v>
      </c>
      <c r="M1059" s="58" t="str">
        <f t="shared" si="309"/>
        <v>---</v>
      </c>
      <c r="N1059" s="56">
        <v>1</v>
      </c>
      <c r="O1059" s="58" t="str">
        <f t="shared" si="322"/>
        <v>*</v>
      </c>
      <c r="P1059" s="58" t="str">
        <f t="shared" si="312"/>
        <v>---</v>
      </c>
      <c r="Q1059" s="56" t="str">
        <f t="shared" si="313"/>
        <v>---</v>
      </c>
      <c r="R1059" s="56" t="str">
        <f t="shared" si="314"/>
        <v>---</v>
      </c>
      <c r="S1059" s="56" t="str">
        <f t="shared" si="315"/>
        <v>---</v>
      </c>
      <c r="T1059" s="56" t="str">
        <f t="shared" si="316"/>
        <v>---</v>
      </c>
      <c r="U1059" s="56" t="str">
        <f t="shared" si="317"/>
        <v>---</v>
      </c>
      <c r="V1059" s="56" t="str">
        <f t="shared" si="318"/>
        <v>---</v>
      </c>
      <c r="W1059" s="56" t="str">
        <f t="shared" si="319"/>
        <v>---</v>
      </c>
      <c r="X1059" s="56"/>
      <c r="Y1059" s="58" t="e">
        <f t="shared" si="320"/>
        <v>#N/A</v>
      </c>
      <c r="Z1059" s="58" t="e">
        <f t="shared" si="321"/>
        <v>#N/A</v>
      </c>
      <c r="AA1059" s="59"/>
      <c r="AB1059" s="65"/>
    </row>
    <row r="1060" spans="2:28" ht="21">
      <c r="B1060" s="57">
        <v>1054</v>
      </c>
      <c r="C1060" s="67" t="s">
        <v>2444</v>
      </c>
      <c r="D1060" s="79" t="s">
        <v>2445</v>
      </c>
      <c r="E1060" s="79"/>
      <c r="F1060" s="79" t="s">
        <v>2446</v>
      </c>
      <c r="G1060" s="80" t="s">
        <v>8135</v>
      </c>
      <c r="H1060" s="56"/>
      <c r="I1060" s="56">
        <v>65</v>
      </c>
      <c r="J1060" s="58" t="str">
        <f t="shared" si="306"/>
        <v>علوم فنی</v>
      </c>
      <c r="K1060" s="58" t="str">
        <f t="shared" si="307"/>
        <v>عمران</v>
      </c>
      <c r="L1060" s="58" t="str">
        <f t="shared" si="308"/>
        <v>---</v>
      </c>
      <c r="M1060" s="58" t="str">
        <f t="shared" si="309"/>
        <v>---</v>
      </c>
      <c r="N1060" s="56">
        <v>1</v>
      </c>
      <c r="O1060" s="58" t="str">
        <f t="shared" si="322"/>
        <v>*</v>
      </c>
      <c r="P1060" s="58" t="str">
        <f t="shared" si="312"/>
        <v>---</v>
      </c>
      <c r="Q1060" s="56" t="str">
        <f t="shared" si="313"/>
        <v>---</v>
      </c>
      <c r="R1060" s="56" t="str">
        <f t="shared" si="314"/>
        <v>---</v>
      </c>
      <c r="S1060" s="56" t="str">
        <f t="shared" si="315"/>
        <v>---</v>
      </c>
      <c r="T1060" s="56" t="str">
        <f t="shared" si="316"/>
        <v>---</v>
      </c>
      <c r="U1060" s="56" t="str">
        <f t="shared" si="317"/>
        <v>---</v>
      </c>
      <c r="V1060" s="56" t="str">
        <f t="shared" si="318"/>
        <v>---</v>
      </c>
      <c r="W1060" s="56" t="str">
        <f t="shared" si="319"/>
        <v>---</v>
      </c>
      <c r="X1060" s="56"/>
      <c r="Y1060" s="58" t="e">
        <f t="shared" si="320"/>
        <v>#N/A</v>
      </c>
      <c r="Z1060" s="58" t="e">
        <f t="shared" si="321"/>
        <v>#N/A</v>
      </c>
      <c r="AA1060" s="59"/>
      <c r="AB1060" s="65"/>
    </row>
    <row r="1061" spans="2:28" ht="21">
      <c r="B1061" s="57">
        <v>1055</v>
      </c>
      <c r="C1061" s="67" t="s">
        <v>2447</v>
      </c>
      <c r="D1061" s="79"/>
      <c r="E1061" s="79" t="s">
        <v>2448</v>
      </c>
      <c r="F1061" s="79" t="s">
        <v>2449</v>
      </c>
      <c r="G1061" s="80" t="s">
        <v>8136</v>
      </c>
      <c r="H1061" s="56"/>
      <c r="I1061" s="56">
        <v>65</v>
      </c>
      <c r="J1061" s="58" t="str">
        <f t="shared" si="306"/>
        <v>علوم فنی</v>
      </c>
      <c r="K1061" s="58" t="str">
        <f t="shared" si="307"/>
        <v>عمران</v>
      </c>
      <c r="L1061" s="58" t="str">
        <f t="shared" si="308"/>
        <v>---</v>
      </c>
      <c r="M1061" s="58" t="str">
        <f t="shared" si="309"/>
        <v>---</v>
      </c>
      <c r="N1061" s="56">
        <v>1</v>
      </c>
      <c r="O1061" s="58" t="str">
        <f t="shared" si="322"/>
        <v>*</v>
      </c>
      <c r="P1061" s="58" t="str">
        <f t="shared" si="312"/>
        <v>---</v>
      </c>
      <c r="Q1061" s="56" t="str">
        <f t="shared" si="313"/>
        <v>---</v>
      </c>
      <c r="R1061" s="56" t="str">
        <f t="shared" si="314"/>
        <v>---</v>
      </c>
      <c r="S1061" s="56" t="str">
        <f t="shared" si="315"/>
        <v>---</v>
      </c>
      <c r="T1061" s="56" t="str">
        <f t="shared" si="316"/>
        <v>---</v>
      </c>
      <c r="U1061" s="56" t="str">
        <f t="shared" si="317"/>
        <v>---</v>
      </c>
      <c r="V1061" s="56" t="str">
        <f t="shared" si="318"/>
        <v>---</v>
      </c>
      <c r="W1061" s="56" t="str">
        <f t="shared" si="319"/>
        <v>---</v>
      </c>
      <c r="X1061" s="56"/>
      <c r="Y1061" s="58" t="e">
        <f t="shared" si="320"/>
        <v>#N/A</v>
      </c>
      <c r="Z1061" s="58" t="e">
        <f t="shared" si="321"/>
        <v>#N/A</v>
      </c>
      <c r="AA1061" s="59"/>
      <c r="AB1061" s="65"/>
    </row>
    <row r="1062" spans="2:28" ht="21">
      <c r="B1062" s="57">
        <v>1056</v>
      </c>
      <c r="C1062" s="67" t="s">
        <v>2450</v>
      </c>
      <c r="D1062" s="79" t="s">
        <v>2451</v>
      </c>
      <c r="E1062" s="79"/>
      <c r="F1062" s="79" t="s">
        <v>2388</v>
      </c>
      <c r="G1062" s="80" t="s">
        <v>8137</v>
      </c>
      <c r="H1062" s="56"/>
      <c r="I1062" s="56">
        <v>65</v>
      </c>
      <c r="J1062" s="58" t="str">
        <f t="shared" si="306"/>
        <v>علوم فنی</v>
      </c>
      <c r="K1062" s="58" t="str">
        <f t="shared" si="307"/>
        <v>عمران</v>
      </c>
      <c r="L1062" s="58" t="str">
        <f t="shared" si="308"/>
        <v>---</v>
      </c>
      <c r="M1062" s="58" t="str">
        <f t="shared" si="309"/>
        <v>---</v>
      </c>
      <c r="N1062" s="56">
        <v>1</v>
      </c>
      <c r="O1062" s="58" t="str">
        <f t="shared" si="322"/>
        <v>*</v>
      </c>
      <c r="P1062" s="58" t="str">
        <f t="shared" si="312"/>
        <v>---</v>
      </c>
      <c r="Q1062" s="56" t="str">
        <f t="shared" si="313"/>
        <v>---</v>
      </c>
      <c r="R1062" s="56" t="str">
        <f t="shared" si="314"/>
        <v>---</v>
      </c>
      <c r="S1062" s="56" t="str">
        <f t="shared" si="315"/>
        <v>---</v>
      </c>
      <c r="T1062" s="56" t="str">
        <f t="shared" si="316"/>
        <v>---</v>
      </c>
      <c r="U1062" s="56" t="str">
        <f t="shared" si="317"/>
        <v>---</v>
      </c>
      <c r="V1062" s="56" t="str">
        <f t="shared" si="318"/>
        <v>---</v>
      </c>
      <c r="W1062" s="56" t="str">
        <f t="shared" si="319"/>
        <v>---</v>
      </c>
      <c r="X1062" s="56"/>
      <c r="Y1062" s="58" t="e">
        <f t="shared" si="320"/>
        <v>#N/A</v>
      </c>
      <c r="Z1062" s="58" t="e">
        <f t="shared" si="321"/>
        <v>#N/A</v>
      </c>
      <c r="AA1062" s="59"/>
      <c r="AB1062" s="65"/>
    </row>
    <row r="1063" spans="2:28" ht="21">
      <c r="B1063" s="57">
        <v>1057</v>
      </c>
      <c r="C1063" s="67" t="s">
        <v>2452</v>
      </c>
      <c r="D1063" s="79" t="s">
        <v>2453</v>
      </c>
      <c r="E1063" s="79"/>
      <c r="F1063" s="79" t="s">
        <v>2388</v>
      </c>
      <c r="G1063" s="80" t="s">
        <v>8138</v>
      </c>
      <c r="H1063" s="56"/>
      <c r="I1063" s="56">
        <v>65</v>
      </c>
      <c r="J1063" s="58" t="str">
        <f t="shared" si="306"/>
        <v>علوم فنی</v>
      </c>
      <c r="K1063" s="58" t="str">
        <f t="shared" si="307"/>
        <v>عمران</v>
      </c>
      <c r="L1063" s="58" t="str">
        <f t="shared" si="308"/>
        <v>---</v>
      </c>
      <c r="M1063" s="58" t="str">
        <f t="shared" si="309"/>
        <v>---</v>
      </c>
      <c r="N1063" s="56">
        <v>1</v>
      </c>
      <c r="O1063" s="58" t="str">
        <f t="shared" si="322"/>
        <v>*</v>
      </c>
      <c r="P1063" s="58" t="str">
        <f t="shared" si="312"/>
        <v>---</v>
      </c>
      <c r="Q1063" s="56" t="str">
        <f t="shared" si="313"/>
        <v>---</v>
      </c>
      <c r="R1063" s="56" t="str">
        <f t="shared" si="314"/>
        <v>---</v>
      </c>
      <c r="S1063" s="56" t="str">
        <f t="shared" si="315"/>
        <v>---</v>
      </c>
      <c r="T1063" s="56" t="str">
        <f t="shared" si="316"/>
        <v>---</v>
      </c>
      <c r="U1063" s="56" t="str">
        <f t="shared" si="317"/>
        <v>---</v>
      </c>
      <c r="V1063" s="56" t="str">
        <f t="shared" si="318"/>
        <v>---</v>
      </c>
      <c r="W1063" s="56" t="str">
        <f t="shared" si="319"/>
        <v>---</v>
      </c>
      <c r="X1063" s="56"/>
      <c r="Y1063" s="58" t="e">
        <f t="shared" si="320"/>
        <v>#N/A</v>
      </c>
      <c r="Z1063" s="58" t="e">
        <f t="shared" si="321"/>
        <v>#N/A</v>
      </c>
      <c r="AA1063" s="59"/>
      <c r="AB1063" s="65"/>
    </row>
    <row r="1064" spans="2:28" ht="21">
      <c r="B1064" s="57">
        <v>1058</v>
      </c>
      <c r="C1064" s="67" t="s">
        <v>2454</v>
      </c>
      <c r="D1064" s="79" t="s">
        <v>2455</v>
      </c>
      <c r="E1064" s="79"/>
      <c r="F1064" s="79" t="s">
        <v>2353</v>
      </c>
      <c r="G1064" s="80" t="s">
        <v>8139</v>
      </c>
      <c r="H1064" s="56"/>
      <c r="I1064" s="56">
        <v>65</v>
      </c>
      <c r="J1064" s="58" t="str">
        <f t="shared" si="306"/>
        <v>علوم فنی</v>
      </c>
      <c r="K1064" s="58" t="str">
        <f t="shared" si="307"/>
        <v>عمران</v>
      </c>
      <c r="L1064" s="58" t="str">
        <f t="shared" si="308"/>
        <v>---</v>
      </c>
      <c r="M1064" s="58" t="str">
        <f t="shared" si="309"/>
        <v>---</v>
      </c>
      <c r="N1064" s="56">
        <v>1</v>
      </c>
      <c r="O1064" s="58" t="str">
        <f t="shared" si="322"/>
        <v>*</v>
      </c>
      <c r="P1064" s="58" t="str">
        <f t="shared" si="312"/>
        <v>---</v>
      </c>
      <c r="Q1064" s="56" t="str">
        <f t="shared" si="313"/>
        <v>---</v>
      </c>
      <c r="R1064" s="56" t="str">
        <f t="shared" si="314"/>
        <v>---</v>
      </c>
      <c r="S1064" s="56" t="str">
        <f t="shared" si="315"/>
        <v>---</v>
      </c>
      <c r="T1064" s="56" t="str">
        <f t="shared" si="316"/>
        <v>---</v>
      </c>
      <c r="U1064" s="56" t="str">
        <f t="shared" si="317"/>
        <v>---</v>
      </c>
      <c r="V1064" s="56" t="str">
        <f t="shared" si="318"/>
        <v>---</v>
      </c>
      <c r="W1064" s="56" t="str">
        <f t="shared" si="319"/>
        <v>---</v>
      </c>
      <c r="X1064" s="56"/>
      <c r="Y1064" s="58" t="e">
        <f t="shared" si="320"/>
        <v>#N/A</v>
      </c>
      <c r="Z1064" s="58" t="e">
        <f t="shared" si="321"/>
        <v>#N/A</v>
      </c>
      <c r="AA1064" s="59"/>
      <c r="AB1064" s="65"/>
    </row>
    <row r="1065" spans="2:28" ht="21">
      <c r="B1065" s="57">
        <v>1059</v>
      </c>
      <c r="C1065" s="67" t="s">
        <v>2452</v>
      </c>
      <c r="D1065" s="79" t="s">
        <v>2456</v>
      </c>
      <c r="E1065" s="79"/>
      <c r="F1065" s="79" t="s">
        <v>2413</v>
      </c>
      <c r="G1065" s="80" t="s">
        <v>8140</v>
      </c>
      <c r="H1065" s="56"/>
      <c r="I1065" s="56">
        <v>65</v>
      </c>
      <c r="J1065" s="58" t="str">
        <f t="shared" si="306"/>
        <v>علوم فنی</v>
      </c>
      <c r="K1065" s="58" t="str">
        <f t="shared" si="307"/>
        <v>عمران</v>
      </c>
      <c r="L1065" s="58" t="str">
        <f t="shared" si="308"/>
        <v>---</v>
      </c>
      <c r="M1065" s="58" t="str">
        <f t="shared" si="309"/>
        <v>---</v>
      </c>
      <c r="N1065" s="56">
        <v>1</v>
      </c>
      <c r="O1065" s="58" t="str">
        <f t="shared" si="322"/>
        <v>*</v>
      </c>
      <c r="P1065" s="58" t="str">
        <f t="shared" si="312"/>
        <v>---</v>
      </c>
      <c r="Q1065" s="56" t="str">
        <f t="shared" si="313"/>
        <v>---</v>
      </c>
      <c r="R1065" s="56" t="str">
        <f t="shared" si="314"/>
        <v>---</v>
      </c>
      <c r="S1065" s="56" t="str">
        <f t="shared" si="315"/>
        <v>---</v>
      </c>
      <c r="T1065" s="56" t="str">
        <f t="shared" si="316"/>
        <v>---</v>
      </c>
      <c r="U1065" s="56" t="str">
        <f t="shared" si="317"/>
        <v>---</v>
      </c>
      <c r="V1065" s="56" t="str">
        <f t="shared" si="318"/>
        <v>---</v>
      </c>
      <c r="W1065" s="56" t="str">
        <f t="shared" si="319"/>
        <v>---</v>
      </c>
      <c r="X1065" s="56"/>
      <c r="Y1065" s="58" t="e">
        <f t="shared" si="320"/>
        <v>#N/A</v>
      </c>
      <c r="Z1065" s="58" t="e">
        <f t="shared" si="321"/>
        <v>#N/A</v>
      </c>
      <c r="AA1065" s="59"/>
      <c r="AB1065" s="65"/>
    </row>
    <row r="1066" spans="2:28" ht="21">
      <c r="B1066" s="57">
        <v>1060</v>
      </c>
      <c r="C1066" s="67" t="s">
        <v>2457</v>
      </c>
      <c r="D1066" s="79" t="s">
        <v>2458</v>
      </c>
      <c r="E1066" s="79"/>
      <c r="F1066" s="79" t="s">
        <v>2459</v>
      </c>
      <c r="G1066" s="80" t="s">
        <v>8141</v>
      </c>
      <c r="H1066" s="56"/>
      <c r="I1066" s="56">
        <v>65</v>
      </c>
      <c r="J1066" s="58" t="str">
        <f t="shared" si="306"/>
        <v>علوم فنی</v>
      </c>
      <c r="K1066" s="58" t="str">
        <f t="shared" si="307"/>
        <v>عمران</v>
      </c>
      <c r="L1066" s="58" t="str">
        <f t="shared" si="308"/>
        <v>---</v>
      </c>
      <c r="M1066" s="58" t="str">
        <f t="shared" si="309"/>
        <v>---</v>
      </c>
      <c r="N1066" s="56">
        <v>1</v>
      </c>
      <c r="O1066" s="58" t="str">
        <f t="shared" si="322"/>
        <v>*</v>
      </c>
      <c r="P1066" s="58" t="str">
        <f t="shared" si="312"/>
        <v>---</v>
      </c>
      <c r="Q1066" s="56" t="str">
        <f t="shared" si="313"/>
        <v>---</v>
      </c>
      <c r="R1066" s="56" t="str">
        <f t="shared" si="314"/>
        <v>---</v>
      </c>
      <c r="S1066" s="56" t="str">
        <f t="shared" si="315"/>
        <v>---</v>
      </c>
      <c r="T1066" s="56" t="str">
        <f t="shared" si="316"/>
        <v>---</v>
      </c>
      <c r="U1066" s="56" t="str">
        <f t="shared" si="317"/>
        <v>---</v>
      </c>
      <c r="V1066" s="56" t="str">
        <f t="shared" si="318"/>
        <v>---</v>
      </c>
      <c r="W1066" s="56" t="str">
        <f t="shared" si="319"/>
        <v>---</v>
      </c>
      <c r="X1066" s="56"/>
      <c r="Y1066" s="58" t="e">
        <f t="shared" si="320"/>
        <v>#N/A</v>
      </c>
      <c r="Z1066" s="58" t="e">
        <f t="shared" si="321"/>
        <v>#N/A</v>
      </c>
      <c r="AA1066" s="59"/>
      <c r="AB1066" s="65"/>
    </row>
    <row r="1067" spans="2:28" ht="21">
      <c r="B1067" s="57">
        <v>1061</v>
      </c>
      <c r="C1067" s="67" t="s">
        <v>2460</v>
      </c>
      <c r="D1067" s="79" t="s">
        <v>2461</v>
      </c>
      <c r="E1067" s="79"/>
      <c r="F1067" s="79" t="s">
        <v>2462</v>
      </c>
      <c r="G1067" s="80" t="s">
        <v>8142</v>
      </c>
      <c r="H1067" s="56"/>
      <c r="I1067" s="56">
        <v>65</v>
      </c>
      <c r="J1067" s="58" t="str">
        <f t="shared" si="306"/>
        <v>علوم فنی</v>
      </c>
      <c r="K1067" s="58" t="str">
        <f t="shared" si="307"/>
        <v>عمران</v>
      </c>
      <c r="L1067" s="58" t="str">
        <f t="shared" si="308"/>
        <v>---</v>
      </c>
      <c r="M1067" s="58" t="str">
        <f t="shared" si="309"/>
        <v>---</v>
      </c>
      <c r="N1067" s="56">
        <v>1</v>
      </c>
      <c r="O1067" s="58" t="str">
        <f t="shared" si="322"/>
        <v>*</v>
      </c>
      <c r="P1067" s="58" t="str">
        <f t="shared" si="312"/>
        <v>---</v>
      </c>
      <c r="Q1067" s="56" t="str">
        <f t="shared" si="313"/>
        <v>---</v>
      </c>
      <c r="R1067" s="56" t="str">
        <f t="shared" si="314"/>
        <v>---</v>
      </c>
      <c r="S1067" s="56" t="str">
        <f t="shared" si="315"/>
        <v>---</v>
      </c>
      <c r="T1067" s="56" t="str">
        <f t="shared" si="316"/>
        <v>---</v>
      </c>
      <c r="U1067" s="56" t="str">
        <f t="shared" si="317"/>
        <v>---</v>
      </c>
      <c r="V1067" s="56" t="str">
        <f t="shared" si="318"/>
        <v>---</v>
      </c>
      <c r="W1067" s="56" t="str">
        <f t="shared" si="319"/>
        <v>---</v>
      </c>
      <c r="X1067" s="56"/>
      <c r="Y1067" s="58" t="e">
        <f t="shared" si="320"/>
        <v>#N/A</v>
      </c>
      <c r="Z1067" s="58" t="e">
        <f t="shared" si="321"/>
        <v>#N/A</v>
      </c>
      <c r="AA1067" s="59"/>
      <c r="AB1067" s="65"/>
    </row>
    <row r="1068" spans="2:28" ht="21">
      <c r="B1068" s="57">
        <v>1062</v>
      </c>
      <c r="C1068" s="67" t="s">
        <v>2463</v>
      </c>
      <c r="D1068" s="79"/>
      <c r="E1068" s="79"/>
      <c r="F1068" s="79" t="s">
        <v>2464</v>
      </c>
      <c r="G1068" s="80" t="s">
        <v>8143</v>
      </c>
      <c r="H1068" s="56"/>
      <c r="I1068" s="56">
        <v>65</v>
      </c>
      <c r="J1068" s="58" t="str">
        <f t="shared" ref="J1068:J1128" si="323">VLOOKUP(I1068,titel,2,FALSE)</f>
        <v>علوم فنی</v>
      </c>
      <c r="K1068" s="58" t="str">
        <f t="shared" ref="K1068:K1128" si="324">VLOOKUP(I1068,titel,3,FALSE)</f>
        <v>عمران</v>
      </c>
      <c r="L1068" s="58" t="str">
        <f t="shared" ref="L1068:L1128" si="325">VLOOKUP(I1068,titel,4,FALSE)</f>
        <v>---</v>
      </c>
      <c r="M1068" s="58" t="str">
        <f t="shared" ref="M1068:M1128" si="326">VLOOKUP(I1068,titel,5,FALSE)</f>
        <v>---</v>
      </c>
      <c r="N1068" s="56">
        <v>1</v>
      </c>
      <c r="O1068" s="58" t="str">
        <f t="shared" si="322"/>
        <v>*</v>
      </c>
      <c r="P1068" s="58" t="str">
        <f t="shared" si="312"/>
        <v>---</v>
      </c>
      <c r="Q1068" s="56" t="str">
        <f t="shared" si="313"/>
        <v>---</v>
      </c>
      <c r="R1068" s="56" t="str">
        <f t="shared" si="314"/>
        <v>---</v>
      </c>
      <c r="S1068" s="56" t="str">
        <f t="shared" si="315"/>
        <v>---</v>
      </c>
      <c r="T1068" s="56" t="str">
        <f t="shared" si="316"/>
        <v>---</v>
      </c>
      <c r="U1068" s="56" t="str">
        <f t="shared" si="317"/>
        <v>---</v>
      </c>
      <c r="V1068" s="56" t="str">
        <f t="shared" si="318"/>
        <v>---</v>
      </c>
      <c r="W1068" s="56" t="str">
        <f t="shared" si="319"/>
        <v>---</v>
      </c>
      <c r="X1068" s="56"/>
      <c r="Y1068" s="58" t="e">
        <f t="shared" si="320"/>
        <v>#N/A</v>
      </c>
      <c r="Z1068" s="58" t="e">
        <f t="shared" si="321"/>
        <v>#N/A</v>
      </c>
      <c r="AA1068" s="59"/>
      <c r="AB1068" s="65"/>
    </row>
    <row r="1069" spans="2:28" ht="21.75">
      <c r="B1069" s="57">
        <v>1063</v>
      </c>
      <c r="C1069" s="69" t="s">
        <v>2465</v>
      </c>
      <c r="D1069" s="80" t="s">
        <v>2466</v>
      </c>
      <c r="E1069" s="80" t="s">
        <v>2467</v>
      </c>
      <c r="F1069" s="80" t="s">
        <v>2468</v>
      </c>
      <c r="G1069" s="80" t="s">
        <v>8144</v>
      </c>
      <c r="H1069" s="56"/>
      <c r="I1069" s="56">
        <v>67</v>
      </c>
      <c r="J1069" s="58" t="str">
        <f t="shared" si="323"/>
        <v>علوم فنی</v>
      </c>
      <c r="K1069" s="58" t="str">
        <f t="shared" si="324"/>
        <v>معماری</v>
      </c>
      <c r="L1069" s="58" t="str">
        <f t="shared" si="325"/>
        <v>---</v>
      </c>
      <c r="M1069" s="58" t="str">
        <f t="shared" si="326"/>
        <v>---</v>
      </c>
      <c r="N1069" s="56">
        <v>1</v>
      </c>
      <c r="O1069" s="58" t="str">
        <f t="shared" ref="O1069:O1076" si="327">VLOOKUP($N1097,qwert,2,FALSE)</f>
        <v>*</v>
      </c>
      <c r="P1069" s="58" t="str">
        <f t="shared" si="312"/>
        <v>---</v>
      </c>
      <c r="Q1069" s="56" t="str">
        <f t="shared" si="313"/>
        <v>---</v>
      </c>
      <c r="R1069" s="56" t="str">
        <f t="shared" si="314"/>
        <v>---</v>
      </c>
      <c r="S1069" s="56" t="str">
        <f t="shared" si="315"/>
        <v>---</v>
      </c>
      <c r="T1069" s="56" t="str">
        <f t="shared" si="316"/>
        <v>---</v>
      </c>
      <c r="U1069" s="56" t="str">
        <f t="shared" si="317"/>
        <v>---</v>
      </c>
      <c r="V1069" s="56" t="str">
        <f t="shared" si="318"/>
        <v>---</v>
      </c>
      <c r="W1069" s="56" t="str">
        <f t="shared" si="319"/>
        <v>---</v>
      </c>
      <c r="X1069" s="56"/>
      <c r="Y1069" s="58" t="e">
        <f t="shared" si="320"/>
        <v>#N/A</v>
      </c>
      <c r="Z1069" s="58" t="e">
        <f t="shared" si="321"/>
        <v>#N/A</v>
      </c>
      <c r="AA1069" s="59"/>
      <c r="AB1069" s="65"/>
    </row>
    <row r="1070" spans="2:28" ht="21.75">
      <c r="B1070" s="57">
        <v>1064</v>
      </c>
      <c r="C1070" s="69" t="s">
        <v>2469</v>
      </c>
      <c r="D1070" s="80" t="s">
        <v>2470</v>
      </c>
      <c r="E1070" s="80"/>
      <c r="F1070" s="80" t="s">
        <v>2413</v>
      </c>
      <c r="G1070" s="80" t="s">
        <v>8145</v>
      </c>
      <c r="H1070" s="56"/>
      <c r="I1070" s="56">
        <v>67</v>
      </c>
      <c r="J1070" s="58" t="str">
        <f t="shared" si="323"/>
        <v>علوم فنی</v>
      </c>
      <c r="K1070" s="58" t="str">
        <f t="shared" si="324"/>
        <v>معماری</v>
      </c>
      <c r="L1070" s="58" t="str">
        <f t="shared" si="325"/>
        <v>---</v>
      </c>
      <c r="M1070" s="58" t="str">
        <f t="shared" si="326"/>
        <v>---</v>
      </c>
      <c r="N1070" s="56">
        <v>1</v>
      </c>
      <c r="O1070" s="58" t="str">
        <f t="shared" si="327"/>
        <v>*</v>
      </c>
      <c r="P1070" s="58" t="str">
        <f t="shared" si="312"/>
        <v>---</v>
      </c>
      <c r="Q1070" s="56" t="str">
        <f t="shared" si="313"/>
        <v>---</v>
      </c>
      <c r="R1070" s="56" t="str">
        <f t="shared" si="314"/>
        <v>---</v>
      </c>
      <c r="S1070" s="56" t="str">
        <f t="shared" si="315"/>
        <v>---</v>
      </c>
      <c r="T1070" s="56" t="str">
        <f t="shared" si="316"/>
        <v>---</v>
      </c>
      <c r="U1070" s="56" t="str">
        <f t="shared" si="317"/>
        <v>---</v>
      </c>
      <c r="V1070" s="56" t="str">
        <f t="shared" si="318"/>
        <v>---</v>
      </c>
      <c r="W1070" s="56" t="str">
        <f t="shared" si="319"/>
        <v>---</v>
      </c>
      <c r="X1070" s="56"/>
      <c r="Y1070" s="58" t="e">
        <f t="shared" si="320"/>
        <v>#N/A</v>
      </c>
      <c r="Z1070" s="58" t="e">
        <f t="shared" si="321"/>
        <v>#N/A</v>
      </c>
      <c r="AA1070" s="59"/>
      <c r="AB1070" s="65"/>
    </row>
    <row r="1071" spans="2:28" ht="21.75">
      <c r="B1071" s="57">
        <v>1065</v>
      </c>
      <c r="C1071" s="69" t="s">
        <v>2471</v>
      </c>
      <c r="D1071" s="80" t="s">
        <v>2472</v>
      </c>
      <c r="E1071" s="82" t="s">
        <v>2473</v>
      </c>
      <c r="F1071" s="80" t="s">
        <v>2474</v>
      </c>
      <c r="G1071" s="80" t="s">
        <v>8146</v>
      </c>
      <c r="H1071" s="56"/>
      <c r="I1071" s="56">
        <v>67</v>
      </c>
      <c r="J1071" s="58" t="str">
        <f t="shared" si="323"/>
        <v>علوم فنی</v>
      </c>
      <c r="K1071" s="58" t="str">
        <f t="shared" si="324"/>
        <v>معماری</v>
      </c>
      <c r="L1071" s="58" t="str">
        <f t="shared" si="325"/>
        <v>---</v>
      </c>
      <c r="M1071" s="58" t="str">
        <f t="shared" si="326"/>
        <v>---</v>
      </c>
      <c r="N1071" s="56">
        <v>1</v>
      </c>
      <c r="O1071" s="58" t="str">
        <f t="shared" si="327"/>
        <v>*</v>
      </c>
      <c r="P1071" s="58" t="str">
        <f t="shared" si="312"/>
        <v>---</v>
      </c>
      <c r="Q1071" s="56" t="str">
        <f t="shared" si="313"/>
        <v>---</v>
      </c>
      <c r="R1071" s="56" t="str">
        <f t="shared" si="314"/>
        <v>---</v>
      </c>
      <c r="S1071" s="56" t="str">
        <f t="shared" si="315"/>
        <v>---</v>
      </c>
      <c r="T1071" s="56" t="str">
        <f t="shared" si="316"/>
        <v>---</v>
      </c>
      <c r="U1071" s="56" t="str">
        <f t="shared" si="317"/>
        <v>---</v>
      </c>
      <c r="V1071" s="56" t="str">
        <f t="shared" si="318"/>
        <v>---</v>
      </c>
      <c r="W1071" s="56" t="str">
        <f t="shared" si="319"/>
        <v>---</v>
      </c>
      <c r="X1071" s="56"/>
      <c r="Y1071" s="58" t="e">
        <f t="shared" si="320"/>
        <v>#N/A</v>
      </c>
      <c r="Z1071" s="58" t="e">
        <f t="shared" si="321"/>
        <v>#N/A</v>
      </c>
      <c r="AA1071" s="59"/>
      <c r="AB1071" s="65"/>
    </row>
    <row r="1072" spans="2:28" ht="21.75">
      <c r="B1072" s="57">
        <v>1066</v>
      </c>
      <c r="C1072" s="69" t="s">
        <v>2475</v>
      </c>
      <c r="D1072" s="80" t="s">
        <v>2476</v>
      </c>
      <c r="E1072" s="80" t="s">
        <v>2477</v>
      </c>
      <c r="F1072" s="80" t="s">
        <v>2478</v>
      </c>
      <c r="G1072" s="80" t="s">
        <v>8147</v>
      </c>
      <c r="H1072" s="56"/>
      <c r="I1072" s="56">
        <v>67</v>
      </c>
      <c r="J1072" s="58" t="str">
        <f t="shared" si="323"/>
        <v>علوم فنی</v>
      </c>
      <c r="K1072" s="58" t="str">
        <f t="shared" si="324"/>
        <v>معماری</v>
      </c>
      <c r="L1072" s="58" t="str">
        <f t="shared" si="325"/>
        <v>---</v>
      </c>
      <c r="M1072" s="58" t="str">
        <f t="shared" si="326"/>
        <v>---</v>
      </c>
      <c r="N1072" s="56">
        <v>1</v>
      </c>
      <c r="O1072" s="58" t="str">
        <f t="shared" si="327"/>
        <v>*</v>
      </c>
      <c r="P1072" s="58" t="str">
        <f t="shared" si="312"/>
        <v>---</v>
      </c>
      <c r="Q1072" s="56" t="str">
        <f t="shared" si="313"/>
        <v>---</v>
      </c>
      <c r="R1072" s="56" t="str">
        <f t="shared" si="314"/>
        <v>---</v>
      </c>
      <c r="S1072" s="56" t="str">
        <f t="shared" si="315"/>
        <v>---</v>
      </c>
      <c r="T1072" s="56" t="str">
        <f t="shared" si="316"/>
        <v>---</v>
      </c>
      <c r="U1072" s="56" t="str">
        <f t="shared" si="317"/>
        <v>---</v>
      </c>
      <c r="V1072" s="56" t="str">
        <f t="shared" si="318"/>
        <v>---</v>
      </c>
      <c r="W1072" s="56" t="str">
        <f t="shared" si="319"/>
        <v>---</v>
      </c>
      <c r="X1072" s="56"/>
      <c r="Y1072" s="58" t="e">
        <f t="shared" si="320"/>
        <v>#N/A</v>
      </c>
      <c r="Z1072" s="58" t="e">
        <f t="shared" si="321"/>
        <v>#N/A</v>
      </c>
      <c r="AA1072" s="59"/>
      <c r="AB1072" s="65"/>
    </row>
    <row r="1073" spans="2:28" ht="21.75">
      <c r="B1073" s="57">
        <v>1067</v>
      </c>
      <c r="C1073" s="69" t="s">
        <v>2479</v>
      </c>
      <c r="D1073" s="80" t="s">
        <v>2480</v>
      </c>
      <c r="E1073" s="80" t="s">
        <v>2481</v>
      </c>
      <c r="F1073" s="80" t="s">
        <v>2482</v>
      </c>
      <c r="G1073" s="80" t="s">
        <v>8148</v>
      </c>
      <c r="H1073" s="56"/>
      <c r="I1073" s="56">
        <v>67</v>
      </c>
      <c r="J1073" s="58" t="str">
        <f t="shared" si="323"/>
        <v>علوم فنی</v>
      </c>
      <c r="K1073" s="58" t="str">
        <f t="shared" si="324"/>
        <v>معماری</v>
      </c>
      <c r="L1073" s="58" t="str">
        <f t="shared" si="325"/>
        <v>---</v>
      </c>
      <c r="M1073" s="58" t="str">
        <f t="shared" si="326"/>
        <v>---</v>
      </c>
      <c r="N1073" s="56">
        <v>1</v>
      </c>
      <c r="O1073" s="58" t="str">
        <f t="shared" si="327"/>
        <v>*</v>
      </c>
      <c r="P1073" s="58" t="str">
        <f t="shared" si="312"/>
        <v>---</v>
      </c>
      <c r="Q1073" s="56" t="str">
        <f t="shared" si="313"/>
        <v>---</v>
      </c>
      <c r="R1073" s="56" t="str">
        <f t="shared" si="314"/>
        <v>---</v>
      </c>
      <c r="S1073" s="56" t="str">
        <f t="shared" si="315"/>
        <v>---</v>
      </c>
      <c r="T1073" s="56" t="str">
        <f t="shared" si="316"/>
        <v>---</v>
      </c>
      <c r="U1073" s="56" t="str">
        <f t="shared" si="317"/>
        <v>---</v>
      </c>
      <c r="V1073" s="56" t="str">
        <f t="shared" si="318"/>
        <v>---</v>
      </c>
      <c r="W1073" s="56" t="str">
        <f t="shared" si="319"/>
        <v>---</v>
      </c>
      <c r="X1073" s="56"/>
      <c r="Y1073" s="58" t="e">
        <f t="shared" si="320"/>
        <v>#N/A</v>
      </c>
      <c r="Z1073" s="58" t="e">
        <f t="shared" si="321"/>
        <v>#N/A</v>
      </c>
      <c r="AA1073" s="59"/>
      <c r="AB1073" s="65"/>
    </row>
    <row r="1074" spans="2:28" ht="21.75">
      <c r="B1074" s="57">
        <v>1068</v>
      </c>
      <c r="C1074" s="69" t="s">
        <v>2483</v>
      </c>
      <c r="D1074" s="80" t="s">
        <v>2484</v>
      </c>
      <c r="E1074" s="80"/>
      <c r="F1074" s="80" t="s">
        <v>2485</v>
      </c>
      <c r="G1074" s="80" t="s">
        <v>8149</v>
      </c>
      <c r="H1074" s="56"/>
      <c r="I1074" s="56">
        <v>67</v>
      </c>
      <c r="J1074" s="58" t="str">
        <f t="shared" si="323"/>
        <v>علوم فنی</v>
      </c>
      <c r="K1074" s="58" t="str">
        <f t="shared" si="324"/>
        <v>معماری</v>
      </c>
      <c r="L1074" s="58" t="str">
        <f t="shared" si="325"/>
        <v>---</v>
      </c>
      <c r="M1074" s="58" t="str">
        <f t="shared" si="326"/>
        <v>---</v>
      </c>
      <c r="N1074" s="56">
        <v>1</v>
      </c>
      <c r="O1074" s="58" t="str">
        <f t="shared" si="327"/>
        <v>*</v>
      </c>
      <c r="P1074" s="58" t="str">
        <f t="shared" si="312"/>
        <v>---</v>
      </c>
      <c r="Q1074" s="56" t="str">
        <f t="shared" si="313"/>
        <v>---</v>
      </c>
      <c r="R1074" s="56" t="str">
        <f t="shared" si="314"/>
        <v>---</v>
      </c>
      <c r="S1074" s="56" t="str">
        <f t="shared" si="315"/>
        <v>---</v>
      </c>
      <c r="T1074" s="56" t="str">
        <f t="shared" si="316"/>
        <v>---</v>
      </c>
      <c r="U1074" s="56" t="str">
        <f t="shared" si="317"/>
        <v>---</v>
      </c>
      <c r="V1074" s="56" t="str">
        <f t="shared" si="318"/>
        <v>---</v>
      </c>
      <c r="W1074" s="56" t="str">
        <f t="shared" si="319"/>
        <v>---</v>
      </c>
      <c r="X1074" s="56"/>
      <c r="Y1074" s="58" t="e">
        <f t="shared" si="320"/>
        <v>#N/A</v>
      </c>
      <c r="Z1074" s="58" t="e">
        <f t="shared" si="321"/>
        <v>#N/A</v>
      </c>
      <c r="AA1074" s="59"/>
      <c r="AB1074" s="65"/>
    </row>
    <row r="1075" spans="2:28" ht="21.75">
      <c r="B1075" s="57">
        <v>1069</v>
      </c>
      <c r="C1075" s="69" t="s">
        <v>2486</v>
      </c>
      <c r="D1075" s="80" t="s">
        <v>2487</v>
      </c>
      <c r="E1075" s="80"/>
      <c r="F1075" s="80" t="s">
        <v>2449</v>
      </c>
      <c r="G1075" s="80" t="s">
        <v>8150</v>
      </c>
      <c r="H1075" s="56"/>
      <c r="I1075" s="56">
        <v>67</v>
      </c>
      <c r="J1075" s="58" t="str">
        <f t="shared" si="323"/>
        <v>علوم فنی</v>
      </c>
      <c r="K1075" s="58" t="str">
        <f t="shared" si="324"/>
        <v>معماری</v>
      </c>
      <c r="L1075" s="58" t="str">
        <f t="shared" si="325"/>
        <v>---</v>
      </c>
      <c r="M1075" s="58" t="str">
        <f t="shared" si="326"/>
        <v>---</v>
      </c>
      <c r="N1075" s="56">
        <v>1</v>
      </c>
      <c r="O1075" s="58" t="str">
        <f t="shared" si="327"/>
        <v>*</v>
      </c>
      <c r="P1075" s="58" t="str">
        <f t="shared" si="312"/>
        <v>---</v>
      </c>
      <c r="Q1075" s="56" t="str">
        <f t="shared" si="313"/>
        <v>---</v>
      </c>
      <c r="R1075" s="56" t="str">
        <f t="shared" si="314"/>
        <v>---</v>
      </c>
      <c r="S1075" s="56" t="str">
        <f t="shared" si="315"/>
        <v>---</v>
      </c>
      <c r="T1075" s="56" t="str">
        <f t="shared" si="316"/>
        <v>---</v>
      </c>
      <c r="U1075" s="56" t="str">
        <f t="shared" si="317"/>
        <v>---</v>
      </c>
      <c r="V1075" s="56" t="str">
        <f t="shared" si="318"/>
        <v>---</v>
      </c>
      <c r="W1075" s="56" t="str">
        <f t="shared" si="319"/>
        <v>---</v>
      </c>
      <c r="X1075" s="56"/>
      <c r="Y1075" s="58" t="e">
        <f t="shared" si="320"/>
        <v>#N/A</v>
      </c>
      <c r="Z1075" s="58" t="e">
        <f t="shared" si="321"/>
        <v>#N/A</v>
      </c>
      <c r="AA1075" s="59"/>
      <c r="AB1075" s="65"/>
    </row>
    <row r="1076" spans="2:28" ht="21.75">
      <c r="B1076" s="57">
        <v>1070</v>
      </c>
      <c r="C1076" s="69" t="s">
        <v>2488</v>
      </c>
      <c r="D1076" s="68" t="s">
        <v>2489</v>
      </c>
      <c r="E1076" s="68" t="s">
        <v>531</v>
      </c>
      <c r="F1076" s="68" t="s">
        <v>2443</v>
      </c>
      <c r="G1076" s="80" t="s">
        <v>8151</v>
      </c>
      <c r="H1076" s="56"/>
      <c r="I1076" s="56">
        <v>67</v>
      </c>
      <c r="J1076" s="58" t="str">
        <f t="shared" si="323"/>
        <v>علوم فنی</v>
      </c>
      <c r="K1076" s="58" t="str">
        <f t="shared" si="324"/>
        <v>معماری</v>
      </c>
      <c r="L1076" s="58" t="str">
        <f t="shared" si="325"/>
        <v>---</v>
      </c>
      <c r="M1076" s="58" t="str">
        <f t="shared" si="326"/>
        <v>---</v>
      </c>
      <c r="N1076" s="56">
        <v>1</v>
      </c>
      <c r="O1076" s="58" t="str">
        <f t="shared" si="327"/>
        <v>*</v>
      </c>
      <c r="P1076" s="58" t="str">
        <f t="shared" si="312"/>
        <v>---</v>
      </c>
      <c r="Q1076" s="56" t="str">
        <f t="shared" si="313"/>
        <v>---</v>
      </c>
      <c r="R1076" s="56" t="str">
        <f t="shared" si="314"/>
        <v>---</v>
      </c>
      <c r="S1076" s="56" t="str">
        <f t="shared" si="315"/>
        <v>---</v>
      </c>
      <c r="T1076" s="56" t="str">
        <f t="shared" si="316"/>
        <v>---</v>
      </c>
      <c r="U1076" s="56" t="str">
        <f t="shared" si="317"/>
        <v>---</v>
      </c>
      <c r="V1076" s="56" t="str">
        <f t="shared" si="318"/>
        <v>---</v>
      </c>
      <c r="W1076" s="56" t="str">
        <f t="shared" si="319"/>
        <v>---</v>
      </c>
      <c r="X1076" s="56"/>
      <c r="Y1076" s="58" t="e">
        <f t="shared" si="320"/>
        <v>#N/A</v>
      </c>
      <c r="Z1076" s="58" t="e">
        <f t="shared" si="321"/>
        <v>#N/A</v>
      </c>
      <c r="AA1076" s="59"/>
      <c r="AB1076" s="65"/>
    </row>
    <row r="1077" spans="2:28" ht="21.75">
      <c r="B1077" s="57">
        <v>1071</v>
      </c>
      <c r="C1077" s="69" t="s">
        <v>2490</v>
      </c>
      <c r="D1077" s="68" t="s">
        <v>2491</v>
      </c>
      <c r="E1077" s="68" t="s">
        <v>531</v>
      </c>
      <c r="F1077" s="68" t="s">
        <v>2492</v>
      </c>
      <c r="G1077" s="80" t="s">
        <v>8152</v>
      </c>
      <c r="H1077" s="56"/>
      <c r="I1077" s="56">
        <v>67</v>
      </c>
      <c r="J1077" s="58" t="str">
        <f t="shared" si="323"/>
        <v>علوم فنی</v>
      </c>
      <c r="K1077" s="58" t="str">
        <f t="shared" si="324"/>
        <v>معماری</v>
      </c>
      <c r="L1077" s="58" t="str">
        <f t="shared" si="325"/>
        <v>---</v>
      </c>
      <c r="M1077" s="58" t="str">
        <f t="shared" si="326"/>
        <v>---</v>
      </c>
      <c r="N1077" s="56">
        <v>1</v>
      </c>
      <c r="O1077" s="58" t="e">
        <f>VLOOKUP(#REF!,qwert,2,FALSE)</f>
        <v>#REF!</v>
      </c>
      <c r="P1077" s="58" t="str">
        <f t="shared" si="312"/>
        <v>---</v>
      </c>
      <c r="Q1077" s="56" t="str">
        <f t="shared" si="313"/>
        <v>---</v>
      </c>
      <c r="R1077" s="56" t="str">
        <f t="shared" si="314"/>
        <v>---</v>
      </c>
      <c r="S1077" s="56" t="str">
        <f t="shared" si="315"/>
        <v>---</v>
      </c>
      <c r="T1077" s="56" t="str">
        <f t="shared" si="316"/>
        <v>---</v>
      </c>
      <c r="U1077" s="56" t="str">
        <f t="shared" si="317"/>
        <v>---</v>
      </c>
      <c r="V1077" s="56" t="str">
        <f t="shared" si="318"/>
        <v>---</v>
      </c>
      <c r="W1077" s="56" t="str">
        <f t="shared" si="319"/>
        <v>---</v>
      </c>
      <c r="X1077" s="56"/>
      <c r="Y1077" s="58" t="e">
        <f t="shared" si="320"/>
        <v>#N/A</v>
      </c>
      <c r="Z1077" s="58" t="e">
        <f t="shared" si="321"/>
        <v>#N/A</v>
      </c>
      <c r="AA1077" s="59"/>
      <c r="AB1077" s="65"/>
    </row>
    <row r="1078" spans="2:28" ht="21.75">
      <c r="B1078" s="57">
        <v>1072</v>
      </c>
      <c r="C1078" s="69" t="s">
        <v>2493</v>
      </c>
      <c r="D1078" s="68" t="s">
        <v>2494</v>
      </c>
      <c r="E1078" s="68" t="s">
        <v>531</v>
      </c>
      <c r="F1078" s="68" t="s">
        <v>2462</v>
      </c>
      <c r="G1078" s="80" t="s">
        <v>8153</v>
      </c>
      <c r="H1078" s="56"/>
      <c r="I1078" s="56">
        <v>67</v>
      </c>
      <c r="J1078" s="58" t="str">
        <f t="shared" si="323"/>
        <v>علوم فنی</v>
      </c>
      <c r="K1078" s="58" t="str">
        <f t="shared" si="324"/>
        <v>معماری</v>
      </c>
      <c r="L1078" s="58" t="str">
        <f t="shared" si="325"/>
        <v>---</v>
      </c>
      <c r="M1078" s="58" t="str">
        <f t="shared" si="326"/>
        <v>---</v>
      </c>
      <c r="N1078" s="56">
        <v>1</v>
      </c>
      <c r="O1078" s="58" t="str">
        <f>VLOOKUP($N1105,qwert,2,FALSE)</f>
        <v>*</v>
      </c>
      <c r="P1078" s="58" t="str">
        <f t="shared" si="312"/>
        <v>---</v>
      </c>
      <c r="Q1078" s="56" t="str">
        <f t="shared" si="313"/>
        <v>---</v>
      </c>
      <c r="R1078" s="56" t="str">
        <f t="shared" si="314"/>
        <v>---</v>
      </c>
      <c r="S1078" s="56" t="str">
        <f t="shared" si="315"/>
        <v>---</v>
      </c>
      <c r="T1078" s="56" t="str">
        <f t="shared" si="316"/>
        <v>---</v>
      </c>
      <c r="U1078" s="56" t="str">
        <f t="shared" si="317"/>
        <v>---</v>
      </c>
      <c r="V1078" s="56" t="str">
        <f t="shared" si="318"/>
        <v>---</v>
      </c>
      <c r="W1078" s="56" t="str">
        <f t="shared" si="319"/>
        <v>---</v>
      </c>
      <c r="X1078" s="56"/>
      <c r="Y1078" s="58" t="e">
        <f t="shared" si="320"/>
        <v>#N/A</v>
      </c>
      <c r="Z1078" s="58" t="e">
        <f t="shared" si="321"/>
        <v>#N/A</v>
      </c>
      <c r="AA1078" s="59"/>
      <c r="AB1078" s="65"/>
    </row>
    <row r="1079" spans="2:28" ht="21.75">
      <c r="B1079" s="57">
        <v>1073</v>
      </c>
      <c r="C1079" s="69" t="s">
        <v>2495</v>
      </c>
      <c r="D1079" s="68" t="s">
        <v>2494</v>
      </c>
      <c r="E1079" s="68" t="s">
        <v>531</v>
      </c>
      <c r="F1079" s="68" t="s">
        <v>2462</v>
      </c>
      <c r="G1079" s="80" t="s">
        <v>8154</v>
      </c>
      <c r="H1079" s="56"/>
      <c r="I1079" s="56">
        <v>67</v>
      </c>
      <c r="J1079" s="58" t="str">
        <f t="shared" si="323"/>
        <v>علوم فنی</v>
      </c>
      <c r="K1079" s="58" t="str">
        <f t="shared" si="324"/>
        <v>معماری</v>
      </c>
      <c r="L1079" s="58" t="str">
        <f t="shared" si="325"/>
        <v>---</v>
      </c>
      <c r="M1079" s="58" t="str">
        <f t="shared" si="326"/>
        <v>---</v>
      </c>
      <c r="N1079" s="56">
        <v>1</v>
      </c>
      <c r="O1079" s="58" t="str">
        <f>VLOOKUP($N1106,qwert,2,FALSE)</f>
        <v>*</v>
      </c>
      <c r="P1079" s="58" t="str">
        <f t="shared" si="312"/>
        <v>---</v>
      </c>
      <c r="Q1079" s="56" t="str">
        <f t="shared" si="313"/>
        <v>---</v>
      </c>
      <c r="R1079" s="56" t="str">
        <f t="shared" si="314"/>
        <v>---</v>
      </c>
      <c r="S1079" s="56" t="str">
        <f t="shared" si="315"/>
        <v>---</v>
      </c>
      <c r="T1079" s="56" t="str">
        <f t="shared" si="316"/>
        <v>---</v>
      </c>
      <c r="U1079" s="56" t="str">
        <f t="shared" si="317"/>
        <v>---</v>
      </c>
      <c r="V1079" s="56" t="str">
        <f t="shared" si="318"/>
        <v>---</v>
      </c>
      <c r="W1079" s="56" t="str">
        <f t="shared" si="319"/>
        <v>---</v>
      </c>
      <c r="X1079" s="56"/>
      <c r="Y1079" s="58" t="e">
        <f t="shared" si="320"/>
        <v>#N/A</v>
      </c>
      <c r="Z1079" s="58" t="e">
        <f t="shared" si="321"/>
        <v>#N/A</v>
      </c>
      <c r="AA1079" s="59"/>
      <c r="AB1079" s="65"/>
    </row>
    <row r="1080" spans="2:28" ht="21.75">
      <c r="B1080" s="57">
        <v>1074</v>
      </c>
      <c r="C1080" s="69" t="s">
        <v>2496</v>
      </c>
      <c r="D1080" s="68" t="s">
        <v>2497</v>
      </c>
      <c r="E1080" s="68" t="s">
        <v>531</v>
      </c>
      <c r="F1080" s="68" t="s">
        <v>2388</v>
      </c>
      <c r="G1080" s="80" t="s">
        <v>8155</v>
      </c>
      <c r="H1080" s="56"/>
      <c r="I1080" s="56">
        <v>67</v>
      </c>
      <c r="J1080" s="58" t="str">
        <f t="shared" si="323"/>
        <v>علوم فنی</v>
      </c>
      <c r="K1080" s="58" t="str">
        <f t="shared" si="324"/>
        <v>معماری</v>
      </c>
      <c r="L1080" s="58" t="str">
        <f t="shared" si="325"/>
        <v>---</v>
      </c>
      <c r="M1080" s="58" t="str">
        <f t="shared" si="326"/>
        <v>---</v>
      </c>
      <c r="N1080" s="56">
        <v>1</v>
      </c>
      <c r="O1080" s="58" t="str">
        <f>VLOOKUP($N1107,qwert,2,FALSE)</f>
        <v>*</v>
      </c>
      <c r="P1080" s="58" t="str">
        <f t="shared" si="312"/>
        <v>---</v>
      </c>
      <c r="Q1080" s="56" t="str">
        <f t="shared" si="313"/>
        <v>---</v>
      </c>
      <c r="R1080" s="56" t="str">
        <f t="shared" si="314"/>
        <v>---</v>
      </c>
      <c r="S1080" s="56" t="str">
        <f t="shared" si="315"/>
        <v>---</v>
      </c>
      <c r="T1080" s="56" t="str">
        <f t="shared" si="316"/>
        <v>---</v>
      </c>
      <c r="U1080" s="56" t="str">
        <f t="shared" si="317"/>
        <v>---</v>
      </c>
      <c r="V1080" s="56" t="str">
        <f t="shared" si="318"/>
        <v>---</v>
      </c>
      <c r="W1080" s="56" t="str">
        <f t="shared" si="319"/>
        <v>---</v>
      </c>
      <c r="X1080" s="56"/>
      <c r="Y1080" s="58" t="e">
        <f t="shared" si="320"/>
        <v>#N/A</v>
      </c>
      <c r="Z1080" s="58" t="e">
        <f t="shared" si="321"/>
        <v>#N/A</v>
      </c>
      <c r="AA1080" s="59"/>
      <c r="AB1080" s="65"/>
    </row>
    <row r="1081" spans="2:28" ht="21.75">
      <c r="B1081" s="57">
        <v>1075</v>
      </c>
      <c r="C1081" s="69" t="s">
        <v>2498</v>
      </c>
      <c r="D1081" s="68" t="s">
        <v>2491</v>
      </c>
      <c r="E1081" s="68" t="s">
        <v>531</v>
      </c>
      <c r="F1081" s="68" t="s">
        <v>2499</v>
      </c>
      <c r="G1081" s="80" t="s">
        <v>8156</v>
      </c>
      <c r="H1081" s="56"/>
      <c r="I1081" s="56">
        <v>67</v>
      </c>
      <c r="J1081" s="58" t="str">
        <f t="shared" si="323"/>
        <v>علوم فنی</v>
      </c>
      <c r="K1081" s="58" t="str">
        <f t="shared" si="324"/>
        <v>معماری</v>
      </c>
      <c r="L1081" s="58" t="str">
        <f t="shared" si="325"/>
        <v>---</v>
      </c>
      <c r="M1081" s="58" t="str">
        <f t="shared" si="326"/>
        <v>---</v>
      </c>
      <c r="N1081" s="56">
        <v>1</v>
      </c>
      <c r="O1081" s="58" t="str">
        <f>VLOOKUP($N1108,qwert,2,FALSE)</f>
        <v>*</v>
      </c>
      <c r="P1081" s="58" t="str">
        <f t="shared" si="312"/>
        <v>---</v>
      </c>
      <c r="Q1081" s="56" t="str">
        <f t="shared" si="313"/>
        <v>---</v>
      </c>
      <c r="R1081" s="56" t="str">
        <f t="shared" si="314"/>
        <v>---</v>
      </c>
      <c r="S1081" s="56" t="str">
        <f t="shared" si="315"/>
        <v>---</v>
      </c>
      <c r="T1081" s="56" t="str">
        <f t="shared" si="316"/>
        <v>---</v>
      </c>
      <c r="U1081" s="56" t="str">
        <f t="shared" si="317"/>
        <v>---</v>
      </c>
      <c r="V1081" s="56" t="str">
        <f t="shared" si="318"/>
        <v>---</v>
      </c>
      <c r="W1081" s="56" t="str">
        <f t="shared" si="319"/>
        <v>---</v>
      </c>
      <c r="X1081" s="56"/>
      <c r="Y1081" s="58" t="e">
        <f t="shared" si="320"/>
        <v>#N/A</v>
      </c>
      <c r="Z1081" s="58" t="e">
        <f t="shared" si="321"/>
        <v>#N/A</v>
      </c>
      <c r="AA1081" s="59"/>
      <c r="AB1081" s="65"/>
    </row>
    <row r="1082" spans="2:28" ht="21.75">
      <c r="B1082" s="57">
        <v>1076</v>
      </c>
      <c r="C1082" s="69" t="s">
        <v>2500</v>
      </c>
      <c r="D1082" s="68" t="s">
        <v>2501</v>
      </c>
      <c r="E1082" s="68" t="s">
        <v>2502</v>
      </c>
      <c r="F1082" s="68" t="s">
        <v>1556</v>
      </c>
      <c r="G1082" s="80" t="s">
        <v>8157</v>
      </c>
      <c r="H1082" s="56"/>
      <c r="I1082" s="56">
        <v>67</v>
      </c>
      <c r="J1082" s="58" t="str">
        <f t="shared" si="323"/>
        <v>علوم فنی</v>
      </c>
      <c r="K1082" s="58" t="str">
        <f t="shared" si="324"/>
        <v>معماری</v>
      </c>
      <c r="L1082" s="58" t="str">
        <f t="shared" si="325"/>
        <v>---</v>
      </c>
      <c r="M1082" s="58" t="str">
        <f t="shared" si="326"/>
        <v>---</v>
      </c>
      <c r="N1082" s="56">
        <v>1</v>
      </c>
      <c r="O1082" s="58" t="str">
        <f>VLOOKUP($N1109,qwert,2,FALSE)</f>
        <v>*</v>
      </c>
      <c r="P1082" s="58" t="str">
        <f t="shared" si="312"/>
        <v>---</v>
      </c>
      <c r="Q1082" s="56" t="str">
        <f t="shared" si="313"/>
        <v>---</v>
      </c>
      <c r="R1082" s="56" t="str">
        <f t="shared" si="314"/>
        <v>---</v>
      </c>
      <c r="S1082" s="56" t="str">
        <f t="shared" si="315"/>
        <v>---</v>
      </c>
      <c r="T1082" s="56" t="str">
        <f t="shared" si="316"/>
        <v>---</v>
      </c>
      <c r="U1082" s="56" t="str">
        <f t="shared" si="317"/>
        <v>---</v>
      </c>
      <c r="V1082" s="56" t="str">
        <f t="shared" si="318"/>
        <v>---</v>
      </c>
      <c r="W1082" s="56" t="str">
        <f t="shared" si="319"/>
        <v>---</v>
      </c>
      <c r="X1082" s="56"/>
      <c r="Y1082" s="58" t="e">
        <f t="shared" si="320"/>
        <v>#N/A</v>
      </c>
      <c r="Z1082" s="58" t="e">
        <f t="shared" si="321"/>
        <v>#N/A</v>
      </c>
      <c r="AA1082" s="59"/>
      <c r="AB1082" s="65"/>
    </row>
    <row r="1083" spans="2:28" ht="21">
      <c r="B1083" s="57">
        <v>1077</v>
      </c>
      <c r="C1083" s="71" t="s">
        <v>2503</v>
      </c>
      <c r="D1083" s="83" t="s">
        <v>2504</v>
      </c>
      <c r="E1083" s="83"/>
      <c r="F1083" s="83" t="s">
        <v>2388</v>
      </c>
      <c r="G1083" s="80" t="s">
        <v>8158</v>
      </c>
      <c r="H1083" s="56"/>
      <c r="I1083" s="56">
        <v>94</v>
      </c>
      <c r="J1083" s="58" t="str">
        <f t="shared" si="323"/>
        <v>تجارت و مدیریت</v>
      </c>
      <c r="K1083" s="58" t="str">
        <f t="shared" si="324"/>
        <v xml:space="preserve"> --</v>
      </c>
      <c r="L1083" s="58" t="str">
        <f t="shared" si="325"/>
        <v xml:space="preserve"> -- </v>
      </c>
      <c r="M1083" s="58" t="str">
        <f t="shared" si="326"/>
        <v xml:space="preserve"> --</v>
      </c>
      <c r="N1083" s="56">
        <v>1</v>
      </c>
      <c r="O1083" s="58" t="str">
        <f t="shared" ref="O1083:O1104" si="328">VLOOKUP($N1111,qwert,2,FALSE)</f>
        <v>*</v>
      </c>
      <c r="P1083" s="58" t="str">
        <f t="shared" si="312"/>
        <v>---</v>
      </c>
      <c r="Q1083" s="56" t="str">
        <f t="shared" si="313"/>
        <v>---</v>
      </c>
      <c r="R1083" s="56" t="str">
        <f t="shared" si="314"/>
        <v>---</v>
      </c>
      <c r="S1083" s="56" t="str">
        <f t="shared" si="315"/>
        <v>---</v>
      </c>
      <c r="T1083" s="56" t="str">
        <f t="shared" si="316"/>
        <v>---</v>
      </c>
      <c r="U1083" s="56" t="str">
        <f t="shared" si="317"/>
        <v>---</v>
      </c>
      <c r="V1083" s="56" t="str">
        <f t="shared" si="318"/>
        <v>---</v>
      </c>
      <c r="W1083" s="56" t="str">
        <f t="shared" si="319"/>
        <v>---</v>
      </c>
      <c r="X1083" s="56"/>
      <c r="Y1083" s="58" t="e">
        <f t="shared" si="320"/>
        <v>#N/A</v>
      </c>
      <c r="Z1083" s="58" t="e">
        <f t="shared" si="321"/>
        <v>#N/A</v>
      </c>
      <c r="AA1083" s="59"/>
      <c r="AB1083" s="65"/>
    </row>
    <row r="1084" spans="2:28" ht="21">
      <c r="B1084" s="57">
        <v>1078</v>
      </c>
      <c r="C1084" s="71" t="s">
        <v>2505</v>
      </c>
      <c r="D1084" s="83" t="s">
        <v>2326</v>
      </c>
      <c r="E1084" s="83"/>
      <c r="F1084" s="83" t="s">
        <v>2327</v>
      </c>
      <c r="G1084" s="80" t="s">
        <v>8159</v>
      </c>
      <c r="H1084" s="56"/>
      <c r="I1084" s="56">
        <v>94</v>
      </c>
      <c r="J1084" s="58" t="str">
        <f t="shared" si="323"/>
        <v>تجارت و مدیریت</v>
      </c>
      <c r="K1084" s="58" t="str">
        <f t="shared" si="324"/>
        <v xml:space="preserve"> --</v>
      </c>
      <c r="L1084" s="58" t="str">
        <f t="shared" si="325"/>
        <v xml:space="preserve"> -- </v>
      </c>
      <c r="M1084" s="58" t="str">
        <f t="shared" si="326"/>
        <v xml:space="preserve"> --</v>
      </c>
      <c r="N1084" s="56">
        <v>1</v>
      </c>
      <c r="O1084" s="58" t="str">
        <f t="shared" si="328"/>
        <v>*</v>
      </c>
      <c r="P1084" s="58" t="str">
        <f t="shared" si="312"/>
        <v>---</v>
      </c>
      <c r="Q1084" s="56" t="str">
        <f t="shared" si="313"/>
        <v>---</v>
      </c>
      <c r="R1084" s="56" t="str">
        <f t="shared" si="314"/>
        <v>---</v>
      </c>
      <c r="S1084" s="56" t="str">
        <f t="shared" si="315"/>
        <v>---</v>
      </c>
      <c r="T1084" s="56" t="str">
        <f t="shared" si="316"/>
        <v>---</v>
      </c>
      <c r="U1084" s="56" t="str">
        <f t="shared" si="317"/>
        <v>---</v>
      </c>
      <c r="V1084" s="56" t="str">
        <f t="shared" si="318"/>
        <v>---</v>
      </c>
      <c r="W1084" s="56" t="str">
        <f t="shared" si="319"/>
        <v>---</v>
      </c>
      <c r="X1084" s="56"/>
      <c r="Y1084" s="58" t="e">
        <f t="shared" si="320"/>
        <v>#N/A</v>
      </c>
      <c r="Z1084" s="58" t="e">
        <f t="shared" si="321"/>
        <v>#N/A</v>
      </c>
      <c r="AA1084" s="59"/>
      <c r="AB1084" s="65"/>
    </row>
    <row r="1085" spans="2:28" ht="21">
      <c r="B1085" s="57">
        <v>1079</v>
      </c>
      <c r="C1085" s="71" t="s">
        <v>2506</v>
      </c>
      <c r="D1085" s="83" t="s">
        <v>2507</v>
      </c>
      <c r="E1085" s="83"/>
      <c r="F1085" s="83" t="s">
        <v>2508</v>
      </c>
      <c r="G1085" s="80" t="s">
        <v>8160</v>
      </c>
      <c r="H1085" s="56"/>
      <c r="I1085" s="56">
        <v>94</v>
      </c>
      <c r="J1085" s="58" t="str">
        <f t="shared" si="323"/>
        <v>تجارت و مدیریت</v>
      </c>
      <c r="K1085" s="58" t="str">
        <f t="shared" si="324"/>
        <v xml:space="preserve"> --</v>
      </c>
      <c r="L1085" s="58" t="str">
        <f t="shared" si="325"/>
        <v xml:space="preserve"> -- </v>
      </c>
      <c r="M1085" s="58" t="str">
        <f t="shared" si="326"/>
        <v xml:space="preserve"> --</v>
      </c>
      <c r="N1085" s="56">
        <v>1</v>
      </c>
      <c r="O1085" s="58" t="str">
        <f t="shared" si="328"/>
        <v>*</v>
      </c>
      <c r="P1085" s="58" t="str">
        <f t="shared" si="312"/>
        <v>---</v>
      </c>
      <c r="Q1085" s="56" t="str">
        <f t="shared" si="313"/>
        <v>---</v>
      </c>
      <c r="R1085" s="56" t="str">
        <f t="shared" si="314"/>
        <v>---</v>
      </c>
      <c r="S1085" s="56" t="str">
        <f t="shared" si="315"/>
        <v>---</v>
      </c>
      <c r="T1085" s="56" t="str">
        <f t="shared" si="316"/>
        <v>---</v>
      </c>
      <c r="U1085" s="56" t="str">
        <f t="shared" si="317"/>
        <v>---</v>
      </c>
      <c r="V1085" s="56" t="str">
        <f t="shared" si="318"/>
        <v>---</v>
      </c>
      <c r="W1085" s="56" t="str">
        <f t="shared" si="319"/>
        <v>---</v>
      </c>
      <c r="X1085" s="56"/>
      <c r="Y1085" s="58" t="e">
        <f t="shared" si="320"/>
        <v>#N/A</v>
      </c>
      <c r="Z1085" s="58" t="e">
        <f t="shared" si="321"/>
        <v>#N/A</v>
      </c>
      <c r="AA1085" s="59"/>
      <c r="AB1085" s="65"/>
    </row>
    <row r="1086" spans="2:28" ht="21">
      <c r="B1086" s="57">
        <v>1080</v>
      </c>
      <c r="C1086" s="71" t="s">
        <v>2509</v>
      </c>
      <c r="D1086" s="83" t="s">
        <v>750</v>
      </c>
      <c r="E1086" s="83"/>
      <c r="F1086" s="83" t="s">
        <v>2510</v>
      </c>
      <c r="G1086" s="80" t="s">
        <v>8161</v>
      </c>
      <c r="H1086" s="56"/>
      <c r="I1086" s="56">
        <v>94</v>
      </c>
      <c r="J1086" s="58" t="str">
        <f t="shared" si="323"/>
        <v>تجارت و مدیریت</v>
      </c>
      <c r="K1086" s="58" t="str">
        <f t="shared" si="324"/>
        <v xml:space="preserve"> --</v>
      </c>
      <c r="L1086" s="58" t="str">
        <f t="shared" si="325"/>
        <v xml:space="preserve"> -- </v>
      </c>
      <c r="M1086" s="58" t="str">
        <f t="shared" si="326"/>
        <v xml:space="preserve"> --</v>
      </c>
      <c r="N1086" s="56">
        <v>1</v>
      </c>
      <c r="O1086" s="58" t="str">
        <f t="shared" si="328"/>
        <v>*</v>
      </c>
      <c r="P1086" s="58" t="str">
        <f t="shared" si="312"/>
        <v>---</v>
      </c>
      <c r="Q1086" s="56" t="str">
        <f t="shared" si="313"/>
        <v>---</v>
      </c>
      <c r="R1086" s="56" t="str">
        <f t="shared" si="314"/>
        <v>---</v>
      </c>
      <c r="S1086" s="56" t="str">
        <f t="shared" si="315"/>
        <v>---</v>
      </c>
      <c r="T1086" s="56" t="str">
        <f t="shared" si="316"/>
        <v>---</v>
      </c>
      <c r="U1086" s="56" t="str">
        <f t="shared" si="317"/>
        <v>---</v>
      </c>
      <c r="V1086" s="56" t="str">
        <f t="shared" si="318"/>
        <v>---</v>
      </c>
      <c r="W1086" s="56" t="str">
        <f t="shared" si="319"/>
        <v>---</v>
      </c>
      <c r="X1086" s="56"/>
      <c r="Y1086" s="58" t="e">
        <f t="shared" si="320"/>
        <v>#N/A</v>
      </c>
      <c r="Z1086" s="58" t="e">
        <f t="shared" si="321"/>
        <v>#N/A</v>
      </c>
      <c r="AA1086" s="59"/>
      <c r="AB1086" s="65"/>
    </row>
    <row r="1087" spans="2:28" ht="21">
      <c r="B1087" s="57">
        <v>1081</v>
      </c>
      <c r="C1087" s="71" t="s">
        <v>2511</v>
      </c>
      <c r="D1087" s="83" t="s">
        <v>2512</v>
      </c>
      <c r="E1087" s="83"/>
      <c r="F1087" s="83" t="s">
        <v>2513</v>
      </c>
      <c r="G1087" s="80" t="s">
        <v>8162</v>
      </c>
      <c r="H1087" s="56"/>
      <c r="I1087" s="56">
        <v>94</v>
      </c>
      <c r="J1087" s="58" t="str">
        <f t="shared" si="323"/>
        <v>تجارت و مدیریت</v>
      </c>
      <c r="K1087" s="58" t="str">
        <f t="shared" si="324"/>
        <v xml:space="preserve"> --</v>
      </c>
      <c r="L1087" s="58" t="str">
        <f t="shared" si="325"/>
        <v xml:space="preserve"> -- </v>
      </c>
      <c r="M1087" s="58" t="str">
        <f t="shared" si="326"/>
        <v xml:space="preserve"> --</v>
      </c>
      <c r="N1087" s="56">
        <v>1</v>
      </c>
      <c r="O1087" s="58" t="str">
        <f t="shared" si="328"/>
        <v>*</v>
      </c>
      <c r="P1087" s="58" t="str">
        <f t="shared" si="312"/>
        <v>---</v>
      </c>
      <c r="Q1087" s="56" t="str">
        <f t="shared" si="313"/>
        <v>---</v>
      </c>
      <c r="R1087" s="56" t="str">
        <f t="shared" si="314"/>
        <v>---</v>
      </c>
      <c r="S1087" s="56" t="str">
        <f t="shared" si="315"/>
        <v>---</v>
      </c>
      <c r="T1087" s="56" t="str">
        <f t="shared" si="316"/>
        <v>---</v>
      </c>
      <c r="U1087" s="56" t="str">
        <f t="shared" si="317"/>
        <v>---</v>
      </c>
      <c r="V1087" s="56" t="str">
        <f t="shared" si="318"/>
        <v>---</v>
      </c>
      <c r="W1087" s="56" t="str">
        <f t="shared" si="319"/>
        <v>---</v>
      </c>
      <c r="X1087" s="56"/>
      <c r="Y1087" s="58" t="e">
        <f t="shared" si="320"/>
        <v>#N/A</v>
      </c>
      <c r="Z1087" s="58" t="e">
        <f t="shared" si="321"/>
        <v>#N/A</v>
      </c>
      <c r="AA1087" s="59"/>
      <c r="AB1087" s="65"/>
    </row>
    <row r="1088" spans="2:28" ht="21.75">
      <c r="B1088" s="57">
        <v>1082</v>
      </c>
      <c r="C1088" s="69" t="s">
        <v>2514</v>
      </c>
      <c r="D1088" s="68" t="s">
        <v>2515</v>
      </c>
      <c r="E1088" s="68"/>
      <c r="F1088" s="68" t="s">
        <v>2413</v>
      </c>
      <c r="G1088" s="80" t="s">
        <v>8163</v>
      </c>
      <c r="H1088" s="56"/>
      <c r="I1088" s="56">
        <v>94</v>
      </c>
      <c r="J1088" s="58" t="str">
        <f t="shared" si="323"/>
        <v>تجارت و مدیریت</v>
      </c>
      <c r="K1088" s="58" t="str">
        <f t="shared" si="324"/>
        <v xml:space="preserve"> --</v>
      </c>
      <c r="L1088" s="58" t="str">
        <f t="shared" si="325"/>
        <v xml:space="preserve"> -- </v>
      </c>
      <c r="M1088" s="58" t="str">
        <f t="shared" si="326"/>
        <v xml:space="preserve"> --</v>
      </c>
      <c r="N1088" s="56">
        <v>1</v>
      </c>
      <c r="O1088" s="58" t="str">
        <f t="shared" si="328"/>
        <v>*</v>
      </c>
      <c r="P1088" s="58" t="str">
        <f t="shared" si="312"/>
        <v>---</v>
      </c>
      <c r="Q1088" s="56" t="str">
        <f t="shared" si="313"/>
        <v>---</v>
      </c>
      <c r="R1088" s="56" t="str">
        <f t="shared" si="314"/>
        <v>---</v>
      </c>
      <c r="S1088" s="56" t="str">
        <f t="shared" si="315"/>
        <v>---</v>
      </c>
      <c r="T1088" s="56" t="str">
        <f t="shared" si="316"/>
        <v>---</v>
      </c>
      <c r="U1088" s="56" t="str">
        <f t="shared" si="317"/>
        <v>---</v>
      </c>
      <c r="V1088" s="56" t="str">
        <f t="shared" si="318"/>
        <v>---</v>
      </c>
      <c r="W1088" s="56" t="str">
        <f t="shared" si="319"/>
        <v>---</v>
      </c>
      <c r="X1088" s="56"/>
      <c r="Y1088" s="58" t="e">
        <f t="shared" si="320"/>
        <v>#N/A</v>
      </c>
      <c r="Z1088" s="58" t="e">
        <f t="shared" si="321"/>
        <v>#N/A</v>
      </c>
      <c r="AA1088" s="59"/>
      <c r="AB1088" s="65"/>
    </row>
    <row r="1089" spans="2:28" ht="21.75">
      <c r="B1089" s="57">
        <v>1083</v>
      </c>
      <c r="C1089" s="69" t="s">
        <v>2516</v>
      </c>
      <c r="D1089" s="68" t="s">
        <v>2517</v>
      </c>
      <c r="E1089" s="68"/>
      <c r="F1089" s="68" t="s">
        <v>2518</v>
      </c>
      <c r="G1089" s="80" t="s">
        <v>8164</v>
      </c>
      <c r="H1089" s="56"/>
      <c r="I1089" s="56">
        <v>94</v>
      </c>
      <c r="J1089" s="58" t="str">
        <f t="shared" si="323"/>
        <v>تجارت و مدیریت</v>
      </c>
      <c r="K1089" s="58" t="str">
        <f t="shared" si="324"/>
        <v xml:space="preserve"> --</v>
      </c>
      <c r="L1089" s="58" t="str">
        <f t="shared" si="325"/>
        <v xml:space="preserve"> -- </v>
      </c>
      <c r="M1089" s="58" t="str">
        <f t="shared" si="326"/>
        <v xml:space="preserve"> --</v>
      </c>
      <c r="N1089" s="56">
        <v>1</v>
      </c>
      <c r="O1089" s="58" t="str">
        <f t="shared" si="328"/>
        <v>*</v>
      </c>
      <c r="P1089" s="58" t="str">
        <f t="shared" si="312"/>
        <v>---</v>
      </c>
      <c r="Q1089" s="56" t="str">
        <f t="shared" si="313"/>
        <v>---</v>
      </c>
      <c r="R1089" s="56" t="str">
        <f t="shared" si="314"/>
        <v>---</v>
      </c>
      <c r="S1089" s="56" t="str">
        <f t="shared" si="315"/>
        <v>---</v>
      </c>
      <c r="T1089" s="56" t="str">
        <f t="shared" si="316"/>
        <v>---</v>
      </c>
      <c r="U1089" s="56" t="str">
        <f t="shared" si="317"/>
        <v>---</v>
      </c>
      <c r="V1089" s="56" t="str">
        <f t="shared" si="318"/>
        <v>---</v>
      </c>
      <c r="W1089" s="56" t="str">
        <f t="shared" si="319"/>
        <v>---</v>
      </c>
      <c r="X1089" s="56"/>
      <c r="Y1089" s="58" t="e">
        <f t="shared" si="320"/>
        <v>#N/A</v>
      </c>
      <c r="Z1089" s="58" t="e">
        <f t="shared" si="321"/>
        <v>#N/A</v>
      </c>
      <c r="AA1089" s="59"/>
      <c r="AB1089" s="65"/>
    </row>
    <row r="1090" spans="2:28" ht="21.75">
      <c r="B1090" s="57">
        <v>1084</v>
      </c>
      <c r="C1090" s="69" t="s">
        <v>2519</v>
      </c>
      <c r="D1090" s="68" t="s">
        <v>2520</v>
      </c>
      <c r="E1090" s="68"/>
      <c r="F1090" s="68" t="s">
        <v>2521</v>
      </c>
      <c r="G1090" s="80" t="s">
        <v>8165</v>
      </c>
      <c r="H1090" s="56"/>
      <c r="I1090" s="56">
        <v>94</v>
      </c>
      <c r="J1090" s="58" t="str">
        <f t="shared" si="323"/>
        <v>تجارت و مدیریت</v>
      </c>
      <c r="K1090" s="58" t="str">
        <f t="shared" si="324"/>
        <v xml:space="preserve"> --</v>
      </c>
      <c r="L1090" s="58" t="str">
        <f t="shared" si="325"/>
        <v xml:space="preserve"> -- </v>
      </c>
      <c r="M1090" s="58" t="str">
        <f t="shared" si="326"/>
        <v xml:space="preserve"> --</v>
      </c>
      <c r="N1090" s="56">
        <v>1</v>
      </c>
      <c r="O1090" s="58" t="str">
        <f t="shared" si="328"/>
        <v>*</v>
      </c>
      <c r="P1090" s="58" t="str">
        <f t="shared" si="312"/>
        <v>---</v>
      </c>
      <c r="Q1090" s="56" t="str">
        <f t="shared" si="313"/>
        <v>---</v>
      </c>
      <c r="R1090" s="56" t="str">
        <f t="shared" si="314"/>
        <v>---</v>
      </c>
      <c r="S1090" s="56" t="str">
        <f t="shared" si="315"/>
        <v>---</v>
      </c>
      <c r="T1090" s="56" t="str">
        <f t="shared" si="316"/>
        <v>---</v>
      </c>
      <c r="U1090" s="56" t="str">
        <f t="shared" si="317"/>
        <v>---</v>
      </c>
      <c r="V1090" s="56" t="str">
        <f t="shared" si="318"/>
        <v>---</v>
      </c>
      <c r="W1090" s="56" t="str">
        <f t="shared" si="319"/>
        <v>---</v>
      </c>
      <c r="X1090" s="56"/>
      <c r="Y1090" s="58" t="e">
        <f t="shared" si="320"/>
        <v>#N/A</v>
      </c>
      <c r="Z1090" s="58" t="e">
        <f t="shared" si="321"/>
        <v>#N/A</v>
      </c>
      <c r="AA1090" s="59"/>
      <c r="AB1090" s="65"/>
    </row>
    <row r="1091" spans="2:28">
      <c r="B1091" s="57">
        <v>1085</v>
      </c>
      <c r="C1091" s="56" t="s">
        <v>2522</v>
      </c>
      <c r="D1091" s="56" t="s">
        <v>2523</v>
      </c>
      <c r="E1091" s="56"/>
      <c r="F1091" s="56" t="s">
        <v>2524</v>
      </c>
      <c r="G1091" s="80" t="s">
        <v>8166</v>
      </c>
      <c r="H1091" s="56"/>
      <c r="I1091" s="56">
        <v>94</v>
      </c>
      <c r="J1091" s="58" t="str">
        <f t="shared" si="323"/>
        <v>تجارت و مدیریت</v>
      </c>
      <c r="K1091" s="58" t="str">
        <f t="shared" si="324"/>
        <v xml:space="preserve"> --</v>
      </c>
      <c r="L1091" s="58" t="str">
        <f t="shared" si="325"/>
        <v xml:space="preserve"> -- </v>
      </c>
      <c r="M1091" s="58" t="str">
        <f t="shared" si="326"/>
        <v xml:space="preserve"> --</v>
      </c>
      <c r="N1091" s="56">
        <v>1</v>
      </c>
      <c r="O1091" s="58" t="str">
        <f t="shared" si="328"/>
        <v>*</v>
      </c>
      <c r="P1091" s="58" t="str">
        <f t="shared" si="312"/>
        <v>---</v>
      </c>
      <c r="Q1091" s="56" t="str">
        <f t="shared" si="313"/>
        <v>---</v>
      </c>
      <c r="R1091" s="56" t="str">
        <f t="shared" si="314"/>
        <v>---</v>
      </c>
      <c r="S1091" s="56" t="str">
        <f t="shared" si="315"/>
        <v>---</v>
      </c>
      <c r="T1091" s="56" t="str">
        <f t="shared" si="316"/>
        <v>---</v>
      </c>
      <c r="U1091" s="56" t="str">
        <f t="shared" si="317"/>
        <v>---</v>
      </c>
      <c r="V1091" s="56" t="str">
        <f t="shared" si="318"/>
        <v>---</v>
      </c>
      <c r="W1091" s="56" t="str">
        <f t="shared" si="319"/>
        <v>---</v>
      </c>
      <c r="X1091" s="56"/>
      <c r="Y1091" s="58" t="e">
        <f t="shared" si="320"/>
        <v>#N/A</v>
      </c>
      <c r="Z1091" s="58" t="e">
        <f t="shared" si="321"/>
        <v>#N/A</v>
      </c>
      <c r="AA1091" s="59"/>
      <c r="AB1091" s="65"/>
    </row>
    <row r="1092" spans="2:28" ht="21">
      <c r="B1092" s="57">
        <v>1086</v>
      </c>
      <c r="C1092" s="71" t="s">
        <v>2525</v>
      </c>
      <c r="D1092" s="83" t="s">
        <v>2053</v>
      </c>
      <c r="E1092" s="83" t="s">
        <v>2526</v>
      </c>
      <c r="F1092" s="83" t="s">
        <v>2527</v>
      </c>
      <c r="G1092" s="80" t="s">
        <v>8167</v>
      </c>
      <c r="H1092" s="56"/>
      <c r="I1092" s="56">
        <v>94</v>
      </c>
      <c r="J1092" s="58" t="str">
        <f t="shared" si="323"/>
        <v>تجارت و مدیریت</v>
      </c>
      <c r="K1092" s="58" t="str">
        <f t="shared" si="324"/>
        <v xml:space="preserve"> --</v>
      </c>
      <c r="L1092" s="58" t="str">
        <f t="shared" si="325"/>
        <v xml:space="preserve"> -- </v>
      </c>
      <c r="M1092" s="58" t="str">
        <f t="shared" si="326"/>
        <v xml:space="preserve"> --</v>
      </c>
      <c r="N1092" s="56">
        <v>1</v>
      </c>
      <c r="O1092" s="58" t="str">
        <f t="shared" si="328"/>
        <v>*</v>
      </c>
      <c r="P1092" s="58" t="str">
        <f t="shared" si="312"/>
        <v>---</v>
      </c>
      <c r="Q1092" s="56" t="str">
        <f t="shared" si="313"/>
        <v>---</v>
      </c>
      <c r="R1092" s="56" t="str">
        <f t="shared" si="314"/>
        <v>---</v>
      </c>
      <c r="S1092" s="56" t="str">
        <f t="shared" si="315"/>
        <v>---</v>
      </c>
      <c r="T1092" s="56" t="str">
        <f t="shared" si="316"/>
        <v>---</v>
      </c>
      <c r="U1092" s="56" t="str">
        <f t="shared" si="317"/>
        <v>---</v>
      </c>
      <c r="V1092" s="56" t="str">
        <f t="shared" si="318"/>
        <v>---</v>
      </c>
      <c r="W1092" s="56" t="str">
        <f t="shared" si="319"/>
        <v>---</v>
      </c>
      <c r="X1092" s="56"/>
      <c r="Y1092" s="58" t="e">
        <f t="shared" si="320"/>
        <v>#N/A</v>
      </c>
      <c r="Z1092" s="58" t="e">
        <f t="shared" si="321"/>
        <v>#N/A</v>
      </c>
      <c r="AA1092" s="59"/>
      <c r="AB1092" s="65"/>
    </row>
    <row r="1093" spans="2:28" ht="21">
      <c r="B1093" s="57">
        <v>1087</v>
      </c>
      <c r="C1093" s="71" t="s">
        <v>2528</v>
      </c>
      <c r="D1093" s="83" t="s">
        <v>2529</v>
      </c>
      <c r="E1093" s="83" t="s">
        <v>2530</v>
      </c>
      <c r="F1093" s="83" t="s">
        <v>2531</v>
      </c>
      <c r="G1093" s="80" t="s">
        <v>8168</v>
      </c>
      <c r="H1093" s="56"/>
      <c r="I1093" s="56">
        <v>94</v>
      </c>
      <c r="J1093" s="58" t="str">
        <f t="shared" si="323"/>
        <v>تجارت و مدیریت</v>
      </c>
      <c r="K1093" s="58" t="str">
        <f t="shared" si="324"/>
        <v xml:space="preserve"> --</v>
      </c>
      <c r="L1093" s="58" t="str">
        <f t="shared" si="325"/>
        <v xml:space="preserve"> -- </v>
      </c>
      <c r="M1093" s="58" t="str">
        <f t="shared" si="326"/>
        <v xml:space="preserve"> --</v>
      </c>
      <c r="N1093" s="56">
        <v>1</v>
      </c>
      <c r="O1093" s="58" t="str">
        <f t="shared" si="328"/>
        <v>*</v>
      </c>
      <c r="P1093" s="58" t="str">
        <f t="shared" si="312"/>
        <v>---</v>
      </c>
      <c r="Q1093" s="56" t="str">
        <f t="shared" si="313"/>
        <v>---</v>
      </c>
      <c r="R1093" s="56" t="str">
        <f t="shared" si="314"/>
        <v>---</v>
      </c>
      <c r="S1093" s="56" t="str">
        <f t="shared" si="315"/>
        <v>---</v>
      </c>
      <c r="T1093" s="56" t="str">
        <f t="shared" si="316"/>
        <v>---</v>
      </c>
      <c r="U1093" s="56" t="str">
        <f t="shared" si="317"/>
        <v>---</v>
      </c>
      <c r="V1093" s="56" t="str">
        <f t="shared" si="318"/>
        <v>---</v>
      </c>
      <c r="W1093" s="56" t="str">
        <f t="shared" si="319"/>
        <v>---</v>
      </c>
      <c r="X1093" s="56"/>
      <c r="Y1093" s="58" t="e">
        <f t="shared" si="320"/>
        <v>#N/A</v>
      </c>
      <c r="Z1093" s="58" t="e">
        <f t="shared" si="321"/>
        <v>#N/A</v>
      </c>
      <c r="AA1093" s="59"/>
      <c r="AB1093" s="65"/>
    </row>
    <row r="1094" spans="2:28" ht="21">
      <c r="B1094" s="57">
        <v>1088</v>
      </c>
      <c r="C1094" s="71" t="s">
        <v>2532</v>
      </c>
      <c r="D1094" s="83" t="s">
        <v>2533</v>
      </c>
      <c r="E1094" s="83"/>
      <c r="F1094" s="83" t="s">
        <v>2534</v>
      </c>
      <c r="G1094" s="80" t="s">
        <v>8169</v>
      </c>
      <c r="H1094" s="56"/>
      <c r="I1094" s="56">
        <v>94</v>
      </c>
      <c r="J1094" s="58" t="str">
        <f t="shared" si="323"/>
        <v>تجارت و مدیریت</v>
      </c>
      <c r="K1094" s="58" t="str">
        <f t="shared" si="324"/>
        <v xml:space="preserve"> --</v>
      </c>
      <c r="L1094" s="58" t="str">
        <f t="shared" si="325"/>
        <v xml:space="preserve"> -- </v>
      </c>
      <c r="M1094" s="58" t="str">
        <f t="shared" si="326"/>
        <v xml:space="preserve"> --</v>
      </c>
      <c r="N1094" s="56">
        <v>1</v>
      </c>
      <c r="O1094" s="58" t="str">
        <f t="shared" si="328"/>
        <v>*</v>
      </c>
      <c r="P1094" s="58" t="str">
        <f t="shared" si="312"/>
        <v>---</v>
      </c>
      <c r="Q1094" s="56" t="str">
        <f t="shared" si="313"/>
        <v>---</v>
      </c>
      <c r="R1094" s="56" t="str">
        <f t="shared" si="314"/>
        <v>---</v>
      </c>
      <c r="S1094" s="56" t="str">
        <f t="shared" si="315"/>
        <v>---</v>
      </c>
      <c r="T1094" s="56" t="str">
        <f t="shared" si="316"/>
        <v>---</v>
      </c>
      <c r="U1094" s="56" t="str">
        <f t="shared" si="317"/>
        <v>---</v>
      </c>
      <c r="V1094" s="56" t="str">
        <f t="shared" si="318"/>
        <v>---</v>
      </c>
      <c r="W1094" s="56" t="str">
        <f t="shared" si="319"/>
        <v>---</v>
      </c>
      <c r="X1094" s="56"/>
      <c r="Y1094" s="58" t="e">
        <f t="shared" si="320"/>
        <v>#N/A</v>
      </c>
      <c r="Z1094" s="58" t="e">
        <f t="shared" si="321"/>
        <v>#N/A</v>
      </c>
      <c r="AA1094" s="59"/>
      <c r="AB1094" s="65"/>
    </row>
    <row r="1095" spans="2:28" ht="21">
      <c r="B1095" s="57">
        <v>1089</v>
      </c>
      <c r="C1095" s="71" t="s">
        <v>2535</v>
      </c>
      <c r="D1095" s="83" t="s">
        <v>2536</v>
      </c>
      <c r="E1095" s="83" t="s">
        <v>2526</v>
      </c>
      <c r="F1095" s="83" t="s">
        <v>2537</v>
      </c>
      <c r="G1095" s="80" t="s">
        <v>8170</v>
      </c>
      <c r="H1095" s="56"/>
      <c r="I1095" s="56">
        <v>94</v>
      </c>
      <c r="J1095" s="58" t="str">
        <f t="shared" si="323"/>
        <v>تجارت و مدیریت</v>
      </c>
      <c r="K1095" s="58" t="str">
        <f t="shared" si="324"/>
        <v xml:space="preserve"> --</v>
      </c>
      <c r="L1095" s="58" t="str">
        <f t="shared" si="325"/>
        <v xml:space="preserve"> -- </v>
      </c>
      <c r="M1095" s="58" t="str">
        <f t="shared" si="326"/>
        <v xml:space="preserve"> --</v>
      </c>
      <c r="N1095" s="56">
        <v>1</v>
      </c>
      <c r="O1095" s="58" t="str">
        <f t="shared" si="328"/>
        <v>*</v>
      </c>
      <c r="P1095" s="58" t="str">
        <f t="shared" si="312"/>
        <v>---</v>
      </c>
      <c r="Q1095" s="56" t="str">
        <f t="shared" si="313"/>
        <v>---</v>
      </c>
      <c r="R1095" s="56" t="str">
        <f t="shared" si="314"/>
        <v>---</v>
      </c>
      <c r="S1095" s="56" t="str">
        <f t="shared" si="315"/>
        <v>---</v>
      </c>
      <c r="T1095" s="56" t="str">
        <f t="shared" si="316"/>
        <v>---</v>
      </c>
      <c r="U1095" s="56" t="str">
        <f t="shared" si="317"/>
        <v>---</v>
      </c>
      <c r="V1095" s="56" t="str">
        <f t="shared" si="318"/>
        <v>---</v>
      </c>
      <c r="W1095" s="56" t="str">
        <f t="shared" si="319"/>
        <v>---</v>
      </c>
      <c r="X1095" s="56"/>
      <c r="Y1095" s="58" t="e">
        <f t="shared" si="320"/>
        <v>#N/A</v>
      </c>
      <c r="Z1095" s="58" t="e">
        <f t="shared" si="321"/>
        <v>#N/A</v>
      </c>
      <c r="AA1095" s="59"/>
      <c r="AB1095" s="65"/>
    </row>
    <row r="1096" spans="2:28" ht="21">
      <c r="B1096" s="57">
        <v>1090</v>
      </c>
      <c r="C1096" s="71" t="s">
        <v>2538</v>
      </c>
      <c r="D1096" s="83" t="s">
        <v>2539</v>
      </c>
      <c r="E1096" s="83" t="s">
        <v>2540</v>
      </c>
      <c r="F1096" s="83" t="s">
        <v>2541</v>
      </c>
      <c r="G1096" s="80" t="s">
        <v>8171</v>
      </c>
      <c r="H1096" s="56"/>
      <c r="I1096" s="56">
        <v>94</v>
      </c>
      <c r="J1096" s="58" t="str">
        <f t="shared" si="323"/>
        <v>تجارت و مدیریت</v>
      </c>
      <c r="K1096" s="58" t="str">
        <f t="shared" si="324"/>
        <v xml:space="preserve"> --</v>
      </c>
      <c r="L1096" s="58" t="str">
        <f t="shared" si="325"/>
        <v xml:space="preserve"> -- </v>
      </c>
      <c r="M1096" s="58" t="str">
        <f t="shared" si="326"/>
        <v xml:space="preserve"> --</v>
      </c>
      <c r="N1096" s="56">
        <v>1</v>
      </c>
      <c r="O1096" s="58" t="str">
        <f t="shared" si="328"/>
        <v>*</v>
      </c>
      <c r="P1096" s="58" t="str">
        <f t="shared" si="312"/>
        <v>---</v>
      </c>
      <c r="Q1096" s="56" t="str">
        <f t="shared" si="313"/>
        <v>---</v>
      </c>
      <c r="R1096" s="56" t="str">
        <f t="shared" si="314"/>
        <v>---</v>
      </c>
      <c r="S1096" s="56" t="str">
        <f t="shared" si="315"/>
        <v>---</v>
      </c>
      <c r="T1096" s="56" t="str">
        <f t="shared" si="316"/>
        <v>---</v>
      </c>
      <c r="U1096" s="56" t="str">
        <f t="shared" si="317"/>
        <v>---</v>
      </c>
      <c r="V1096" s="56" t="str">
        <f t="shared" si="318"/>
        <v>---</v>
      </c>
      <c r="W1096" s="56" t="str">
        <f t="shared" si="319"/>
        <v>---</v>
      </c>
      <c r="X1096" s="56"/>
      <c r="Y1096" s="58" t="e">
        <f t="shared" si="320"/>
        <v>#N/A</v>
      </c>
      <c r="Z1096" s="58" t="e">
        <f t="shared" si="321"/>
        <v>#N/A</v>
      </c>
      <c r="AA1096" s="59"/>
      <c r="AB1096" s="65"/>
    </row>
    <row r="1097" spans="2:28" ht="21.75">
      <c r="B1097" s="57">
        <v>1091</v>
      </c>
      <c r="C1097" s="69" t="s">
        <v>2542</v>
      </c>
      <c r="D1097" s="68" t="s">
        <v>2543</v>
      </c>
      <c r="E1097" s="68"/>
      <c r="F1097" s="68" t="s">
        <v>2544</v>
      </c>
      <c r="G1097" s="80" t="s">
        <v>2545</v>
      </c>
      <c r="H1097" s="56" t="s">
        <v>8172</v>
      </c>
      <c r="I1097" s="56">
        <v>94</v>
      </c>
      <c r="J1097" s="58" t="str">
        <f t="shared" si="323"/>
        <v>تجارت و مدیریت</v>
      </c>
      <c r="K1097" s="58" t="str">
        <f t="shared" si="324"/>
        <v xml:space="preserve"> --</v>
      </c>
      <c r="L1097" s="58" t="str">
        <f t="shared" si="325"/>
        <v xml:space="preserve"> -- </v>
      </c>
      <c r="M1097" s="58" t="str">
        <f t="shared" si="326"/>
        <v xml:space="preserve"> --</v>
      </c>
      <c r="N1097" s="56">
        <v>1</v>
      </c>
      <c r="O1097" s="58" t="str">
        <f t="shared" si="328"/>
        <v>*</v>
      </c>
      <c r="P1097" s="58" t="str">
        <f t="shared" si="312"/>
        <v>---</v>
      </c>
      <c r="Q1097" s="56" t="str">
        <f t="shared" si="313"/>
        <v>---</v>
      </c>
      <c r="R1097" s="56" t="str">
        <f t="shared" si="314"/>
        <v>---</v>
      </c>
      <c r="S1097" s="56" t="str">
        <f t="shared" si="315"/>
        <v>---</v>
      </c>
      <c r="T1097" s="56" t="str">
        <f t="shared" si="316"/>
        <v>---</v>
      </c>
      <c r="U1097" s="56" t="str">
        <f t="shared" si="317"/>
        <v>---</v>
      </c>
      <c r="V1097" s="56" t="str">
        <f t="shared" si="318"/>
        <v>---</v>
      </c>
      <c r="W1097" s="56" t="str">
        <f t="shared" si="319"/>
        <v>---</v>
      </c>
      <c r="X1097" s="56"/>
      <c r="Y1097" s="58" t="e">
        <f t="shared" si="320"/>
        <v>#N/A</v>
      </c>
      <c r="Z1097" s="58" t="e">
        <f t="shared" si="321"/>
        <v>#N/A</v>
      </c>
      <c r="AA1097" s="59"/>
      <c r="AB1097" s="65"/>
    </row>
    <row r="1098" spans="2:28" ht="21.75">
      <c r="B1098" s="57">
        <v>1092</v>
      </c>
      <c r="C1098" s="69" t="s">
        <v>2546</v>
      </c>
      <c r="D1098" s="68" t="s">
        <v>2547</v>
      </c>
      <c r="E1098" s="68"/>
      <c r="F1098" s="68" t="s">
        <v>2544</v>
      </c>
      <c r="G1098" s="80" t="s">
        <v>8173</v>
      </c>
      <c r="H1098" s="56"/>
      <c r="I1098" s="56">
        <v>94</v>
      </c>
      <c r="J1098" s="58" t="str">
        <f t="shared" si="323"/>
        <v>تجارت و مدیریت</v>
      </c>
      <c r="K1098" s="58" t="str">
        <f t="shared" si="324"/>
        <v xml:space="preserve"> --</v>
      </c>
      <c r="L1098" s="58" t="str">
        <f t="shared" si="325"/>
        <v xml:space="preserve"> -- </v>
      </c>
      <c r="M1098" s="58" t="str">
        <f t="shared" si="326"/>
        <v xml:space="preserve"> --</v>
      </c>
      <c r="N1098" s="56">
        <v>1</v>
      </c>
      <c r="O1098" s="58" t="str">
        <f t="shared" si="328"/>
        <v>*</v>
      </c>
      <c r="P1098" s="58" t="str">
        <f t="shared" si="312"/>
        <v>---</v>
      </c>
      <c r="Q1098" s="56" t="str">
        <f t="shared" si="313"/>
        <v>---</v>
      </c>
      <c r="R1098" s="56" t="str">
        <f t="shared" si="314"/>
        <v>---</v>
      </c>
      <c r="S1098" s="56" t="str">
        <f t="shared" si="315"/>
        <v>---</v>
      </c>
      <c r="T1098" s="56" t="str">
        <f t="shared" si="316"/>
        <v>---</v>
      </c>
      <c r="U1098" s="56" t="str">
        <f t="shared" si="317"/>
        <v>---</v>
      </c>
      <c r="V1098" s="56" t="str">
        <f t="shared" si="318"/>
        <v>---</v>
      </c>
      <c r="W1098" s="56" t="str">
        <f t="shared" si="319"/>
        <v>---</v>
      </c>
      <c r="X1098" s="56"/>
      <c r="Y1098" s="58" t="e">
        <f t="shared" si="320"/>
        <v>#N/A</v>
      </c>
      <c r="Z1098" s="58" t="e">
        <f t="shared" si="321"/>
        <v>#N/A</v>
      </c>
      <c r="AA1098" s="59"/>
      <c r="AB1098" s="65"/>
    </row>
    <row r="1099" spans="2:28" ht="21.75">
      <c r="B1099" s="57">
        <v>1093</v>
      </c>
      <c r="C1099" s="69" t="s">
        <v>2548</v>
      </c>
      <c r="D1099" s="68" t="s">
        <v>2547</v>
      </c>
      <c r="E1099" s="68"/>
      <c r="F1099" s="68" t="s">
        <v>2544</v>
      </c>
      <c r="G1099" s="80" t="s">
        <v>8174</v>
      </c>
      <c r="H1099" s="56"/>
      <c r="I1099" s="56">
        <v>94</v>
      </c>
      <c r="J1099" s="58" t="str">
        <f t="shared" si="323"/>
        <v>تجارت و مدیریت</v>
      </c>
      <c r="K1099" s="58" t="str">
        <f t="shared" si="324"/>
        <v xml:space="preserve"> --</v>
      </c>
      <c r="L1099" s="58" t="str">
        <f t="shared" si="325"/>
        <v xml:space="preserve"> -- </v>
      </c>
      <c r="M1099" s="58" t="str">
        <f t="shared" si="326"/>
        <v xml:space="preserve"> --</v>
      </c>
      <c r="N1099" s="56">
        <v>1</v>
      </c>
      <c r="O1099" s="58" t="str">
        <f t="shared" si="328"/>
        <v>*</v>
      </c>
      <c r="P1099" s="58" t="str">
        <f t="shared" si="312"/>
        <v>---</v>
      </c>
      <c r="Q1099" s="56" t="str">
        <f t="shared" si="313"/>
        <v>---</v>
      </c>
      <c r="R1099" s="56" t="str">
        <f t="shared" si="314"/>
        <v>---</v>
      </c>
      <c r="S1099" s="56" t="str">
        <f t="shared" si="315"/>
        <v>---</v>
      </c>
      <c r="T1099" s="56" t="str">
        <f t="shared" si="316"/>
        <v>---</v>
      </c>
      <c r="U1099" s="56" t="str">
        <f t="shared" si="317"/>
        <v>---</v>
      </c>
      <c r="V1099" s="56" t="str">
        <f t="shared" si="318"/>
        <v>---</v>
      </c>
      <c r="W1099" s="56" t="str">
        <f t="shared" si="319"/>
        <v>---</v>
      </c>
      <c r="X1099" s="56"/>
      <c r="Y1099" s="58" t="e">
        <f t="shared" si="320"/>
        <v>#N/A</v>
      </c>
      <c r="Z1099" s="58" t="e">
        <f t="shared" si="321"/>
        <v>#N/A</v>
      </c>
      <c r="AA1099" s="59"/>
      <c r="AB1099" s="65"/>
    </row>
    <row r="1100" spans="2:28">
      <c r="B1100" s="57">
        <v>1094</v>
      </c>
      <c r="C1100" s="56" t="s">
        <v>2549</v>
      </c>
      <c r="D1100" s="56" t="s">
        <v>2550</v>
      </c>
      <c r="E1100" s="56"/>
      <c r="F1100" s="56" t="s">
        <v>2551</v>
      </c>
      <c r="G1100" s="80" t="s">
        <v>8175</v>
      </c>
      <c r="H1100" s="56"/>
      <c r="I1100" s="56">
        <v>94</v>
      </c>
      <c r="J1100" s="58" t="str">
        <f t="shared" si="323"/>
        <v>تجارت و مدیریت</v>
      </c>
      <c r="K1100" s="58" t="str">
        <f t="shared" si="324"/>
        <v xml:space="preserve"> --</v>
      </c>
      <c r="L1100" s="58" t="str">
        <f t="shared" si="325"/>
        <v xml:space="preserve"> -- </v>
      </c>
      <c r="M1100" s="58" t="str">
        <f t="shared" si="326"/>
        <v xml:space="preserve"> --</v>
      </c>
      <c r="N1100" s="56">
        <v>1</v>
      </c>
      <c r="O1100" s="58" t="str">
        <f t="shared" si="328"/>
        <v>*</v>
      </c>
      <c r="P1100" s="58" t="str">
        <f t="shared" si="312"/>
        <v>---</v>
      </c>
      <c r="Q1100" s="56" t="str">
        <f t="shared" si="313"/>
        <v>---</v>
      </c>
      <c r="R1100" s="56" t="str">
        <f t="shared" si="314"/>
        <v>---</v>
      </c>
      <c r="S1100" s="56" t="str">
        <f t="shared" si="315"/>
        <v>---</v>
      </c>
      <c r="T1100" s="56" t="str">
        <f t="shared" si="316"/>
        <v>---</v>
      </c>
      <c r="U1100" s="56" t="str">
        <f t="shared" si="317"/>
        <v>---</v>
      </c>
      <c r="V1100" s="56" t="str">
        <f t="shared" si="318"/>
        <v>---</v>
      </c>
      <c r="W1100" s="56" t="str">
        <f t="shared" si="319"/>
        <v>---</v>
      </c>
      <c r="X1100" s="56"/>
      <c r="Y1100" s="58" t="e">
        <f t="shared" si="320"/>
        <v>#N/A</v>
      </c>
      <c r="Z1100" s="58" t="e">
        <f t="shared" si="321"/>
        <v>#N/A</v>
      </c>
      <c r="AA1100" s="59"/>
      <c r="AB1100" s="65"/>
    </row>
    <row r="1101" spans="2:28" ht="21">
      <c r="B1101" s="57">
        <v>1095</v>
      </c>
      <c r="C1101" s="71" t="s">
        <v>2552</v>
      </c>
      <c r="D1101" s="83" t="s">
        <v>2553</v>
      </c>
      <c r="E1101" s="83"/>
      <c r="F1101" s="83" t="s">
        <v>2513</v>
      </c>
      <c r="G1101" s="80" t="s">
        <v>8176</v>
      </c>
      <c r="H1101" s="56"/>
      <c r="I1101" s="56">
        <v>94</v>
      </c>
      <c r="J1101" s="58" t="str">
        <f t="shared" si="323"/>
        <v>تجارت و مدیریت</v>
      </c>
      <c r="K1101" s="58" t="str">
        <f t="shared" si="324"/>
        <v xml:space="preserve"> --</v>
      </c>
      <c r="L1101" s="58" t="str">
        <f t="shared" si="325"/>
        <v xml:space="preserve"> -- </v>
      </c>
      <c r="M1101" s="58" t="str">
        <f t="shared" si="326"/>
        <v xml:space="preserve"> --</v>
      </c>
      <c r="N1101" s="56">
        <v>1</v>
      </c>
      <c r="O1101" s="58" t="str">
        <f t="shared" si="328"/>
        <v>*</v>
      </c>
      <c r="P1101" s="58" t="str">
        <f t="shared" si="312"/>
        <v>---</v>
      </c>
      <c r="Q1101" s="56" t="str">
        <f t="shared" si="313"/>
        <v>---</v>
      </c>
      <c r="R1101" s="56" t="str">
        <f t="shared" si="314"/>
        <v>---</v>
      </c>
      <c r="S1101" s="56" t="str">
        <f t="shared" si="315"/>
        <v>---</v>
      </c>
      <c r="T1101" s="56" t="str">
        <f t="shared" si="316"/>
        <v>---</v>
      </c>
      <c r="U1101" s="56" t="str">
        <f t="shared" si="317"/>
        <v>---</v>
      </c>
      <c r="V1101" s="56" t="str">
        <f t="shared" si="318"/>
        <v>---</v>
      </c>
      <c r="W1101" s="56" t="str">
        <f t="shared" si="319"/>
        <v>---</v>
      </c>
      <c r="X1101" s="56"/>
      <c r="Y1101" s="58" t="e">
        <f t="shared" si="320"/>
        <v>#N/A</v>
      </c>
      <c r="Z1101" s="58" t="e">
        <f t="shared" si="321"/>
        <v>#N/A</v>
      </c>
      <c r="AA1101" s="59"/>
      <c r="AB1101" s="65"/>
    </row>
    <row r="1102" spans="2:28" ht="21">
      <c r="B1102" s="57">
        <v>1096</v>
      </c>
      <c r="C1102" s="71" t="s">
        <v>2554</v>
      </c>
      <c r="D1102" s="83" t="s">
        <v>2555</v>
      </c>
      <c r="E1102" s="83"/>
      <c r="F1102" s="83" t="s">
        <v>2556</v>
      </c>
      <c r="G1102" s="80" t="s">
        <v>8177</v>
      </c>
      <c r="H1102" s="56"/>
      <c r="I1102" s="56">
        <v>94</v>
      </c>
      <c r="J1102" s="58" t="str">
        <f t="shared" si="323"/>
        <v>تجارت و مدیریت</v>
      </c>
      <c r="K1102" s="58" t="str">
        <f t="shared" si="324"/>
        <v xml:space="preserve"> --</v>
      </c>
      <c r="L1102" s="58" t="str">
        <f t="shared" si="325"/>
        <v xml:space="preserve"> -- </v>
      </c>
      <c r="M1102" s="58" t="str">
        <f t="shared" si="326"/>
        <v xml:space="preserve"> --</v>
      </c>
      <c r="N1102" s="56">
        <v>1</v>
      </c>
      <c r="O1102" s="58" t="str">
        <f t="shared" si="328"/>
        <v>*</v>
      </c>
      <c r="P1102" s="58" t="str">
        <f t="shared" si="312"/>
        <v>---</v>
      </c>
      <c r="Q1102" s="56" t="str">
        <f t="shared" si="313"/>
        <v>---</v>
      </c>
      <c r="R1102" s="56" t="str">
        <f t="shared" si="314"/>
        <v>---</v>
      </c>
      <c r="S1102" s="56" t="str">
        <f t="shared" si="315"/>
        <v>---</v>
      </c>
      <c r="T1102" s="56" t="str">
        <f t="shared" si="316"/>
        <v>---</v>
      </c>
      <c r="U1102" s="56" t="str">
        <f t="shared" si="317"/>
        <v>---</v>
      </c>
      <c r="V1102" s="56" t="str">
        <f t="shared" si="318"/>
        <v>---</v>
      </c>
      <c r="W1102" s="56" t="str">
        <f t="shared" si="319"/>
        <v>---</v>
      </c>
      <c r="X1102" s="56"/>
      <c r="Y1102" s="58" t="e">
        <f t="shared" si="320"/>
        <v>#N/A</v>
      </c>
      <c r="Z1102" s="58" t="e">
        <f t="shared" si="321"/>
        <v>#N/A</v>
      </c>
      <c r="AA1102" s="59"/>
      <c r="AB1102" s="65"/>
    </row>
    <row r="1103" spans="2:28" ht="21">
      <c r="B1103" s="57">
        <v>1097</v>
      </c>
      <c r="C1103" s="71" t="s">
        <v>2557</v>
      </c>
      <c r="D1103" s="83" t="s">
        <v>2555</v>
      </c>
      <c r="E1103" s="83"/>
      <c r="F1103" s="83" t="s">
        <v>2558</v>
      </c>
      <c r="G1103" s="80" t="s">
        <v>8178</v>
      </c>
      <c r="H1103" s="56"/>
      <c r="I1103" s="56">
        <v>94</v>
      </c>
      <c r="J1103" s="58" t="str">
        <f t="shared" si="323"/>
        <v>تجارت و مدیریت</v>
      </c>
      <c r="K1103" s="58" t="str">
        <f t="shared" si="324"/>
        <v xml:space="preserve"> --</v>
      </c>
      <c r="L1103" s="58" t="str">
        <f t="shared" si="325"/>
        <v xml:space="preserve"> -- </v>
      </c>
      <c r="M1103" s="58" t="str">
        <f t="shared" si="326"/>
        <v xml:space="preserve"> --</v>
      </c>
      <c r="N1103" s="56">
        <v>1</v>
      </c>
      <c r="O1103" s="58" t="str">
        <f t="shared" si="328"/>
        <v>*</v>
      </c>
      <c r="P1103" s="58" t="str">
        <f t="shared" si="312"/>
        <v>---</v>
      </c>
      <c r="Q1103" s="56" t="str">
        <f t="shared" si="313"/>
        <v>---</v>
      </c>
      <c r="R1103" s="56" t="str">
        <f t="shared" si="314"/>
        <v>---</v>
      </c>
      <c r="S1103" s="56" t="str">
        <f t="shared" si="315"/>
        <v>---</v>
      </c>
      <c r="T1103" s="56" t="str">
        <f t="shared" si="316"/>
        <v>---</v>
      </c>
      <c r="U1103" s="56" t="str">
        <f t="shared" si="317"/>
        <v>---</v>
      </c>
      <c r="V1103" s="56" t="str">
        <f t="shared" si="318"/>
        <v>---</v>
      </c>
      <c r="W1103" s="56" t="str">
        <f t="shared" si="319"/>
        <v>---</v>
      </c>
      <c r="X1103" s="56"/>
      <c r="Y1103" s="58" t="e">
        <f t="shared" si="320"/>
        <v>#N/A</v>
      </c>
      <c r="Z1103" s="58" t="e">
        <f t="shared" si="321"/>
        <v>#N/A</v>
      </c>
      <c r="AA1103" s="59"/>
      <c r="AB1103" s="65"/>
    </row>
    <row r="1104" spans="2:28" ht="21">
      <c r="B1104" s="57">
        <v>1098</v>
      </c>
      <c r="C1104" s="71" t="s">
        <v>2557</v>
      </c>
      <c r="D1104" s="83" t="s">
        <v>2555</v>
      </c>
      <c r="E1104" s="83"/>
      <c r="F1104" s="83" t="s">
        <v>2558</v>
      </c>
      <c r="G1104" s="80" t="s">
        <v>8179</v>
      </c>
      <c r="H1104" s="56"/>
      <c r="I1104" s="56">
        <v>94</v>
      </c>
      <c r="J1104" s="58" t="str">
        <f t="shared" si="323"/>
        <v>تجارت و مدیریت</v>
      </c>
      <c r="K1104" s="58" t="str">
        <f t="shared" si="324"/>
        <v xml:space="preserve"> --</v>
      </c>
      <c r="L1104" s="58" t="str">
        <f t="shared" si="325"/>
        <v xml:space="preserve"> -- </v>
      </c>
      <c r="M1104" s="58" t="str">
        <f t="shared" si="326"/>
        <v xml:space="preserve"> --</v>
      </c>
      <c r="N1104" s="56">
        <v>1</v>
      </c>
      <c r="O1104" s="58" t="str">
        <f t="shared" si="328"/>
        <v>*</v>
      </c>
      <c r="P1104" s="58" t="str">
        <f t="shared" si="312"/>
        <v>---</v>
      </c>
      <c r="Q1104" s="56" t="str">
        <f t="shared" si="313"/>
        <v>---</v>
      </c>
      <c r="R1104" s="56" t="str">
        <f t="shared" si="314"/>
        <v>---</v>
      </c>
      <c r="S1104" s="56" t="str">
        <f t="shared" si="315"/>
        <v>---</v>
      </c>
      <c r="T1104" s="56" t="str">
        <f t="shared" si="316"/>
        <v>---</v>
      </c>
      <c r="U1104" s="56" t="str">
        <f t="shared" si="317"/>
        <v>---</v>
      </c>
      <c r="V1104" s="56" t="str">
        <f t="shared" si="318"/>
        <v>---</v>
      </c>
      <c r="W1104" s="56" t="str">
        <f t="shared" si="319"/>
        <v>---</v>
      </c>
      <c r="X1104" s="56"/>
      <c r="Y1104" s="58" t="e">
        <f t="shared" si="320"/>
        <v>#N/A</v>
      </c>
      <c r="Z1104" s="58" t="e">
        <f t="shared" si="321"/>
        <v>#N/A</v>
      </c>
      <c r="AA1104" s="59"/>
      <c r="AB1104" s="65"/>
    </row>
    <row r="1105" spans="2:28" ht="21.75">
      <c r="B1105" s="57">
        <v>1099</v>
      </c>
      <c r="C1105" s="69" t="s">
        <v>2559</v>
      </c>
      <c r="D1105" s="68"/>
      <c r="E1105" s="68" t="s">
        <v>2560</v>
      </c>
      <c r="F1105" s="68" t="s">
        <v>2561</v>
      </c>
      <c r="G1105" s="80" t="s">
        <v>8180</v>
      </c>
      <c r="H1105" s="56"/>
      <c r="I1105" s="56">
        <v>72</v>
      </c>
      <c r="J1105" s="58" t="str">
        <f t="shared" si="323"/>
        <v>علوم فنی</v>
      </c>
      <c r="K1105" s="58" t="str">
        <f t="shared" si="324"/>
        <v xml:space="preserve">کامپیوتر </v>
      </c>
      <c r="L1105" s="58" t="str">
        <f t="shared" si="325"/>
        <v>---</v>
      </c>
      <c r="M1105" s="58" t="str">
        <f t="shared" si="326"/>
        <v>---</v>
      </c>
      <c r="N1105" s="56">
        <v>1</v>
      </c>
      <c r="O1105" s="58" t="str">
        <f t="shared" ref="O1105:O1108" si="329">VLOOKUP($N1134,qwert,2,FALSE)</f>
        <v>*</v>
      </c>
      <c r="P1105" s="58" t="str">
        <f t="shared" si="312"/>
        <v>---</v>
      </c>
      <c r="Q1105" s="56" t="str">
        <f t="shared" si="313"/>
        <v>---</v>
      </c>
      <c r="R1105" s="56" t="str">
        <f t="shared" si="314"/>
        <v>---</v>
      </c>
      <c r="S1105" s="56" t="str">
        <f t="shared" si="315"/>
        <v>---</v>
      </c>
      <c r="T1105" s="56" t="str">
        <f t="shared" si="316"/>
        <v>---</v>
      </c>
      <c r="U1105" s="56" t="str">
        <f t="shared" si="317"/>
        <v>---</v>
      </c>
      <c r="V1105" s="56" t="str">
        <f t="shared" si="318"/>
        <v>---</v>
      </c>
      <c r="W1105" s="56" t="str">
        <f t="shared" si="319"/>
        <v>---</v>
      </c>
      <c r="X1105" s="56"/>
      <c r="Y1105" s="58" t="e">
        <f t="shared" si="320"/>
        <v>#N/A</v>
      </c>
      <c r="Z1105" s="58" t="e">
        <f t="shared" si="321"/>
        <v>#N/A</v>
      </c>
      <c r="AA1105" s="59"/>
      <c r="AB1105" s="65"/>
    </row>
    <row r="1106" spans="2:28" ht="21.75">
      <c r="B1106" s="57">
        <v>1100</v>
      </c>
      <c r="C1106" s="69" t="s">
        <v>2562</v>
      </c>
      <c r="D1106" s="68"/>
      <c r="E1106" s="68" t="s">
        <v>2560</v>
      </c>
      <c r="F1106" s="68" t="s">
        <v>2561</v>
      </c>
      <c r="G1106" s="80" t="s">
        <v>8181</v>
      </c>
      <c r="H1106" s="56"/>
      <c r="I1106" s="56">
        <v>72</v>
      </c>
      <c r="J1106" s="58" t="str">
        <f t="shared" si="323"/>
        <v>علوم فنی</v>
      </c>
      <c r="K1106" s="58" t="str">
        <f t="shared" si="324"/>
        <v xml:space="preserve">کامپیوتر </v>
      </c>
      <c r="L1106" s="58" t="str">
        <f t="shared" si="325"/>
        <v>---</v>
      </c>
      <c r="M1106" s="58" t="str">
        <f t="shared" si="326"/>
        <v>---</v>
      </c>
      <c r="N1106" s="56">
        <v>1</v>
      </c>
      <c r="O1106" s="58" t="str">
        <f t="shared" si="329"/>
        <v>*</v>
      </c>
      <c r="P1106" s="58" t="str">
        <f t="shared" si="312"/>
        <v>---</v>
      </c>
      <c r="Q1106" s="56" t="str">
        <f t="shared" si="313"/>
        <v>---</v>
      </c>
      <c r="R1106" s="56" t="str">
        <f t="shared" si="314"/>
        <v>---</v>
      </c>
      <c r="S1106" s="56" t="str">
        <f t="shared" si="315"/>
        <v>---</v>
      </c>
      <c r="T1106" s="56" t="str">
        <f t="shared" si="316"/>
        <v>---</v>
      </c>
      <c r="U1106" s="56" t="str">
        <f t="shared" si="317"/>
        <v>---</v>
      </c>
      <c r="V1106" s="56" t="str">
        <f t="shared" si="318"/>
        <v>---</v>
      </c>
      <c r="W1106" s="56" t="str">
        <f t="shared" si="319"/>
        <v>---</v>
      </c>
      <c r="X1106" s="56"/>
      <c r="Y1106" s="58" t="e">
        <f t="shared" si="320"/>
        <v>#N/A</v>
      </c>
      <c r="Z1106" s="58" t="e">
        <f t="shared" si="321"/>
        <v>#N/A</v>
      </c>
      <c r="AA1106" s="59"/>
      <c r="AB1106" s="65"/>
    </row>
    <row r="1107" spans="2:28" ht="21.75">
      <c r="B1107" s="57">
        <v>1101</v>
      </c>
      <c r="C1107" s="69" t="s">
        <v>2563</v>
      </c>
      <c r="D1107" s="68"/>
      <c r="E1107" s="68" t="s">
        <v>2560</v>
      </c>
      <c r="F1107" s="68" t="s">
        <v>2561</v>
      </c>
      <c r="G1107" s="80" t="s">
        <v>8182</v>
      </c>
      <c r="H1107" s="56"/>
      <c r="I1107" s="56">
        <v>72</v>
      </c>
      <c r="J1107" s="58" t="str">
        <f t="shared" si="323"/>
        <v>علوم فنی</v>
      </c>
      <c r="K1107" s="58" t="str">
        <f t="shared" si="324"/>
        <v xml:space="preserve">کامپیوتر </v>
      </c>
      <c r="L1107" s="58" t="str">
        <f t="shared" si="325"/>
        <v>---</v>
      </c>
      <c r="M1107" s="58" t="str">
        <f t="shared" si="326"/>
        <v>---</v>
      </c>
      <c r="N1107" s="56">
        <v>1</v>
      </c>
      <c r="O1107" s="58" t="str">
        <f t="shared" si="329"/>
        <v>*</v>
      </c>
      <c r="P1107" s="58" t="str">
        <f t="shared" si="312"/>
        <v>---</v>
      </c>
      <c r="Q1107" s="56" t="str">
        <f t="shared" si="313"/>
        <v>---</v>
      </c>
      <c r="R1107" s="56" t="str">
        <f t="shared" si="314"/>
        <v>---</v>
      </c>
      <c r="S1107" s="56" t="str">
        <f t="shared" si="315"/>
        <v>---</v>
      </c>
      <c r="T1107" s="56" t="str">
        <f t="shared" si="316"/>
        <v>---</v>
      </c>
      <c r="U1107" s="56" t="str">
        <f t="shared" si="317"/>
        <v>---</v>
      </c>
      <c r="V1107" s="56" t="str">
        <f t="shared" si="318"/>
        <v>---</v>
      </c>
      <c r="W1107" s="56" t="str">
        <f t="shared" si="319"/>
        <v>---</v>
      </c>
      <c r="X1107" s="56"/>
      <c r="Y1107" s="58" t="e">
        <f t="shared" si="320"/>
        <v>#N/A</v>
      </c>
      <c r="Z1107" s="58" t="e">
        <f t="shared" si="321"/>
        <v>#N/A</v>
      </c>
      <c r="AA1107" s="59"/>
      <c r="AB1107" s="65"/>
    </row>
    <row r="1108" spans="2:28">
      <c r="B1108" s="57">
        <v>1102</v>
      </c>
      <c r="C1108" s="56" t="s">
        <v>2564</v>
      </c>
      <c r="D1108" s="56"/>
      <c r="E1108" s="56" t="s">
        <v>2560</v>
      </c>
      <c r="F1108" s="56" t="s">
        <v>2561</v>
      </c>
      <c r="G1108" s="80" t="s">
        <v>8183</v>
      </c>
      <c r="H1108" s="56"/>
      <c r="I1108" s="56">
        <v>72</v>
      </c>
      <c r="J1108" s="58" t="str">
        <f t="shared" si="323"/>
        <v>علوم فنی</v>
      </c>
      <c r="K1108" s="58" t="str">
        <f t="shared" si="324"/>
        <v xml:space="preserve">کامپیوتر </v>
      </c>
      <c r="L1108" s="58" t="str">
        <f t="shared" si="325"/>
        <v>---</v>
      </c>
      <c r="M1108" s="58" t="str">
        <f t="shared" si="326"/>
        <v>---</v>
      </c>
      <c r="N1108" s="56">
        <v>1</v>
      </c>
      <c r="O1108" s="58" t="str">
        <f t="shared" si="329"/>
        <v>*</v>
      </c>
      <c r="P1108" s="58" t="str">
        <f t="shared" si="312"/>
        <v>---</v>
      </c>
      <c r="Q1108" s="56" t="str">
        <f t="shared" si="313"/>
        <v>---</v>
      </c>
      <c r="R1108" s="56" t="str">
        <f t="shared" si="314"/>
        <v>---</v>
      </c>
      <c r="S1108" s="56" t="str">
        <f t="shared" si="315"/>
        <v>---</v>
      </c>
      <c r="T1108" s="56" t="str">
        <f t="shared" si="316"/>
        <v>---</v>
      </c>
      <c r="U1108" s="56" t="str">
        <f t="shared" si="317"/>
        <v>---</v>
      </c>
      <c r="V1108" s="56" t="str">
        <f t="shared" si="318"/>
        <v>---</v>
      </c>
      <c r="W1108" s="56" t="str">
        <f t="shared" si="319"/>
        <v>---</v>
      </c>
      <c r="X1108" s="56"/>
      <c r="Y1108" s="58" t="e">
        <f t="shared" si="320"/>
        <v>#N/A</v>
      </c>
      <c r="Z1108" s="58" t="e">
        <f t="shared" si="321"/>
        <v>#N/A</v>
      </c>
      <c r="AA1108" s="59"/>
      <c r="AB1108" s="65"/>
    </row>
    <row r="1109" spans="2:28" ht="21">
      <c r="B1109" s="57">
        <v>1103</v>
      </c>
      <c r="C1109" s="71" t="s">
        <v>2565</v>
      </c>
      <c r="D1109" s="83"/>
      <c r="E1109" s="83" t="s">
        <v>2566</v>
      </c>
      <c r="F1109" s="83" t="s">
        <v>2561</v>
      </c>
      <c r="G1109" s="80" t="s">
        <v>8184</v>
      </c>
      <c r="H1109" s="56"/>
      <c r="I1109" s="56">
        <v>72</v>
      </c>
      <c r="J1109" s="58" t="str">
        <f t="shared" si="323"/>
        <v>علوم فنی</v>
      </c>
      <c r="K1109" s="58" t="str">
        <f t="shared" si="324"/>
        <v xml:space="preserve">کامپیوتر </v>
      </c>
      <c r="L1109" s="58" t="str">
        <f t="shared" si="325"/>
        <v>---</v>
      </c>
      <c r="M1109" s="58" t="str">
        <f t="shared" si="326"/>
        <v>---</v>
      </c>
      <c r="N1109" s="56">
        <v>1</v>
      </c>
      <c r="O1109" s="58" t="str">
        <f t="shared" ref="O1109:O1172" si="330">VLOOKUP($N1138,qwert,2,FALSE)</f>
        <v>*</v>
      </c>
      <c r="P1109" s="58" t="str">
        <f t="shared" ref="P1109:P1172" si="331">VLOOKUP($N1109,qwert1,3,FALSE)</f>
        <v>---</v>
      </c>
      <c r="Q1109" s="56" t="str">
        <f t="shared" ref="Q1109:Q1172" si="332">VLOOKUP($N1109,qwert1,4,FALSE)</f>
        <v>---</v>
      </c>
      <c r="R1109" s="56" t="str">
        <f t="shared" ref="R1109:R1172" si="333">VLOOKUP($N1109,qwert1,5,FALSE)</f>
        <v>---</v>
      </c>
      <c r="S1109" s="56" t="str">
        <f t="shared" ref="S1109:S1172" si="334">VLOOKUP($N1109,qwert1,6,FALSE)</f>
        <v>---</v>
      </c>
      <c r="T1109" s="56" t="str">
        <f t="shared" ref="T1109:T1172" si="335">VLOOKUP($N1109,qwert1,7,FALSE)</f>
        <v>---</v>
      </c>
      <c r="U1109" s="56" t="str">
        <f t="shared" ref="U1109:U1172" si="336">VLOOKUP($N1109,qwert1,8,FALSE)</f>
        <v>---</v>
      </c>
      <c r="V1109" s="56" t="str">
        <f t="shared" ref="V1109:V1172" si="337">VLOOKUP($N1109,qwert1,9,FALSE)</f>
        <v>---</v>
      </c>
      <c r="W1109" s="56" t="str">
        <f t="shared" ref="W1109:W1172" si="338">VLOOKUP($N1109,qwert1,10,FALSE)</f>
        <v>---</v>
      </c>
      <c r="X1109" s="56"/>
      <c r="Y1109" s="58" t="e">
        <f t="shared" ref="Y1109:Y1172" si="339">VLOOKUP(X1109,qwer,2,FALSE)</f>
        <v>#N/A</v>
      </c>
      <c r="Z1109" s="58" t="e">
        <f t="shared" ref="Z1109:Z1172" si="340">VLOOKUP(X1109,qwer,3,FALSE)</f>
        <v>#N/A</v>
      </c>
      <c r="AA1109" s="59"/>
      <c r="AB1109" s="65"/>
    </row>
    <row r="1110" spans="2:28" ht="21">
      <c r="B1110" s="57">
        <v>1104</v>
      </c>
      <c r="C1110" s="71" t="s">
        <v>2567</v>
      </c>
      <c r="D1110" s="83"/>
      <c r="E1110" s="83" t="s">
        <v>2568</v>
      </c>
      <c r="F1110" s="83" t="s">
        <v>2569</v>
      </c>
      <c r="G1110" s="80" t="s">
        <v>8185</v>
      </c>
      <c r="H1110" s="56"/>
      <c r="I1110" s="56">
        <v>72</v>
      </c>
      <c r="J1110" s="58" t="str">
        <f t="shared" si="323"/>
        <v>علوم فنی</v>
      </c>
      <c r="K1110" s="58" t="str">
        <f t="shared" si="324"/>
        <v xml:space="preserve">کامپیوتر </v>
      </c>
      <c r="L1110" s="58" t="str">
        <f t="shared" si="325"/>
        <v>---</v>
      </c>
      <c r="M1110" s="58" t="str">
        <f t="shared" si="326"/>
        <v>---</v>
      </c>
      <c r="N1110" s="56">
        <v>1</v>
      </c>
      <c r="O1110" s="58" t="str">
        <f t="shared" si="330"/>
        <v>*</v>
      </c>
      <c r="P1110" s="58" t="str">
        <f t="shared" si="331"/>
        <v>---</v>
      </c>
      <c r="Q1110" s="56" t="str">
        <f t="shared" si="332"/>
        <v>---</v>
      </c>
      <c r="R1110" s="56" t="str">
        <f t="shared" si="333"/>
        <v>---</v>
      </c>
      <c r="S1110" s="56" t="str">
        <f t="shared" si="334"/>
        <v>---</v>
      </c>
      <c r="T1110" s="56" t="str">
        <f t="shared" si="335"/>
        <v>---</v>
      </c>
      <c r="U1110" s="56" t="str">
        <f t="shared" si="336"/>
        <v>---</v>
      </c>
      <c r="V1110" s="56" t="str">
        <f t="shared" si="337"/>
        <v>---</v>
      </c>
      <c r="W1110" s="56" t="str">
        <f t="shared" si="338"/>
        <v>---</v>
      </c>
      <c r="X1110" s="56"/>
      <c r="Y1110" s="58" t="e">
        <f t="shared" si="339"/>
        <v>#N/A</v>
      </c>
      <c r="Z1110" s="58" t="e">
        <f t="shared" si="340"/>
        <v>#N/A</v>
      </c>
      <c r="AA1110" s="59"/>
      <c r="AB1110" s="65"/>
    </row>
    <row r="1111" spans="2:28" ht="21">
      <c r="B1111" s="57">
        <v>1105</v>
      </c>
      <c r="C1111" s="71" t="s">
        <v>2570</v>
      </c>
      <c r="D1111" s="83"/>
      <c r="E1111" s="83" t="s">
        <v>2571</v>
      </c>
      <c r="F1111" s="83" t="s">
        <v>2572</v>
      </c>
      <c r="G1111" s="80" t="s">
        <v>8186</v>
      </c>
      <c r="H1111" s="56"/>
      <c r="I1111" s="56">
        <v>72</v>
      </c>
      <c r="J1111" s="58" t="str">
        <f t="shared" si="323"/>
        <v>علوم فنی</v>
      </c>
      <c r="K1111" s="58" t="str">
        <f t="shared" si="324"/>
        <v xml:space="preserve">کامپیوتر </v>
      </c>
      <c r="L1111" s="58" t="str">
        <f t="shared" si="325"/>
        <v>---</v>
      </c>
      <c r="M1111" s="58" t="str">
        <f t="shared" si="326"/>
        <v>---</v>
      </c>
      <c r="N1111" s="56">
        <v>1</v>
      </c>
      <c r="O1111" s="58" t="str">
        <f t="shared" si="330"/>
        <v>*</v>
      </c>
      <c r="P1111" s="58" t="str">
        <f t="shared" si="331"/>
        <v>---</v>
      </c>
      <c r="Q1111" s="56" t="str">
        <f t="shared" si="332"/>
        <v>---</v>
      </c>
      <c r="R1111" s="56" t="str">
        <f t="shared" si="333"/>
        <v>---</v>
      </c>
      <c r="S1111" s="56" t="str">
        <f t="shared" si="334"/>
        <v>---</v>
      </c>
      <c r="T1111" s="56" t="str">
        <f t="shared" si="335"/>
        <v>---</v>
      </c>
      <c r="U1111" s="56" t="str">
        <f t="shared" si="336"/>
        <v>---</v>
      </c>
      <c r="V1111" s="56" t="str">
        <f t="shared" si="337"/>
        <v>---</v>
      </c>
      <c r="W1111" s="56" t="str">
        <f t="shared" si="338"/>
        <v>---</v>
      </c>
      <c r="X1111" s="56"/>
      <c r="Y1111" s="58" t="e">
        <f t="shared" si="339"/>
        <v>#N/A</v>
      </c>
      <c r="Z1111" s="58" t="e">
        <f t="shared" si="340"/>
        <v>#N/A</v>
      </c>
      <c r="AA1111" s="59"/>
      <c r="AB1111" s="65"/>
    </row>
    <row r="1112" spans="2:28" ht="21">
      <c r="B1112" s="57">
        <v>1106</v>
      </c>
      <c r="C1112" s="71" t="s">
        <v>2573</v>
      </c>
      <c r="D1112" s="83" t="s">
        <v>2574</v>
      </c>
      <c r="E1112" s="83" t="s">
        <v>2575</v>
      </c>
      <c r="F1112" s="83" t="s">
        <v>2462</v>
      </c>
      <c r="G1112" s="80" t="s">
        <v>8187</v>
      </c>
      <c r="H1112" s="56"/>
      <c r="I1112" s="56">
        <v>72</v>
      </c>
      <c r="J1112" s="58" t="str">
        <f t="shared" si="323"/>
        <v>علوم فنی</v>
      </c>
      <c r="K1112" s="58" t="str">
        <f t="shared" si="324"/>
        <v xml:space="preserve">کامپیوتر </v>
      </c>
      <c r="L1112" s="58" t="str">
        <f t="shared" si="325"/>
        <v>---</v>
      </c>
      <c r="M1112" s="58" t="str">
        <f t="shared" si="326"/>
        <v>---</v>
      </c>
      <c r="N1112" s="56">
        <v>1</v>
      </c>
      <c r="O1112" s="58" t="str">
        <f t="shared" si="330"/>
        <v>*</v>
      </c>
      <c r="P1112" s="58" t="str">
        <f t="shared" si="331"/>
        <v>---</v>
      </c>
      <c r="Q1112" s="56" t="str">
        <f t="shared" si="332"/>
        <v>---</v>
      </c>
      <c r="R1112" s="56" t="str">
        <f t="shared" si="333"/>
        <v>---</v>
      </c>
      <c r="S1112" s="56" t="str">
        <f t="shared" si="334"/>
        <v>---</v>
      </c>
      <c r="T1112" s="56" t="str">
        <f t="shared" si="335"/>
        <v>---</v>
      </c>
      <c r="U1112" s="56" t="str">
        <f t="shared" si="336"/>
        <v>---</v>
      </c>
      <c r="V1112" s="56" t="str">
        <f t="shared" si="337"/>
        <v>---</v>
      </c>
      <c r="W1112" s="56" t="str">
        <f t="shared" si="338"/>
        <v>---</v>
      </c>
      <c r="X1112" s="56"/>
      <c r="Y1112" s="58" t="e">
        <f t="shared" si="339"/>
        <v>#N/A</v>
      </c>
      <c r="Z1112" s="58" t="e">
        <f t="shared" si="340"/>
        <v>#N/A</v>
      </c>
      <c r="AA1112" s="59"/>
      <c r="AB1112" s="65"/>
    </row>
    <row r="1113" spans="2:28" ht="21">
      <c r="B1113" s="57">
        <v>1107</v>
      </c>
      <c r="C1113" s="71" t="s">
        <v>2576</v>
      </c>
      <c r="D1113" s="83"/>
      <c r="E1113" s="83" t="s">
        <v>2577</v>
      </c>
      <c r="F1113" s="83" t="s">
        <v>2353</v>
      </c>
      <c r="G1113" s="80" t="s">
        <v>8188</v>
      </c>
      <c r="H1113" s="56"/>
      <c r="I1113" s="56">
        <v>72</v>
      </c>
      <c r="J1113" s="58" t="str">
        <f t="shared" si="323"/>
        <v>علوم فنی</v>
      </c>
      <c r="K1113" s="58" t="str">
        <f t="shared" si="324"/>
        <v xml:space="preserve">کامپیوتر </v>
      </c>
      <c r="L1113" s="58" t="str">
        <f t="shared" si="325"/>
        <v>---</v>
      </c>
      <c r="M1113" s="58" t="str">
        <f t="shared" si="326"/>
        <v>---</v>
      </c>
      <c r="N1113" s="56">
        <v>1</v>
      </c>
      <c r="O1113" s="58" t="str">
        <f t="shared" si="330"/>
        <v>*</v>
      </c>
      <c r="P1113" s="58" t="str">
        <f t="shared" si="331"/>
        <v>---</v>
      </c>
      <c r="Q1113" s="56" t="str">
        <f t="shared" si="332"/>
        <v>---</v>
      </c>
      <c r="R1113" s="56" t="str">
        <f t="shared" si="333"/>
        <v>---</v>
      </c>
      <c r="S1113" s="56" t="str">
        <f t="shared" si="334"/>
        <v>---</v>
      </c>
      <c r="T1113" s="56" t="str">
        <f t="shared" si="335"/>
        <v>---</v>
      </c>
      <c r="U1113" s="56" t="str">
        <f t="shared" si="336"/>
        <v>---</v>
      </c>
      <c r="V1113" s="56" t="str">
        <f t="shared" si="337"/>
        <v>---</v>
      </c>
      <c r="W1113" s="56" t="str">
        <f t="shared" si="338"/>
        <v>---</v>
      </c>
      <c r="X1113" s="56"/>
      <c r="Y1113" s="58" t="e">
        <f t="shared" si="339"/>
        <v>#N/A</v>
      </c>
      <c r="Z1113" s="58" t="e">
        <f t="shared" si="340"/>
        <v>#N/A</v>
      </c>
      <c r="AA1113" s="59"/>
      <c r="AB1113" s="65"/>
    </row>
    <row r="1114" spans="2:28" ht="21.75">
      <c r="B1114" s="57">
        <v>1108</v>
      </c>
      <c r="C1114" s="69" t="s">
        <v>2578</v>
      </c>
      <c r="D1114" s="68" t="s">
        <v>2579</v>
      </c>
      <c r="E1114" s="68"/>
      <c r="F1114" s="68" t="s">
        <v>2569</v>
      </c>
      <c r="G1114" s="80" t="s">
        <v>8189</v>
      </c>
      <c r="H1114" s="56"/>
      <c r="I1114" s="56">
        <v>72</v>
      </c>
      <c r="J1114" s="58" t="str">
        <f t="shared" si="323"/>
        <v>علوم فنی</v>
      </c>
      <c r="K1114" s="58" t="str">
        <f t="shared" si="324"/>
        <v xml:space="preserve">کامپیوتر </v>
      </c>
      <c r="L1114" s="58" t="str">
        <f t="shared" si="325"/>
        <v>---</v>
      </c>
      <c r="M1114" s="58" t="str">
        <f t="shared" si="326"/>
        <v>---</v>
      </c>
      <c r="N1114" s="56">
        <v>1</v>
      </c>
      <c r="O1114" s="58" t="str">
        <f t="shared" si="330"/>
        <v>*</v>
      </c>
      <c r="P1114" s="58" t="str">
        <f t="shared" si="331"/>
        <v>---</v>
      </c>
      <c r="Q1114" s="56" t="str">
        <f t="shared" si="332"/>
        <v>---</v>
      </c>
      <c r="R1114" s="56" t="str">
        <f t="shared" si="333"/>
        <v>---</v>
      </c>
      <c r="S1114" s="56" t="str">
        <f t="shared" si="334"/>
        <v>---</v>
      </c>
      <c r="T1114" s="56" t="str">
        <f t="shared" si="335"/>
        <v>---</v>
      </c>
      <c r="U1114" s="56" t="str">
        <f t="shared" si="336"/>
        <v>---</v>
      </c>
      <c r="V1114" s="56" t="str">
        <f t="shared" si="337"/>
        <v>---</v>
      </c>
      <c r="W1114" s="56" t="str">
        <f t="shared" si="338"/>
        <v>---</v>
      </c>
      <c r="X1114" s="56"/>
      <c r="Y1114" s="58" t="e">
        <f t="shared" si="339"/>
        <v>#N/A</v>
      </c>
      <c r="Z1114" s="58" t="e">
        <f t="shared" si="340"/>
        <v>#N/A</v>
      </c>
      <c r="AA1114" s="59"/>
      <c r="AB1114" s="65"/>
    </row>
    <row r="1115" spans="2:28" ht="21.75">
      <c r="B1115" s="57">
        <v>1109</v>
      </c>
      <c r="C1115" s="69" t="s">
        <v>2580</v>
      </c>
      <c r="D1115" s="68" t="s">
        <v>2581</v>
      </c>
      <c r="E1115" s="68"/>
      <c r="F1115" s="68" t="s">
        <v>2582</v>
      </c>
      <c r="G1115" s="80" t="s">
        <v>8190</v>
      </c>
      <c r="H1115" s="56"/>
      <c r="I1115" s="56">
        <v>72</v>
      </c>
      <c r="J1115" s="58" t="str">
        <f t="shared" si="323"/>
        <v>علوم فنی</v>
      </c>
      <c r="K1115" s="58" t="str">
        <f t="shared" si="324"/>
        <v xml:space="preserve">کامپیوتر </v>
      </c>
      <c r="L1115" s="58" t="str">
        <f t="shared" si="325"/>
        <v>---</v>
      </c>
      <c r="M1115" s="58" t="str">
        <f t="shared" si="326"/>
        <v>---</v>
      </c>
      <c r="N1115" s="56">
        <v>1</v>
      </c>
      <c r="O1115" s="58" t="str">
        <f t="shared" si="330"/>
        <v>*</v>
      </c>
      <c r="P1115" s="58" t="str">
        <f t="shared" si="331"/>
        <v>---</v>
      </c>
      <c r="Q1115" s="56" t="str">
        <f t="shared" si="332"/>
        <v>---</v>
      </c>
      <c r="R1115" s="56" t="str">
        <f t="shared" si="333"/>
        <v>---</v>
      </c>
      <c r="S1115" s="56" t="str">
        <f t="shared" si="334"/>
        <v>---</v>
      </c>
      <c r="T1115" s="56" t="str">
        <f t="shared" si="335"/>
        <v>---</v>
      </c>
      <c r="U1115" s="56" t="str">
        <f t="shared" si="336"/>
        <v>---</v>
      </c>
      <c r="V1115" s="56" t="str">
        <f t="shared" si="337"/>
        <v>---</v>
      </c>
      <c r="W1115" s="56" t="str">
        <f t="shared" si="338"/>
        <v>---</v>
      </c>
      <c r="X1115" s="56"/>
      <c r="Y1115" s="58" t="e">
        <f t="shared" si="339"/>
        <v>#N/A</v>
      </c>
      <c r="Z1115" s="58" t="e">
        <f t="shared" si="340"/>
        <v>#N/A</v>
      </c>
      <c r="AA1115" s="59"/>
      <c r="AB1115" s="65"/>
    </row>
    <row r="1116" spans="2:28" ht="21.75">
      <c r="B1116" s="57">
        <v>1110</v>
      </c>
      <c r="C1116" s="69" t="s">
        <v>2583</v>
      </c>
      <c r="D1116" s="68" t="s">
        <v>2584</v>
      </c>
      <c r="E1116" s="68"/>
      <c r="F1116" s="68" t="s">
        <v>2569</v>
      </c>
      <c r="G1116" s="80" t="s">
        <v>8191</v>
      </c>
      <c r="H1116" s="56"/>
      <c r="I1116" s="56">
        <v>72</v>
      </c>
      <c r="J1116" s="58" t="str">
        <f t="shared" si="323"/>
        <v>علوم فنی</v>
      </c>
      <c r="K1116" s="58" t="str">
        <f t="shared" si="324"/>
        <v xml:space="preserve">کامپیوتر </v>
      </c>
      <c r="L1116" s="58" t="str">
        <f t="shared" si="325"/>
        <v>---</v>
      </c>
      <c r="M1116" s="58" t="str">
        <f t="shared" si="326"/>
        <v>---</v>
      </c>
      <c r="N1116" s="56">
        <v>1</v>
      </c>
      <c r="O1116" s="58" t="str">
        <f t="shared" si="330"/>
        <v>*</v>
      </c>
      <c r="P1116" s="58" t="str">
        <f t="shared" si="331"/>
        <v>---</v>
      </c>
      <c r="Q1116" s="56" t="str">
        <f t="shared" si="332"/>
        <v>---</v>
      </c>
      <c r="R1116" s="56" t="str">
        <f t="shared" si="333"/>
        <v>---</v>
      </c>
      <c r="S1116" s="56" t="str">
        <f t="shared" si="334"/>
        <v>---</v>
      </c>
      <c r="T1116" s="56" t="str">
        <f t="shared" si="335"/>
        <v>---</v>
      </c>
      <c r="U1116" s="56" t="str">
        <f t="shared" si="336"/>
        <v>---</v>
      </c>
      <c r="V1116" s="56" t="str">
        <f t="shared" si="337"/>
        <v>---</v>
      </c>
      <c r="W1116" s="56" t="str">
        <f t="shared" si="338"/>
        <v>---</v>
      </c>
      <c r="X1116" s="56"/>
      <c r="Y1116" s="58" t="e">
        <f t="shared" si="339"/>
        <v>#N/A</v>
      </c>
      <c r="Z1116" s="58" t="e">
        <f t="shared" si="340"/>
        <v>#N/A</v>
      </c>
      <c r="AA1116" s="59"/>
      <c r="AB1116" s="65"/>
    </row>
    <row r="1117" spans="2:28">
      <c r="B1117" s="57">
        <v>1111</v>
      </c>
      <c r="C1117" s="56" t="s">
        <v>2585</v>
      </c>
      <c r="D1117" s="56" t="s">
        <v>2586</v>
      </c>
      <c r="E1117" s="56"/>
      <c r="F1117" s="56" t="s">
        <v>2587</v>
      </c>
      <c r="G1117" s="80" t="s">
        <v>8192</v>
      </c>
      <c r="H1117" s="56"/>
      <c r="I1117" s="56">
        <v>72</v>
      </c>
      <c r="J1117" s="58" t="str">
        <f t="shared" si="323"/>
        <v>علوم فنی</v>
      </c>
      <c r="K1117" s="58" t="str">
        <f t="shared" si="324"/>
        <v xml:space="preserve">کامپیوتر </v>
      </c>
      <c r="L1117" s="58" t="str">
        <f t="shared" si="325"/>
        <v>---</v>
      </c>
      <c r="M1117" s="58" t="str">
        <f t="shared" si="326"/>
        <v>---</v>
      </c>
      <c r="N1117" s="56">
        <v>1</v>
      </c>
      <c r="O1117" s="58" t="str">
        <f t="shared" si="330"/>
        <v>*</v>
      </c>
      <c r="P1117" s="58" t="str">
        <f t="shared" si="331"/>
        <v>---</v>
      </c>
      <c r="Q1117" s="56" t="str">
        <f t="shared" si="332"/>
        <v>---</v>
      </c>
      <c r="R1117" s="56" t="str">
        <f t="shared" si="333"/>
        <v>---</v>
      </c>
      <c r="S1117" s="56" t="str">
        <f t="shared" si="334"/>
        <v>---</v>
      </c>
      <c r="T1117" s="56" t="str">
        <f t="shared" si="335"/>
        <v>---</v>
      </c>
      <c r="U1117" s="56" t="str">
        <f t="shared" si="336"/>
        <v>---</v>
      </c>
      <c r="V1117" s="56" t="str">
        <f t="shared" si="337"/>
        <v>---</v>
      </c>
      <c r="W1117" s="56" t="str">
        <f t="shared" si="338"/>
        <v>---</v>
      </c>
      <c r="X1117" s="56"/>
      <c r="Y1117" s="58" t="e">
        <f t="shared" si="339"/>
        <v>#N/A</v>
      </c>
      <c r="Z1117" s="58" t="e">
        <f t="shared" si="340"/>
        <v>#N/A</v>
      </c>
      <c r="AA1117" s="59"/>
      <c r="AB1117" s="65"/>
    </row>
    <row r="1118" spans="2:28" ht="21">
      <c r="B1118" s="57">
        <v>1112</v>
      </c>
      <c r="C1118" s="71" t="s">
        <v>2588</v>
      </c>
      <c r="D1118" s="83" t="s">
        <v>2589</v>
      </c>
      <c r="E1118" s="83"/>
      <c r="F1118" s="83" t="s">
        <v>2582</v>
      </c>
      <c r="G1118" s="80" t="s">
        <v>8193</v>
      </c>
      <c r="H1118" s="56"/>
      <c r="I1118" s="56">
        <v>72</v>
      </c>
      <c r="J1118" s="58" t="str">
        <f t="shared" si="323"/>
        <v>علوم فنی</v>
      </c>
      <c r="K1118" s="58" t="str">
        <f t="shared" si="324"/>
        <v xml:space="preserve">کامپیوتر </v>
      </c>
      <c r="L1118" s="58" t="str">
        <f t="shared" si="325"/>
        <v>---</v>
      </c>
      <c r="M1118" s="58" t="str">
        <f t="shared" si="326"/>
        <v>---</v>
      </c>
      <c r="N1118" s="56">
        <v>1</v>
      </c>
      <c r="O1118" s="58" t="str">
        <f t="shared" si="330"/>
        <v>*</v>
      </c>
      <c r="P1118" s="58" t="str">
        <f t="shared" si="331"/>
        <v>---</v>
      </c>
      <c r="Q1118" s="56" t="str">
        <f t="shared" si="332"/>
        <v>---</v>
      </c>
      <c r="R1118" s="56" t="str">
        <f t="shared" si="333"/>
        <v>---</v>
      </c>
      <c r="S1118" s="56" t="str">
        <f t="shared" si="334"/>
        <v>---</v>
      </c>
      <c r="T1118" s="56" t="str">
        <f t="shared" si="335"/>
        <v>---</v>
      </c>
      <c r="U1118" s="56" t="str">
        <f t="shared" si="336"/>
        <v>---</v>
      </c>
      <c r="V1118" s="56" t="str">
        <f t="shared" si="337"/>
        <v>---</v>
      </c>
      <c r="W1118" s="56" t="str">
        <f t="shared" si="338"/>
        <v>---</v>
      </c>
      <c r="X1118" s="56"/>
      <c r="Y1118" s="58" t="e">
        <f t="shared" si="339"/>
        <v>#N/A</v>
      </c>
      <c r="Z1118" s="58" t="e">
        <f t="shared" si="340"/>
        <v>#N/A</v>
      </c>
      <c r="AA1118" s="59"/>
      <c r="AB1118" s="65"/>
    </row>
    <row r="1119" spans="2:28" ht="21">
      <c r="B1119" s="57">
        <v>1113</v>
      </c>
      <c r="C1119" s="71" t="s">
        <v>2590</v>
      </c>
      <c r="D1119" s="83" t="s">
        <v>2591</v>
      </c>
      <c r="E1119" s="83" t="s">
        <v>2592</v>
      </c>
      <c r="F1119" s="83" t="s">
        <v>2372</v>
      </c>
      <c r="G1119" s="80" t="s">
        <v>8194</v>
      </c>
      <c r="H1119" s="56"/>
      <c r="I1119" s="56">
        <v>72</v>
      </c>
      <c r="J1119" s="58" t="str">
        <f t="shared" si="323"/>
        <v>علوم فنی</v>
      </c>
      <c r="K1119" s="58" t="str">
        <f t="shared" si="324"/>
        <v xml:space="preserve">کامپیوتر </v>
      </c>
      <c r="L1119" s="58" t="str">
        <f t="shared" si="325"/>
        <v>---</v>
      </c>
      <c r="M1119" s="58" t="str">
        <f t="shared" si="326"/>
        <v>---</v>
      </c>
      <c r="N1119" s="56">
        <v>1</v>
      </c>
      <c r="O1119" s="58" t="str">
        <f t="shared" si="330"/>
        <v>*</v>
      </c>
      <c r="P1119" s="58" t="str">
        <f t="shared" si="331"/>
        <v>---</v>
      </c>
      <c r="Q1119" s="56" t="str">
        <f t="shared" si="332"/>
        <v>---</v>
      </c>
      <c r="R1119" s="56" t="str">
        <f t="shared" si="333"/>
        <v>---</v>
      </c>
      <c r="S1119" s="56" t="str">
        <f t="shared" si="334"/>
        <v>---</v>
      </c>
      <c r="T1119" s="56" t="str">
        <f t="shared" si="335"/>
        <v>---</v>
      </c>
      <c r="U1119" s="56" t="str">
        <f t="shared" si="336"/>
        <v>---</v>
      </c>
      <c r="V1119" s="56" t="str">
        <f t="shared" si="337"/>
        <v>---</v>
      </c>
      <c r="W1119" s="56" t="str">
        <f t="shared" si="338"/>
        <v>---</v>
      </c>
      <c r="X1119" s="56"/>
      <c r="Y1119" s="58" t="e">
        <f t="shared" si="339"/>
        <v>#N/A</v>
      </c>
      <c r="Z1119" s="58" t="e">
        <f t="shared" si="340"/>
        <v>#N/A</v>
      </c>
      <c r="AA1119" s="59"/>
      <c r="AB1119" s="65"/>
    </row>
    <row r="1120" spans="2:28" ht="21">
      <c r="B1120" s="57">
        <v>1114</v>
      </c>
      <c r="C1120" s="71" t="s">
        <v>2593</v>
      </c>
      <c r="D1120" s="83" t="s">
        <v>2594</v>
      </c>
      <c r="E1120" s="83"/>
      <c r="F1120" s="83" t="s">
        <v>2595</v>
      </c>
      <c r="G1120" s="80" t="s">
        <v>8195</v>
      </c>
      <c r="H1120" s="56"/>
      <c r="I1120" s="56">
        <v>72</v>
      </c>
      <c r="J1120" s="58" t="str">
        <f t="shared" si="323"/>
        <v>علوم فنی</v>
      </c>
      <c r="K1120" s="58" t="str">
        <f t="shared" si="324"/>
        <v xml:space="preserve">کامپیوتر </v>
      </c>
      <c r="L1120" s="58" t="str">
        <f t="shared" si="325"/>
        <v>---</v>
      </c>
      <c r="M1120" s="58" t="str">
        <f t="shared" si="326"/>
        <v>---</v>
      </c>
      <c r="N1120" s="56">
        <v>1</v>
      </c>
      <c r="O1120" s="58" t="str">
        <f t="shared" si="330"/>
        <v>*</v>
      </c>
      <c r="P1120" s="58" t="str">
        <f t="shared" si="331"/>
        <v>---</v>
      </c>
      <c r="Q1120" s="56" t="str">
        <f t="shared" si="332"/>
        <v>---</v>
      </c>
      <c r="R1120" s="56" t="str">
        <f t="shared" si="333"/>
        <v>---</v>
      </c>
      <c r="S1120" s="56" t="str">
        <f t="shared" si="334"/>
        <v>---</v>
      </c>
      <c r="T1120" s="56" t="str">
        <f t="shared" si="335"/>
        <v>---</v>
      </c>
      <c r="U1120" s="56" t="str">
        <f t="shared" si="336"/>
        <v>---</v>
      </c>
      <c r="V1120" s="56" t="str">
        <f t="shared" si="337"/>
        <v>---</v>
      </c>
      <c r="W1120" s="56" t="str">
        <f t="shared" si="338"/>
        <v>---</v>
      </c>
      <c r="X1120" s="56"/>
      <c r="Y1120" s="58" t="e">
        <f t="shared" si="339"/>
        <v>#N/A</v>
      </c>
      <c r="Z1120" s="58" t="e">
        <f t="shared" si="340"/>
        <v>#N/A</v>
      </c>
      <c r="AA1120" s="59"/>
      <c r="AB1120" s="65"/>
    </row>
    <row r="1121" spans="2:28" ht="21">
      <c r="B1121" s="57">
        <v>1115</v>
      </c>
      <c r="C1121" s="71" t="s">
        <v>2596</v>
      </c>
      <c r="D1121" s="83" t="s">
        <v>2597</v>
      </c>
      <c r="E1121" s="83" t="s">
        <v>2592</v>
      </c>
      <c r="F1121" s="83" t="s">
        <v>2582</v>
      </c>
      <c r="G1121" s="80" t="s">
        <v>8196</v>
      </c>
      <c r="H1121" s="56"/>
      <c r="I1121" s="56">
        <v>72</v>
      </c>
      <c r="J1121" s="58" t="str">
        <f t="shared" si="323"/>
        <v>علوم فنی</v>
      </c>
      <c r="K1121" s="58" t="str">
        <f t="shared" si="324"/>
        <v xml:space="preserve">کامپیوتر </v>
      </c>
      <c r="L1121" s="58" t="str">
        <f t="shared" si="325"/>
        <v>---</v>
      </c>
      <c r="M1121" s="58" t="str">
        <f t="shared" si="326"/>
        <v>---</v>
      </c>
      <c r="N1121" s="56">
        <v>1</v>
      </c>
      <c r="O1121" s="58" t="str">
        <f t="shared" si="330"/>
        <v>*</v>
      </c>
      <c r="P1121" s="58" t="str">
        <f t="shared" si="331"/>
        <v>---</v>
      </c>
      <c r="Q1121" s="56" t="str">
        <f t="shared" si="332"/>
        <v>---</v>
      </c>
      <c r="R1121" s="56" t="str">
        <f t="shared" si="333"/>
        <v>---</v>
      </c>
      <c r="S1121" s="56" t="str">
        <f t="shared" si="334"/>
        <v>---</v>
      </c>
      <c r="T1121" s="56" t="str">
        <f t="shared" si="335"/>
        <v>---</v>
      </c>
      <c r="U1121" s="56" t="str">
        <f t="shared" si="336"/>
        <v>---</v>
      </c>
      <c r="V1121" s="56" t="str">
        <f t="shared" si="337"/>
        <v>---</v>
      </c>
      <c r="W1121" s="56" t="str">
        <f t="shared" si="338"/>
        <v>---</v>
      </c>
      <c r="X1121" s="56"/>
      <c r="Y1121" s="58" t="e">
        <f t="shared" si="339"/>
        <v>#N/A</v>
      </c>
      <c r="Z1121" s="58" t="e">
        <f t="shared" si="340"/>
        <v>#N/A</v>
      </c>
      <c r="AA1121" s="59"/>
      <c r="AB1121" s="65"/>
    </row>
    <row r="1122" spans="2:28" ht="21">
      <c r="B1122" s="57">
        <v>1116</v>
      </c>
      <c r="C1122" s="71" t="s">
        <v>2598</v>
      </c>
      <c r="D1122" s="83" t="s">
        <v>2599</v>
      </c>
      <c r="E1122" s="83" t="s">
        <v>2592</v>
      </c>
      <c r="F1122" s="83" t="s">
        <v>2600</v>
      </c>
      <c r="G1122" s="80" t="s">
        <v>8197</v>
      </c>
      <c r="H1122" s="56"/>
      <c r="I1122" s="56">
        <v>72</v>
      </c>
      <c r="J1122" s="58" t="str">
        <f t="shared" si="323"/>
        <v>علوم فنی</v>
      </c>
      <c r="K1122" s="58" t="str">
        <f t="shared" si="324"/>
        <v xml:space="preserve">کامپیوتر </v>
      </c>
      <c r="L1122" s="58" t="str">
        <f t="shared" si="325"/>
        <v>---</v>
      </c>
      <c r="M1122" s="58" t="str">
        <f t="shared" si="326"/>
        <v>---</v>
      </c>
      <c r="N1122" s="56">
        <v>1</v>
      </c>
      <c r="O1122" s="58" t="str">
        <f t="shared" si="330"/>
        <v>*</v>
      </c>
      <c r="P1122" s="58" t="str">
        <f t="shared" si="331"/>
        <v>---</v>
      </c>
      <c r="Q1122" s="56" t="str">
        <f t="shared" si="332"/>
        <v>---</v>
      </c>
      <c r="R1122" s="56" t="str">
        <f t="shared" si="333"/>
        <v>---</v>
      </c>
      <c r="S1122" s="56" t="str">
        <f t="shared" si="334"/>
        <v>---</v>
      </c>
      <c r="T1122" s="56" t="str">
        <f t="shared" si="335"/>
        <v>---</v>
      </c>
      <c r="U1122" s="56" t="str">
        <f t="shared" si="336"/>
        <v>---</v>
      </c>
      <c r="V1122" s="56" t="str">
        <f t="shared" si="337"/>
        <v>---</v>
      </c>
      <c r="W1122" s="56" t="str">
        <f t="shared" si="338"/>
        <v>---</v>
      </c>
      <c r="X1122" s="56"/>
      <c r="Y1122" s="58" t="e">
        <f t="shared" si="339"/>
        <v>#N/A</v>
      </c>
      <c r="Z1122" s="58" t="e">
        <f t="shared" si="340"/>
        <v>#N/A</v>
      </c>
      <c r="AA1122" s="59"/>
      <c r="AB1122" s="65"/>
    </row>
    <row r="1123" spans="2:28" ht="21.75">
      <c r="B1123" s="57">
        <v>1117</v>
      </c>
      <c r="C1123" s="69" t="s">
        <v>2601</v>
      </c>
      <c r="D1123" s="68" t="s">
        <v>2602</v>
      </c>
      <c r="E1123" s="68"/>
      <c r="F1123" s="68" t="s">
        <v>2582</v>
      </c>
      <c r="G1123" s="80" t="s">
        <v>8198</v>
      </c>
      <c r="H1123" s="56" t="s">
        <v>8199</v>
      </c>
      <c r="I1123" s="56">
        <v>72</v>
      </c>
      <c r="J1123" s="58" t="str">
        <f t="shared" si="323"/>
        <v>علوم فنی</v>
      </c>
      <c r="K1123" s="58" t="str">
        <f t="shared" si="324"/>
        <v xml:space="preserve">کامپیوتر </v>
      </c>
      <c r="L1123" s="58" t="str">
        <f t="shared" si="325"/>
        <v>---</v>
      </c>
      <c r="M1123" s="58" t="str">
        <f t="shared" si="326"/>
        <v>---</v>
      </c>
      <c r="N1123" s="56">
        <v>1</v>
      </c>
      <c r="O1123" s="58" t="str">
        <f t="shared" si="330"/>
        <v>*</v>
      </c>
      <c r="P1123" s="58" t="str">
        <f t="shared" si="331"/>
        <v>---</v>
      </c>
      <c r="Q1123" s="56" t="str">
        <f t="shared" si="332"/>
        <v>---</v>
      </c>
      <c r="R1123" s="56" t="str">
        <f t="shared" si="333"/>
        <v>---</v>
      </c>
      <c r="S1123" s="56" t="str">
        <f t="shared" si="334"/>
        <v>---</v>
      </c>
      <c r="T1123" s="56" t="str">
        <f t="shared" si="335"/>
        <v>---</v>
      </c>
      <c r="U1123" s="56" t="str">
        <f t="shared" si="336"/>
        <v>---</v>
      </c>
      <c r="V1123" s="56" t="str">
        <f t="shared" si="337"/>
        <v>---</v>
      </c>
      <c r="W1123" s="56" t="str">
        <f t="shared" si="338"/>
        <v>---</v>
      </c>
      <c r="X1123" s="56"/>
      <c r="Y1123" s="58" t="e">
        <f t="shared" si="339"/>
        <v>#N/A</v>
      </c>
      <c r="Z1123" s="58" t="e">
        <f t="shared" si="340"/>
        <v>#N/A</v>
      </c>
      <c r="AA1123" s="59"/>
      <c r="AB1123" s="65"/>
    </row>
    <row r="1124" spans="2:28" ht="21.75">
      <c r="B1124" s="57">
        <v>1118</v>
      </c>
      <c r="C1124" s="69" t="s">
        <v>2603</v>
      </c>
      <c r="D1124" s="68" t="s">
        <v>2604</v>
      </c>
      <c r="E1124" s="68" t="s">
        <v>2592</v>
      </c>
      <c r="F1124" s="68" t="s">
        <v>2582</v>
      </c>
      <c r="G1124" s="80" t="s">
        <v>8200</v>
      </c>
      <c r="H1124" s="56"/>
      <c r="I1124" s="56">
        <v>72</v>
      </c>
      <c r="J1124" s="58" t="str">
        <f t="shared" si="323"/>
        <v>علوم فنی</v>
      </c>
      <c r="K1124" s="58" t="str">
        <f t="shared" si="324"/>
        <v xml:space="preserve">کامپیوتر </v>
      </c>
      <c r="L1124" s="58" t="str">
        <f t="shared" si="325"/>
        <v>---</v>
      </c>
      <c r="M1124" s="58" t="str">
        <f t="shared" si="326"/>
        <v>---</v>
      </c>
      <c r="N1124" s="56">
        <v>1</v>
      </c>
      <c r="O1124" s="58" t="str">
        <f t="shared" si="330"/>
        <v>*</v>
      </c>
      <c r="P1124" s="58" t="str">
        <f t="shared" si="331"/>
        <v>---</v>
      </c>
      <c r="Q1124" s="56" t="str">
        <f t="shared" si="332"/>
        <v>---</v>
      </c>
      <c r="R1124" s="56" t="str">
        <f t="shared" si="333"/>
        <v>---</v>
      </c>
      <c r="S1124" s="56" t="str">
        <f t="shared" si="334"/>
        <v>---</v>
      </c>
      <c r="T1124" s="56" t="str">
        <f t="shared" si="335"/>
        <v>---</v>
      </c>
      <c r="U1124" s="56" t="str">
        <f t="shared" si="336"/>
        <v>---</v>
      </c>
      <c r="V1124" s="56" t="str">
        <f t="shared" si="337"/>
        <v>---</v>
      </c>
      <c r="W1124" s="56" t="str">
        <f t="shared" si="338"/>
        <v>---</v>
      </c>
      <c r="X1124" s="56"/>
      <c r="Y1124" s="58" t="e">
        <f t="shared" si="339"/>
        <v>#N/A</v>
      </c>
      <c r="Z1124" s="58" t="e">
        <f t="shared" si="340"/>
        <v>#N/A</v>
      </c>
      <c r="AA1124" s="59"/>
      <c r="AB1124" s="65"/>
    </row>
    <row r="1125" spans="2:28" ht="21.75">
      <c r="B1125" s="57">
        <v>1119</v>
      </c>
      <c r="C1125" s="69" t="s">
        <v>2605</v>
      </c>
      <c r="D1125" s="68" t="s">
        <v>2606</v>
      </c>
      <c r="E1125" s="68"/>
      <c r="F1125" s="68" t="s">
        <v>2607</v>
      </c>
      <c r="G1125" s="80" t="s">
        <v>8201</v>
      </c>
      <c r="H1125" s="56"/>
      <c r="I1125" s="56">
        <v>72</v>
      </c>
      <c r="J1125" s="58" t="str">
        <f t="shared" si="323"/>
        <v>علوم فنی</v>
      </c>
      <c r="K1125" s="58" t="str">
        <f t="shared" si="324"/>
        <v xml:space="preserve">کامپیوتر </v>
      </c>
      <c r="L1125" s="58" t="str">
        <f t="shared" si="325"/>
        <v>---</v>
      </c>
      <c r="M1125" s="58" t="str">
        <f t="shared" si="326"/>
        <v>---</v>
      </c>
      <c r="N1125" s="56">
        <v>1</v>
      </c>
      <c r="O1125" s="58" t="str">
        <f t="shared" si="330"/>
        <v>*</v>
      </c>
      <c r="P1125" s="58" t="str">
        <f t="shared" si="331"/>
        <v>---</v>
      </c>
      <c r="Q1125" s="56" t="str">
        <f t="shared" si="332"/>
        <v>---</v>
      </c>
      <c r="R1125" s="56" t="str">
        <f t="shared" si="333"/>
        <v>---</v>
      </c>
      <c r="S1125" s="56" t="str">
        <f t="shared" si="334"/>
        <v>---</v>
      </c>
      <c r="T1125" s="56" t="str">
        <f t="shared" si="335"/>
        <v>---</v>
      </c>
      <c r="U1125" s="56" t="str">
        <f t="shared" si="336"/>
        <v>---</v>
      </c>
      <c r="V1125" s="56" t="str">
        <f t="shared" si="337"/>
        <v>---</v>
      </c>
      <c r="W1125" s="56" t="str">
        <f t="shared" si="338"/>
        <v>---</v>
      </c>
      <c r="X1125" s="56"/>
      <c r="Y1125" s="58" t="e">
        <f t="shared" si="339"/>
        <v>#N/A</v>
      </c>
      <c r="Z1125" s="58" t="e">
        <f t="shared" si="340"/>
        <v>#N/A</v>
      </c>
      <c r="AA1125" s="59"/>
      <c r="AB1125" s="65"/>
    </row>
    <row r="1126" spans="2:28">
      <c r="B1126" s="57">
        <v>1120</v>
      </c>
      <c r="C1126" s="56" t="s">
        <v>2608</v>
      </c>
      <c r="D1126" s="56" t="s">
        <v>2609</v>
      </c>
      <c r="E1126" s="56"/>
      <c r="F1126" s="56" t="s">
        <v>2440</v>
      </c>
      <c r="G1126" s="80" t="s">
        <v>8202</v>
      </c>
      <c r="H1126" s="56"/>
      <c r="I1126" s="56">
        <v>72</v>
      </c>
      <c r="J1126" s="58" t="str">
        <f t="shared" si="323"/>
        <v>علوم فنی</v>
      </c>
      <c r="K1126" s="58" t="str">
        <f t="shared" si="324"/>
        <v xml:space="preserve">کامپیوتر </v>
      </c>
      <c r="L1126" s="58" t="str">
        <f t="shared" si="325"/>
        <v>---</v>
      </c>
      <c r="M1126" s="58" t="str">
        <f t="shared" si="326"/>
        <v>---</v>
      </c>
      <c r="N1126" s="56">
        <v>1</v>
      </c>
      <c r="O1126" s="58" t="str">
        <f t="shared" si="330"/>
        <v>*</v>
      </c>
      <c r="P1126" s="58" t="str">
        <f t="shared" si="331"/>
        <v>---</v>
      </c>
      <c r="Q1126" s="56" t="str">
        <f t="shared" si="332"/>
        <v>---</v>
      </c>
      <c r="R1126" s="56" t="str">
        <f t="shared" si="333"/>
        <v>---</v>
      </c>
      <c r="S1126" s="56" t="str">
        <f t="shared" si="334"/>
        <v>---</v>
      </c>
      <c r="T1126" s="56" t="str">
        <f t="shared" si="335"/>
        <v>---</v>
      </c>
      <c r="U1126" s="56" t="str">
        <f t="shared" si="336"/>
        <v>---</v>
      </c>
      <c r="V1126" s="56" t="str">
        <f t="shared" si="337"/>
        <v>---</v>
      </c>
      <c r="W1126" s="56" t="str">
        <f t="shared" si="338"/>
        <v>---</v>
      </c>
      <c r="X1126" s="56"/>
      <c r="Y1126" s="58" t="e">
        <f t="shared" si="339"/>
        <v>#N/A</v>
      </c>
      <c r="Z1126" s="58" t="e">
        <f t="shared" si="340"/>
        <v>#N/A</v>
      </c>
      <c r="AA1126" s="59"/>
      <c r="AB1126" s="65"/>
    </row>
    <row r="1127" spans="2:28" ht="21">
      <c r="B1127" s="57">
        <v>1121</v>
      </c>
      <c r="C1127" s="71" t="s">
        <v>2610</v>
      </c>
      <c r="D1127" s="83" t="s">
        <v>2611</v>
      </c>
      <c r="E1127" s="83" t="s">
        <v>2560</v>
      </c>
      <c r="F1127" s="83" t="s">
        <v>2440</v>
      </c>
      <c r="G1127" s="80" t="s">
        <v>8203</v>
      </c>
      <c r="H1127" s="56"/>
      <c r="I1127" s="56">
        <v>72</v>
      </c>
      <c r="J1127" s="58" t="str">
        <f t="shared" si="323"/>
        <v>علوم فنی</v>
      </c>
      <c r="K1127" s="58" t="str">
        <f t="shared" si="324"/>
        <v xml:space="preserve">کامپیوتر </v>
      </c>
      <c r="L1127" s="58" t="str">
        <f t="shared" si="325"/>
        <v>---</v>
      </c>
      <c r="M1127" s="58" t="str">
        <f t="shared" si="326"/>
        <v>---</v>
      </c>
      <c r="N1127" s="56">
        <v>1</v>
      </c>
      <c r="O1127" s="58" t="str">
        <f t="shared" si="330"/>
        <v>*</v>
      </c>
      <c r="P1127" s="58" t="str">
        <f t="shared" si="331"/>
        <v>---</v>
      </c>
      <c r="Q1127" s="56" t="str">
        <f t="shared" si="332"/>
        <v>---</v>
      </c>
      <c r="R1127" s="56" t="str">
        <f t="shared" si="333"/>
        <v>---</v>
      </c>
      <c r="S1127" s="56" t="str">
        <f t="shared" si="334"/>
        <v>---</v>
      </c>
      <c r="T1127" s="56" t="str">
        <f t="shared" si="335"/>
        <v>---</v>
      </c>
      <c r="U1127" s="56" t="str">
        <f t="shared" si="336"/>
        <v>---</v>
      </c>
      <c r="V1127" s="56" t="str">
        <f t="shared" si="337"/>
        <v>---</v>
      </c>
      <c r="W1127" s="56" t="str">
        <f t="shared" si="338"/>
        <v>---</v>
      </c>
      <c r="X1127" s="56"/>
      <c r="Y1127" s="58" t="e">
        <f t="shared" si="339"/>
        <v>#N/A</v>
      </c>
      <c r="Z1127" s="58" t="e">
        <f t="shared" si="340"/>
        <v>#N/A</v>
      </c>
      <c r="AA1127" s="59"/>
      <c r="AB1127" s="65"/>
    </row>
    <row r="1128" spans="2:28" ht="21">
      <c r="B1128" s="57">
        <v>1122</v>
      </c>
      <c r="C1128" s="71" t="s">
        <v>2612</v>
      </c>
      <c r="D1128" s="83" t="s">
        <v>2604</v>
      </c>
      <c r="E1128" s="83" t="s">
        <v>2592</v>
      </c>
      <c r="F1128" s="83" t="s">
        <v>2440</v>
      </c>
      <c r="G1128" s="80" t="s">
        <v>8204</v>
      </c>
      <c r="H1128" s="56"/>
      <c r="I1128" s="56">
        <v>72</v>
      </c>
      <c r="J1128" s="58" t="str">
        <f t="shared" si="323"/>
        <v>علوم فنی</v>
      </c>
      <c r="K1128" s="58" t="str">
        <f t="shared" si="324"/>
        <v xml:space="preserve">کامپیوتر </v>
      </c>
      <c r="L1128" s="58" t="str">
        <f t="shared" si="325"/>
        <v>---</v>
      </c>
      <c r="M1128" s="58" t="str">
        <f t="shared" si="326"/>
        <v>---</v>
      </c>
      <c r="N1128" s="56">
        <v>1</v>
      </c>
      <c r="O1128" s="58" t="str">
        <f t="shared" si="330"/>
        <v>*</v>
      </c>
      <c r="P1128" s="58" t="str">
        <f t="shared" si="331"/>
        <v>---</v>
      </c>
      <c r="Q1128" s="56" t="str">
        <f t="shared" si="332"/>
        <v>---</v>
      </c>
      <c r="R1128" s="56" t="str">
        <f t="shared" si="333"/>
        <v>---</v>
      </c>
      <c r="S1128" s="56" t="str">
        <f t="shared" si="334"/>
        <v>---</v>
      </c>
      <c r="T1128" s="56" t="str">
        <f t="shared" si="335"/>
        <v>---</v>
      </c>
      <c r="U1128" s="56" t="str">
        <f t="shared" si="336"/>
        <v>---</v>
      </c>
      <c r="V1128" s="56" t="str">
        <f t="shared" si="337"/>
        <v>---</v>
      </c>
      <c r="W1128" s="56" t="str">
        <f t="shared" si="338"/>
        <v>---</v>
      </c>
      <c r="X1128" s="56"/>
      <c r="Y1128" s="58" t="e">
        <f t="shared" si="339"/>
        <v>#N/A</v>
      </c>
      <c r="Z1128" s="58" t="e">
        <f t="shared" si="340"/>
        <v>#N/A</v>
      </c>
      <c r="AA1128" s="59"/>
      <c r="AB1128" s="65"/>
    </row>
    <row r="1129" spans="2:28" ht="21">
      <c r="B1129" s="57">
        <v>1123</v>
      </c>
      <c r="C1129" s="71" t="s">
        <v>2613</v>
      </c>
      <c r="D1129" s="83" t="s">
        <v>2604</v>
      </c>
      <c r="E1129" s="83" t="s">
        <v>2592</v>
      </c>
      <c r="F1129" s="83" t="s">
        <v>2614</v>
      </c>
      <c r="G1129" s="80" t="s">
        <v>8205</v>
      </c>
      <c r="H1129" s="56"/>
      <c r="I1129" s="56">
        <v>72</v>
      </c>
      <c r="J1129" s="58" t="str">
        <f t="shared" ref="J1129:J1192" si="341">VLOOKUP(I1129,titel,2,FALSE)</f>
        <v>علوم فنی</v>
      </c>
      <c r="K1129" s="58" t="str">
        <f t="shared" ref="K1129:K1192" si="342">VLOOKUP(I1129,titel,3,FALSE)</f>
        <v xml:space="preserve">کامپیوتر </v>
      </c>
      <c r="L1129" s="58" t="str">
        <f t="shared" ref="L1129:L1192" si="343">VLOOKUP(I1129,titel,4,FALSE)</f>
        <v>---</v>
      </c>
      <c r="M1129" s="58" t="str">
        <f t="shared" ref="M1129:M1192" si="344">VLOOKUP(I1129,titel,5,FALSE)</f>
        <v>---</v>
      </c>
      <c r="N1129" s="56">
        <v>1</v>
      </c>
      <c r="O1129" s="58" t="str">
        <f t="shared" si="330"/>
        <v>*</v>
      </c>
      <c r="P1129" s="58" t="str">
        <f t="shared" si="331"/>
        <v>---</v>
      </c>
      <c r="Q1129" s="56" t="str">
        <f t="shared" si="332"/>
        <v>---</v>
      </c>
      <c r="R1129" s="56" t="str">
        <f t="shared" si="333"/>
        <v>---</v>
      </c>
      <c r="S1129" s="56" t="str">
        <f t="shared" si="334"/>
        <v>---</v>
      </c>
      <c r="T1129" s="56" t="str">
        <f t="shared" si="335"/>
        <v>---</v>
      </c>
      <c r="U1129" s="56" t="str">
        <f t="shared" si="336"/>
        <v>---</v>
      </c>
      <c r="V1129" s="56" t="str">
        <f t="shared" si="337"/>
        <v>---</v>
      </c>
      <c r="W1129" s="56" t="str">
        <f t="shared" si="338"/>
        <v>---</v>
      </c>
      <c r="X1129" s="56"/>
      <c r="Y1129" s="58" t="e">
        <f t="shared" si="339"/>
        <v>#N/A</v>
      </c>
      <c r="Z1129" s="58" t="e">
        <f t="shared" si="340"/>
        <v>#N/A</v>
      </c>
      <c r="AA1129" s="59"/>
      <c r="AB1129" s="65"/>
    </row>
    <row r="1130" spans="2:28" ht="21">
      <c r="B1130" s="57">
        <v>1124</v>
      </c>
      <c r="C1130" s="71" t="s">
        <v>2615</v>
      </c>
      <c r="D1130" s="83" t="s">
        <v>2604</v>
      </c>
      <c r="E1130" s="83" t="s">
        <v>2592</v>
      </c>
      <c r="F1130" s="83" t="s">
        <v>2440</v>
      </c>
      <c r="G1130" s="80" t="s">
        <v>8206</v>
      </c>
      <c r="H1130" s="56"/>
      <c r="I1130" s="56">
        <v>72</v>
      </c>
      <c r="J1130" s="58" t="str">
        <f t="shared" si="341"/>
        <v>علوم فنی</v>
      </c>
      <c r="K1130" s="58" t="str">
        <f t="shared" si="342"/>
        <v xml:space="preserve">کامپیوتر </v>
      </c>
      <c r="L1130" s="58" t="str">
        <f t="shared" si="343"/>
        <v>---</v>
      </c>
      <c r="M1130" s="58" t="str">
        <f t="shared" si="344"/>
        <v>---</v>
      </c>
      <c r="N1130" s="56">
        <v>1</v>
      </c>
      <c r="O1130" s="58" t="str">
        <f t="shared" si="330"/>
        <v>*</v>
      </c>
      <c r="P1130" s="58" t="str">
        <f t="shared" si="331"/>
        <v>---</v>
      </c>
      <c r="Q1130" s="56" t="str">
        <f t="shared" si="332"/>
        <v>---</v>
      </c>
      <c r="R1130" s="56" t="str">
        <f t="shared" si="333"/>
        <v>---</v>
      </c>
      <c r="S1130" s="56" t="str">
        <f t="shared" si="334"/>
        <v>---</v>
      </c>
      <c r="T1130" s="56" t="str">
        <f t="shared" si="335"/>
        <v>---</v>
      </c>
      <c r="U1130" s="56" t="str">
        <f t="shared" si="336"/>
        <v>---</v>
      </c>
      <c r="V1130" s="56" t="str">
        <f t="shared" si="337"/>
        <v>---</v>
      </c>
      <c r="W1130" s="56" t="str">
        <f t="shared" si="338"/>
        <v>---</v>
      </c>
      <c r="X1130" s="56"/>
      <c r="Y1130" s="58" t="e">
        <f t="shared" si="339"/>
        <v>#N/A</v>
      </c>
      <c r="Z1130" s="58" t="e">
        <f t="shared" si="340"/>
        <v>#N/A</v>
      </c>
      <c r="AA1130" s="59"/>
      <c r="AB1130" s="65"/>
    </row>
    <row r="1131" spans="2:28" ht="21">
      <c r="B1131" s="57">
        <v>1125</v>
      </c>
      <c r="C1131" s="71" t="s">
        <v>2616</v>
      </c>
      <c r="D1131" s="83" t="s">
        <v>2604</v>
      </c>
      <c r="E1131" s="83" t="s">
        <v>2592</v>
      </c>
      <c r="F1131" s="83" t="s">
        <v>2440</v>
      </c>
      <c r="G1131" s="80" t="s">
        <v>8207</v>
      </c>
      <c r="H1131" s="56"/>
      <c r="I1131" s="56">
        <v>72</v>
      </c>
      <c r="J1131" s="58" t="str">
        <f t="shared" si="341"/>
        <v>علوم فنی</v>
      </c>
      <c r="K1131" s="58" t="str">
        <f t="shared" si="342"/>
        <v xml:space="preserve">کامپیوتر </v>
      </c>
      <c r="L1131" s="58" t="str">
        <f t="shared" si="343"/>
        <v>---</v>
      </c>
      <c r="M1131" s="58" t="str">
        <f t="shared" si="344"/>
        <v>---</v>
      </c>
      <c r="N1131" s="56">
        <v>1</v>
      </c>
      <c r="O1131" s="58" t="str">
        <f t="shared" si="330"/>
        <v>*</v>
      </c>
      <c r="P1131" s="58" t="str">
        <f t="shared" si="331"/>
        <v>---</v>
      </c>
      <c r="Q1131" s="56" t="str">
        <f t="shared" si="332"/>
        <v>---</v>
      </c>
      <c r="R1131" s="56" t="str">
        <f t="shared" si="333"/>
        <v>---</v>
      </c>
      <c r="S1131" s="56" t="str">
        <f t="shared" si="334"/>
        <v>---</v>
      </c>
      <c r="T1131" s="56" t="str">
        <f t="shared" si="335"/>
        <v>---</v>
      </c>
      <c r="U1131" s="56" t="str">
        <f t="shared" si="336"/>
        <v>---</v>
      </c>
      <c r="V1131" s="56" t="str">
        <f t="shared" si="337"/>
        <v>---</v>
      </c>
      <c r="W1131" s="56" t="str">
        <f t="shared" si="338"/>
        <v>---</v>
      </c>
      <c r="X1131" s="56"/>
      <c r="Y1131" s="58" t="e">
        <f t="shared" si="339"/>
        <v>#N/A</v>
      </c>
      <c r="Z1131" s="58" t="e">
        <f t="shared" si="340"/>
        <v>#N/A</v>
      </c>
      <c r="AA1131" s="59"/>
      <c r="AB1131" s="65"/>
    </row>
    <row r="1132" spans="2:28" ht="21.75">
      <c r="B1132" s="57">
        <v>1126</v>
      </c>
      <c r="C1132" s="69" t="s">
        <v>2617</v>
      </c>
      <c r="D1132" s="68" t="s">
        <v>2618</v>
      </c>
      <c r="E1132" s="68"/>
      <c r="F1132" s="68" t="s">
        <v>2619</v>
      </c>
      <c r="G1132" s="80" t="s">
        <v>8208</v>
      </c>
      <c r="H1132" s="56"/>
      <c r="I1132" s="56">
        <v>72</v>
      </c>
      <c r="J1132" s="58" t="str">
        <f t="shared" si="341"/>
        <v>علوم فنی</v>
      </c>
      <c r="K1132" s="58" t="str">
        <f t="shared" si="342"/>
        <v xml:space="preserve">کامپیوتر </v>
      </c>
      <c r="L1132" s="58" t="str">
        <f t="shared" si="343"/>
        <v>---</v>
      </c>
      <c r="M1132" s="58" t="str">
        <f t="shared" si="344"/>
        <v>---</v>
      </c>
      <c r="N1132" s="56">
        <v>1</v>
      </c>
      <c r="O1132" s="58" t="str">
        <f t="shared" si="330"/>
        <v>*</v>
      </c>
      <c r="P1132" s="58" t="str">
        <f t="shared" si="331"/>
        <v>---</v>
      </c>
      <c r="Q1132" s="56" t="str">
        <f t="shared" si="332"/>
        <v>---</v>
      </c>
      <c r="R1132" s="56" t="str">
        <f t="shared" si="333"/>
        <v>---</v>
      </c>
      <c r="S1132" s="56" t="str">
        <f t="shared" si="334"/>
        <v>---</v>
      </c>
      <c r="T1132" s="56" t="str">
        <f t="shared" si="335"/>
        <v>---</v>
      </c>
      <c r="U1132" s="56" t="str">
        <f t="shared" si="336"/>
        <v>---</v>
      </c>
      <c r="V1132" s="56" t="str">
        <f t="shared" si="337"/>
        <v>---</v>
      </c>
      <c r="W1132" s="56" t="str">
        <f t="shared" si="338"/>
        <v>---</v>
      </c>
      <c r="X1132" s="56"/>
      <c r="Y1132" s="58" t="e">
        <f t="shared" si="339"/>
        <v>#N/A</v>
      </c>
      <c r="Z1132" s="58" t="e">
        <f t="shared" si="340"/>
        <v>#N/A</v>
      </c>
      <c r="AA1132" s="59"/>
      <c r="AB1132" s="65"/>
    </row>
    <row r="1133" spans="2:28" ht="21.75">
      <c r="B1133" s="57">
        <v>1127</v>
      </c>
      <c r="C1133" s="69" t="s">
        <v>2620</v>
      </c>
      <c r="D1133" s="68" t="s">
        <v>2621</v>
      </c>
      <c r="E1133" s="68"/>
      <c r="F1133" s="68" t="s">
        <v>2492</v>
      </c>
      <c r="G1133" s="80" t="s">
        <v>8209</v>
      </c>
      <c r="H1133" s="56"/>
      <c r="I1133" s="56">
        <v>72</v>
      </c>
      <c r="J1133" s="58" t="str">
        <f t="shared" si="341"/>
        <v>علوم فنی</v>
      </c>
      <c r="K1133" s="58" t="str">
        <f t="shared" si="342"/>
        <v xml:space="preserve">کامپیوتر </v>
      </c>
      <c r="L1133" s="58" t="str">
        <f t="shared" si="343"/>
        <v>---</v>
      </c>
      <c r="M1133" s="58" t="str">
        <f t="shared" si="344"/>
        <v>---</v>
      </c>
      <c r="N1133" s="56">
        <v>1</v>
      </c>
      <c r="O1133" s="58" t="str">
        <f t="shared" si="330"/>
        <v>*</v>
      </c>
      <c r="P1133" s="58" t="str">
        <f t="shared" si="331"/>
        <v>---</v>
      </c>
      <c r="Q1133" s="56" t="str">
        <f t="shared" si="332"/>
        <v>---</v>
      </c>
      <c r="R1133" s="56" t="str">
        <f t="shared" si="333"/>
        <v>---</v>
      </c>
      <c r="S1133" s="56" t="str">
        <f t="shared" si="334"/>
        <v>---</v>
      </c>
      <c r="T1133" s="56" t="str">
        <f t="shared" si="335"/>
        <v>---</v>
      </c>
      <c r="U1133" s="56" t="str">
        <f t="shared" si="336"/>
        <v>---</v>
      </c>
      <c r="V1133" s="56" t="str">
        <f t="shared" si="337"/>
        <v>---</v>
      </c>
      <c r="W1133" s="56" t="str">
        <f t="shared" si="338"/>
        <v>---</v>
      </c>
      <c r="X1133" s="56"/>
      <c r="Y1133" s="58" t="e">
        <f t="shared" si="339"/>
        <v>#N/A</v>
      </c>
      <c r="Z1133" s="58" t="e">
        <f t="shared" si="340"/>
        <v>#N/A</v>
      </c>
      <c r="AA1133" s="59"/>
      <c r="AB1133" s="65"/>
    </row>
    <row r="1134" spans="2:28" ht="21.75">
      <c r="B1134" s="57">
        <v>1128</v>
      </c>
      <c r="C1134" s="69" t="s">
        <v>2622</v>
      </c>
      <c r="D1134" s="68" t="s">
        <v>2623</v>
      </c>
      <c r="E1134" s="68"/>
      <c r="F1134" s="68" t="s">
        <v>2624</v>
      </c>
      <c r="G1134" s="80" t="s">
        <v>8210</v>
      </c>
      <c r="H1134" s="56"/>
      <c r="I1134" s="56">
        <v>72</v>
      </c>
      <c r="J1134" s="58" t="str">
        <f t="shared" si="341"/>
        <v>علوم فنی</v>
      </c>
      <c r="K1134" s="58" t="str">
        <f t="shared" si="342"/>
        <v xml:space="preserve">کامپیوتر </v>
      </c>
      <c r="L1134" s="58" t="str">
        <f t="shared" si="343"/>
        <v>---</v>
      </c>
      <c r="M1134" s="58" t="str">
        <f t="shared" si="344"/>
        <v>---</v>
      </c>
      <c r="N1134" s="56">
        <v>1</v>
      </c>
      <c r="O1134" s="58" t="str">
        <f t="shared" si="330"/>
        <v>*</v>
      </c>
      <c r="P1134" s="58" t="str">
        <f t="shared" si="331"/>
        <v>---</v>
      </c>
      <c r="Q1134" s="56" t="str">
        <f t="shared" si="332"/>
        <v>---</v>
      </c>
      <c r="R1134" s="56" t="str">
        <f t="shared" si="333"/>
        <v>---</v>
      </c>
      <c r="S1134" s="56" t="str">
        <f t="shared" si="334"/>
        <v>---</v>
      </c>
      <c r="T1134" s="56" t="str">
        <f t="shared" si="335"/>
        <v>---</v>
      </c>
      <c r="U1134" s="56" t="str">
        <f t="shared" si="336"/>
        <v>---</v>
      </c>
      <c r="V1134" s="56" t="str">
        <f t="shared" si="337"/>
        <v>---</v>
      </c>
      <c r="W1134" s="56" t="str">
        <f t="shared" si="338"/>
        <v>---</v>
      </c>
      <c r="X1134" s="56"/>
      <c r="Y1134" s="58" t="e">
        <f t="shared" si="339"/>
        <v>#N/A</v>
      </c>
      <c r="Z1134" s="58" t="e">
        <f t="shared" si="340"/>
        <v>#N/A</v>
      </c>
      <c r="AA1134" s="59"/>
      <c r="AB1134" s="65"/>
    </row>
    <row r="1135" spans="2:28">
      <c r="B1135" s="57">
        <v>1129</v>
      </c>
      <c r="C1135" s="56" t="s">
        <v>2625</v>
      </c>
      <c r="D1135" s="56" t="s">
        <v>2623</v>
      </c>
      <c r="E1135" s="56"/>
      <c r="F1135" s="56" t="s">
        <v>2624</v>
      </c>
      <c r="G1135" s="80" t="s">
        <v>8211</v>
      </c>
      <c r="H1135" s="56"/>
      <c r="I1135" s="56">
        <v>72</v>
      </c>
      <c r="J1135" s="58" t="str">
        <f t="shared" si="341"/>
        <v>علوم فنی</v>
      </c>
      <c r="K1135" s="58" t="str">
        <f t="shared" si="342"/>
        <v xml:space="preserve">کامپیوتر </v>
      </c>
      <c r="L1135" s="58" t="str">
        <f t="shared" si="343"/>
        <v>---</v>
      </c>
      <c r="M1135" s="58" t="str">
        <f t="shared" si="344"/>
        <v>---</v>
      </c>
      <c r="N1135" s="56">
        <v>1</v>
      </c>
      <c r="O1135" s="58" t="str">
        <f t="shared" si="330"/>
        <v>*</v>
      </c>
      <c r="P1135" s="58" t="str">
        <f t="shared" si="331"/>
        <v>---</v>
      </c>
      <c r="Q1135" s="56" t="str">
        <f t="shared" si="332"/>
        <v>---</v>
      </c>
      <c r="R1135" s="56" t="str">
        <f t="shared" si="333"/>
        <v>---</v>
      </c>
      <c r="S1135" s="56" t="str">
        <f t="shared" si="334"/>
        <v>---</v>
      </c>
      <c r="T1135" s="56" t="str">
        <f t="shared" si="335"/>
        <v>---</v>
      </c>
      <c r="U1135" s="56" t="str">
        <f t="shared" si="336"/>
        <v>---</v>
      </c>
      <c r="V1135" s="56" t="str">
        <f t="shared" si="337"/>
        <v>---</v>
      </c>
      <c r="W1135" s="56" t="str">
        <f t="shared" si="338"/>
        <v>---</v>
      </c>
      <c r="X1135" s="56"/>
      <c r="Y1135" s="58" t="e">
        <f t="shared" si="339"/>
        <v>#N/A</v>
      </c>
      <c r="Z1135" s="58" t="e">
        <f t="shared" si="340"/>
        <v>#N/A</v>
      </c>
      <c r="AA1135" s="59"/>
      <c r="AB1135" s="65"/>
    </row>
    <row r="1136" spans="2:28" ht="21">
      <c r="B1136" s="57">
        <v>1130</v>
      </c>
      <c r="C1136" s="71" t="s">
        <v>2626</v>
      </c>
      <c r="D1136" s="83" t="s">
        <v>2627</v>
      </c>
      <c r="E1136" s="83"/>
      <c r="F1136" s="83" t="s">
        <v>2628</v>
      </c>
      <c r="G1136" s="80" t="s">
        <v>8212</v>
      </c>
      <c r="H1136" s="56"/>
      <c r="I1136" s="56">
        <v>72</v>
      </c>
      <c r="J1136" s="58" t="str">
        <f t="shared" si="341"/>
        <v>علوم فنی</v>
      </c>
      <c r="K1136" s="58" t="str">
        <f t="shared" si="342"/>
        <v xml:space="preserve">کامپیوتر </v>
      </c>
      <c r="L1136" s="58" t="str">
        <f t="shared" si="343"/>
        <v>---</v>
      </c>
      <c r="M1136" s="58" t="str">
        <f t="shared" si="344"/>
        <v>---</v>
      </c>
      <c r="N1136" s="56">
        <v>1</v>
      </c>
      <c r="O1136" s="58" t="str">
        <f t="shared" si="330"/>
        <v>*</v>
      </c>
      <c r="P1136" s="58" t="str">
        <f t="shared" si="331"/>
        <v>---</v>
      </c>
      <c r="Q1136" s="56" t="str">
        <f t="shared" si="332"/>
        <v>---</v>
      </c>
      <c r="R1136" s="56" t="str">
        <f t="shared" si="333"/>
        <v>---</v>
      </c>
      <c r="S1136" s="56" t="str">
        <f t="shared" si="334"/>
        <v>---</v>
      </c>
      <c r="T1136" s="56" t="str">
        <f t="shared" si="335"/>
        <v>---</v>
      </c>
      <c r="U1136" s="56" t="str">
        <f t="shared" si="336"/>
        <v>---</v>
      </c>
      <c r="V1136" s="56" t="str">
        <f t="shared" si="337"/>
        <v>---</v>
      </c>
      <c r="W1136" s="56" t="str">
        <f t="shared" si="338"/>
        <v>---</v>
      </c>
      <c r="X1136" s="56"/>
      <c r="Y1136" s="58" t="e">
        <f t="shared" si="339"/>
        <v>#N/A</v>
      </c>
      <c r="Z1136" s="58" t="e">
        <f t="shared" si="340"/>
        <v>#N/A</v>
      </c>
      <c r="AA1136" s="59"/>
      <c r="AB1136" s="65"/>
    </row>
    <row r="1137" spans="2:28" ht="21">
      <c r="B1137" s="57">
        <v>1131</v>
      </c>
      <c r="C1137" s="71" t="s">
        <v>2629</v>
      </c>
      <c r="D1137" s="83" t="s">
        <v>2627</v>
      </c>
      <c r="E1137" s="83"/>
      <c r="F1137" s="83" t="s">
        <v>2628</v>
      </c>
      <c r="G1137" s="80" t="s">
        <v>8213</v>
      </c>
      <c r="H1137" s="56"/>
      <c r="I1137" s="56">
        <v>72</v>
      </c>
      <c r="J1137" s="58" t="str">
        <f t="shared" si="341"/>
        <v>علوم فنی</v>
      </c>
      <c r="K1137" s="58" t="str">
        <f t="shared" si="342"/>
        <v xml:space="preserve">کامپیوتر </v>
      </c>
      <c r="L1137" s="58" t="str">
        <f t="shared" si="343"/>
        <v>---</v>
      </c>
      <c r="M1137" s="58" t="str">
        <f t="shared" si="344"/>
        <v>---</v>
      </c>
      <c r="N1137" s="56">
        <v>1</v>
      </c>
      <c r="O1137" s="58" t="str">
        <f t="shared" si="330"/>
        <v>*</v>
      </c>
      <c r="P1137" s="58" t="str">
        <f t="shared" si="331"/>
        <v>---</v>
      </c>
      <c r="Q1137" s="56" t="str">
        <f t="shared" si="332"/>
        <v>---</v>
      </c>
      <c r="R1137" s="56" t="str">
        <f t="shared" si="333"/>
        <v>---</v>
      </c>
      <c r="S1137" s="56" t="str">
        <f t="shared" si="334"/>
        <v>---</v>
      </c>
      <c r="T1137" s="56" t="str">
        <f t="shared" si="335"/>
        <v>---</v>
      </c>
      <c r="U1137" s="56" t="str">
        <f t="shared" si="336"/>
        <v>---</v>
      </c>
      <c r="V1137" s="56" t="str">
        <f t="shared" si="337"/>
        <v>---</v>
      </c>
      <c r="W1137" s="56" t="str">
        <f t="shared" si="338"/>
        <v>---</v>
      </c>
      <c r="X1137" s="56"/>
      <c r="Y1137" s="58" t="e">
        <f t="shared" si="339"/>
        <v>#N/A</v>
      </c>
      <c r="Z1137" s="58" t="e">
        <f t="shared" si="340"/>
        <v>#N/A</v>
      </c>
      <c r="AA1137" s="59"/>
      <c r="AB1137" s="65"/>
    </row>
    <row r="1138" spans="2:28" ht="21">
      <c r="B1138" s="57">
        <v>1132</v>
      </c>
      <c r="C1138" s="71" t="s">
        <v>2630</v>
      </c>
      <c r="D1138" s="83" t="s">
        <v>2627</v>
      </c>
      <c r="E1138" s="83"/>
      <c r="F1138" s="83" t="s">
        <v>2628</v>
      </c>
      <c r="G1138" s="80" t="s">
        <v>8214</v>
      </c>
      <c r="H1138" s="56"/>
      <c r="I1138" s="56">
        <v>72</v>
      </c>
      <c r="J1138" s="58" t="str">
        <f t="shared" si="341"/>
        <v>علوم فنی</v>
      </c>
      <c r="K1138" s="58" t="str">
        <f t="shared" si="342"/>
        <v xml:space="preserve">کامپیوتر </v>
      </c>
      <c r="L1138" s="58" t="str">
        <f t="shared" si="343"/>
        <v>---</v>
      </c>
      <c r="M1138" s="58" t="str">
        <f t="shared" si="344"/>
        <v>---</v>
      </c>
      <c r="N1138" s="56">
        <v>1</v>
      </c>
      <c r="O1138" s="58" t="str">
        <f t="shared" si="330"/>
        <v>*</v>
      </c>
      <c r="P1138" s="58" t="str">
        <f t="shared" si="331"/>
        <v>---</v>
      </c>
      <c r="Q1138" s="56" t="str">
        <f t="shared" si="332"/>
        <v>---</v>
      </c>
      <c r="R1138" s="56" t="str">
        <f t="shared" si="333"/>
        <v>---</v>
      </c>
      <c r="S1138" s="56" t="str">
        <f t="shared" si="334"/>
        <v>---</v>
      </c>
      <c r="T1138" s="56" t="str">
        <f t="shared" si="335"/>
        <v>---</v>
      </c>
      <c r="U1138" s="56" t="str">
        <f t="shared" si="336"/>
        <v>---</v>
      </c>
      <c r="V1138" s="56" t="str">
        <f t="shared" si="337"/>
        <v>---</v>
      </c>
      <c r="W1138" s="56" t="str">
        <f t="shared" si="338"/>
        <v>---</v>
      </c>
      <c r="X1138" s="56"/>
      <c r="Y1138" s="58" t="e">
        <f t="shared" si="339"/>
        <v>#N/A</v>
      </c>
      <c r="Z1138" s="58" t="e">
        <f t="shared" si="340"/>
        <v>#N/A</v>
      </c>
      <c r="AA1138" s="59"/>
      <c r="AB1138" s="65"/>
    </row>
    <row r="1139" spans="2:28" ht="21">
      <c r="B1139" s="57">
        <v>1133</v>
      </c>
      <c r="C1139" s="71" t="s">
        <v>2631</v>
      </c>
      <c r="D1139" s="83" t="s">
        <v>2627</v>
      </c>
      <c r="E1139" s="83"/>
      <c r="F1139" s="83" t="s">
        <v>2628</v>
      </c>
      <c r="G1139" s="80" t="s">
        <v>8215</v>
      </c>
      <c r="H1139" s="56"/>
      <c r="I1139" s="56">
        <v>72</v>
      </c>
      <c r="J1139" s="58" t="str">
        <f t="shared" si="341"/>
        <v>علوم فنی</v>
      </c>
      <c r="K1139" s="58" t="str">
        <f t="shared" si="342"/>
        <v xml:space="preserve">کامپیوتر </v>
      </c>
      <c r="L1139" s="58" t="str">
        <f t="shared" si="343"/>
        <v>---</v>
      </c>
      <c r="M1139" s="58" t="str">
        <f t="shared" si="344"/>
        <v>---</v>
      </c>
      <c r="N1139" s="56">
        <v>1</v>
      </c>
      <c r="O1139" s="58" t="str">
        <f t="shared" si="330"/>
        <v>*</v>
      </c>
      <c r="P1139" s="58" t="str">
        <f t="shared" si="331"/>
        <v>---</v>
      </c>
      <c r="Q1139" s="56" t="str">
        <f t="shared" si="332"/>
        <v>---</v>
      </c>
      <c r="R1139" s="56" t="str">
        <f t="shared" si="333"/>
        <v>---</v>
      </c>
      <c r="S1139" s="56" t="str">
        <f t="shared" si="334"/>
        <v>---</v>
      </c>
      <c r="T1139" s="56" t="str">
        <f t="shared" si="335"/>
        <v>---</v>
      </c>
      <c r="U1139" s="56" t="str">
        <f t="shared" si="336"/>
        <v>---</v>
      </c>
      <c r="V1139" s="56" t="str">
        <f t="shared" si="337"/>
        <v>---</v>
      </c>
      <c r="W1139" s="56" t="str">
        <f t="shared" si="338"/>
        <v>---</v>
      </c>
      <c r="X1139" s="56"/>
      <c r="Y1139" s="58" t="e">
        <f t="shared" si="339"/>
        <v>#N/A</v>
      </c>
      <c r="Z1139" s="58" t="e">
        <f t="shared" si="340"/>
        <v>#N/A</v>
      </c>
      <c r="AA1139" s="59"/>
      <c r="AB1139" s="65"/>
    </row>
    <row r="1140" spans="2:28" ht="21">
      <c r="B1140" s="57">
        <v>1134</v>
      </c>
      <c r="C1140" s="71" t="s">
        <v>2632</v>
      </c>
      <c r="D1140" s="83" t="s">
        <v>2627</v>
      </c>
      <c r="E1140" s="83"/>
      <c r="F1140" s="83" t="s">
        <v>2628</v>
      </c>
      <c r="G1140" s="80" t="s">
        <v>8216</v>
      </c>
      <c r="H1140" s="56"/>
      <c r="I1140" s="56">
        <v>72</v>
      </c>
      <c r="J1140" s="58" t="str">
        <f t="shared" si="341"/>
        <v>علوم فنی</v>
      </c>
      <c r="K1140" s="58" t="str">
        <f t="shared" si="342"/>
        <v xml:space="preserve">کامپیوتر </v>
      </c>
      <c r="L1140" s="58" t="str">
        <f t="shared" si="343"/>
        <v>---</v>
      </c>
      <c r="M1140" s="58" t="str">
        <f t="shared" si="344"/>
        <v>---</v>
      </c>
      <c r="N1140" s="56">
        <v>1</v>
      </c>
      <c r="O1140" s="58" t="str">
        <f t="shared" si="330"/>
        <v>*</v>
      </c>
      <c r="P1140" s="58" t="str">
        <f t="shared" si="331"/>
        <v>---</v>
      </c>
      <c r="Q1140" s="56" t="str">
        <f t="shared" si="332"/>
        <v>---</v>
      </c>
      <c r="R1140" s="56" t="str">
        <f t="shared" si="333"/>
        <v>---</v>
      </c>
      <c r="S1140" s="56" t="str">
        <f t="shared" si="334"/>
        <v>---</v>
      </c>
      <c r="T1140" s="56" t="str">
        <f t="shared" si="335"/>
        <v>---</v>
      </c>
      <c r="U1140" s="56" t="str">
        <f t="shared" si="336"/>
        <v>---</v>
      </c>
      <c r="V1140" s="56" t="str">
        <f t="shared" si="337"/>
        <v>---</v>
      </c>
      <c r="W1140" s="56" t="str">
        <f t="shared" si="338"/>
        <v>---</v>
      </c>
      <c r="X1140" s="56"/>
      <c r="Y1140" s="58" t="e">
        <f t="shared" si="339"/>
        <v>#N/A</v>
      </c>
      <c r="Z1140" s="58" t="e">
        <f t="shared" si="340"/>
        <v>#N/A</v>
      </c>
      <c r="AA1140" s="59"/>
      <c r="AB1140" s="65"/>
    </row>
    <row r="1141" spans="2:28" ht="21.75">
      <c r="B1141" s="57">
        <v>1135</v>
      </c>
      <c r="C1141" s="69" t="s">
        <v>2633</v>
      </c>
      <c r="D1141" s="68" t="s">
        <v>2627</v>
      </c>
      <c r="E1141" s="68"/>
      <c r="F1141" s="68" t="s">
        <v>2628</v>
      </c>
      <c r="G1141" s="80" t="s">
        <v>8217</v>
      </c>
      <c r="H1141" s="56"/>
      <c r="I1141" s="56">
        <v>72</v>
      </c>
      <c r="J1141" s="58" t="str">
        <f t="shared" si="341"/>
        <v>علوم فنی</v>
      </c>
      <c r="K1141" s="58" t="str">
        <f t="shared" si="342"/>
        <v xml:space="preserve">کامپیوتر </v>
      </c>
      <c r="L1141" s="58" t="str">
        <f t="shared" si="343"/>
        <v>---</v>
      </c>
      <c r="M1141" s="58" t="str">
        <f t="shared" si="344"/>
        <v>---</v>
      </c>
      <c r="N1141" s="56">
        <v>1</v>
      </c>
      <c r="O1141" s="58" t="str">
        <f t="shared" si="330"/>
        <v>*</v>
      </c>
      <c r="P1141" s="58" t="str">
        <f t="shared" si="331"/>
        <v>---</v>
      </c>
      <c r="Q1141" s="56" t="str">
        <f t="shared" si="332"/>
        <v>---</v>
      </c>
      <c r="R1141" s="56" t="str">
        <f t="shared" si="333"/>
        <v>---</v>
      </c>
      <c r="S1141" s="56" t="str">
        <f t="shared" si="334"/>
        <v>---</v>
      </c>
      <c r="T1141" s="56" t="str">
        <f t="shared" si="335"/>
        <v>---</v>
      </c>
      <c r="U1141" s="56" t="str">
        <f t="shared" si="336"/>
        <v>---</v>
      </c>
      <c r="V1141" s="56" t="str">
        <f t="shared" si="337"/>
        <v>---</v>
      </c>
      <c r="W1141" s="56" t="str">
        <f t="shared" si="338"/>
        <v>---</v>
      </c>
      <c r="X1141" s="56"/>
      <c r="Y1141" s="58" t="e">
        <f t="shared" si="339"/>
        <v>#N/A</v>
      </c>
      <c r="Z1141" s="58" t="e">
        <f t="shared" si="340"/>
        <v>#N/A</v>
      </c>
      <c r="AA1141" s="59"/>
      <c r="AB1141" s="65"/>
    </row>
    <row r="1142" spans="2:28" ht="21.75">
      <c r="B1142" s="57">
        <v>1136</v>
      </c>
      <c r="C1142" s="69" t="s">
        <v>2634</v>
      </c>
      <c r="D1142" s="68" t="s">
        <v>2627</v>
      </c>
      <c r="E1142" s="68"/>
      <c r="F1142" s="68" t="s">
        <v>2628</v>
      </c>
      <c r="G1142" s="80" t="s">
        <v>8218</v>
      </c>
      <c r="H1142" s="56"/>
      <c r="I1142" s="56">
        <v>72</v>
      </c>
      <c r="J1142" s="58" t="str">
        <f t="shared" si="341"/>
        <v>علوم فنی</v>
      </c>
      <c r="K1142" s="58" t="str">
        <f t="shared" si="342"/>
        <v xml:space="preserve">کامپیوتر </v>
      </c>
      <c r="L1142" s="58" t="str">
        <f t="shared" si="343"/>
        <v>---</v>
      </c>
      <c r="M1142" s="58" t="str">
        <f t="shared" si="344"/>
        <v>---</v>
      </c>
      <c r="N1142" s="56">
        <v>1</v>
      </c>
      <c r="O1142" s="58" t="str">
        <f t="shared" si="330"/>
        <v>*</v>
      </c>
      <c r="P1142" s="58" t="str">
        <f t="shared" si="331"/>
        <v>---</v>
      </c>
      <c r="Q1142" s="56" t="str">
        <f t="shared" si="332"/>
        <v>---</v>
      </c>
      <c r="R1142" s="56" t="str">
        <f t="shared" si="333"/>
        <v>---</v>
      </c>
      <c r="S1142" s="56" t="str">
        <f t="shared" si="334"/>
        <v>---</v>
      </c>
      <c r="T1142" s="56" t="str">
        <f t="shared" si="335"/>
        <v>---</v>
      </c>
      <c r="U1142" s="56" t="str">
        <f t="shared" si="336"/>
        <v>---</v>
      </c>
      <c r="V1142" s="56" t="str">
        <f t="shared" si="337"/>
        <v>---</v>
      </c>
      <c r="W1142" s="56" t="str">
        <f t="shared" si="338"/>
        <v>---</v>
      </c>
      <c r="X1142" s="56"/>
      <c r="Y1142" s="58" t="e">
        <f t="shared" si="339"/>
        <v>#N/A</v>
      </c>
      <c r="Z1142" s="58" t="e">
        <f t="shared" si="340"/>
        <v>#N/A</v>
      </c>
      <c r="AA1142" s="59"/>
      <c r="AB1142" s="65"/>
    </row>
    <row r="1143" spans="2:28" ht="21.75">
      <c r="B1143" s="57">
        <v>1137</v>
      </c>
      <c r="C1143" s="69" t="s">
        <v>2635</v>
      </c>
      <c r="D1143" s="68" t="s">
        <v>2636</v>
      </c>
      <c r="E1143" s="68"/>
      <c r="F1143" s="68" t="s">
        <v>2637</v>
      </c>
      <c r="G1143" s="80" t="s">
        <v>8219</v>
      </c>
      <c r="H1143" s="56"/>
      <c r="I1143" s="56">
        <v>72</v>
      </c>
      <c r="J1143" s="58" t="str">
        <f t="shared" si="341"/>
        <v>علوم فنی</v>
      </c>
      <c r="K1143" s="58" t="str">
        <f t="shared" si="342"/>
        <v xml:space="preserve">کامپیوتر </v>
      </c>
      <c r="L1143" s="58" t="str">
        <f t="shared" si="343"/>
        <v>---</v>
      </c>
      <c r="M1143" s="58" t="str">
        <f t="shared" si="344"/>
        <v>---</v>
      </c>
      <c r="N1143" s="56">
        <v>1</v>
      </c>
      <c r="O1143" s="58" t="str">
        <f t="shared" si="330"/>
        <v>*</v>
      </c>
      <c r="P1143" s="58" t="str">
        <f t="shared" si="331"/>
        <v>---</v>
      </c>
      <c r="Q1143" s="56" t="str">
        <f t="shared" si="332"/>
        <v>---</v>
      </c>
      <c r="R1143" s="56" t="str">
        <f t="shared" si="333"/>
        <v>---</v>
      </c>
      <c r="S1143" s="56" t="str">
        <f t="shared" si="334"/>
        <v>---</v>
      </c>
      <c r="T1143" s="56" t="str">
        <f t="shared" si="335"/>
        <v>---</v>
      </c>
      <c r="U1143" s="56" t="str">
        <f t="shared" si="336"/>
        <v>---</v>
      </c>
      <c r="V1143" s="56" t="str">
        <f t="shared" si="337"/>
        <v>---</v>
      </c>
      <c r="W1143" s="56" t="str">
        <f t="shared" si="338"/>
        <v>---</v>
      </c>
      <c r="X1143" s="56"/>
      <c r="Y1143" s="58" t="e">
        <f t="shared" si="339"/>
        <v>#N/A</v>
      </c>
      <c r="Z1143" s="58" t="e">
        <f t="shared" si="340"/>
        <v>#N/A</v>
      </c>
      <c r="AA1143" s="59"/>
      <c r="AB1143" s="65"/>
    </row>
    <row r="1144" spans="2:28">
      <c r="B1144" s="57">
        <v>1138</v>
      </c>
      <c r="C1144" s="56" t="s">
        <v>2638</v>
      </c>
      <c r="D1144" s="56" t="s">
        <v>2639</v>
      </c>
      <c r="E1144" s="56"/>
      <c r="F1144" s="56" t="s">
        <v>2582</v>
      </c>
      <c r="G1144" s="80" t="s">
        <v>8220</v>
      </c>
      <c r="H1144" s="56"/>
      <c r="I1144" s="56">
        <v>72</v>
      </c>
      <c r="J1144" s="58" t="str">
        <f t="shared" si="341"/>
        <v>علوم فنی</v>
      </c>
      <c r="K1144" s="58" t="str">
        <f t="shared" si="342"/>
        <v xml:space="preserve">کامپیوتر </v>
      </c>
      <c r="L1144" s="58" t="str">
        <f t="shared" si="343"/>
        <v>---</v>
      </c>
      <c r="M1144" s="58" t="str">
        <f t="shared" si="344"/>
        <v>---</v>
      </c>
      <c r="N1144" s="56">
        <v>1</v>
      </c>
      <c r="O1144" s="58" t="str">
        <f t="shared" si="330"/>
        <v>*</v>
      </c>
      <c r="P1144" s="58" t="str">
        <f t="shared" si="331"/>
        <v>---</v>
      </c>
      <c r="Q1144" s="56" t="str">
        <f t="shared" si="332"/>
        <v>---</v>
      </c>
      <c r="R1144" s="56" t="str">
        <f t="shared" si="333"/>
        <v>---</v>
      </c>
      <c r="S1144" s="56" t="str">
        <f t="shared" si="334"/>
        <v>---</v>
      </c>
      <c r="T1144" s="56" t="str">
        <f t="shared" si="335"/>
        <v>---</v>
      </c>
      <c r="U1144" s="56" t="str">
        <f t="shared" si="336"/>
        <v>---</v>
      </c>
      <c r="V1144" s="56" t="str">
        <f t="shared" si="337"/>
        <v>---</v>
      </c>
      <c r="W1144" s="56" t="str">
        <f t="shared" si="338"/>
        <v>---</v>
      </c>
      <c r="X1144" s="56"/>
      <c r="Y1144" s="58" t="e">
        <f t="shared" si="339"/>
        <v>#N/A</v>
      </c>
      <c r="Z1144" s="58" t="e">
        <f t="shared" si="340"/>
        <v>#N/A</v>
      </c>
      <c r="AA1144" s="59"/>
      <c r="AB1144" s="65"/>
    </row>
    <row r="1145" spans="2:28" ht="21">
      <c r="B1145" s="57">
        <v>1139</v>
      </c>
      <c r="C1145" s="71" t="s">
        <v>2640</v>
      </c>
      <c r="D1145" s="83" t="s">
        <v>2636</v>
      </c>
      <c r="E1145" s="83"/>
      <c r="F1145" s="83" t="s">
        <v>2637</v>
      </c>
      <c r="G1145" s="80" t="s">
        <v>8221</v>
      </c>
      <c r="H1145" s="56"/>
      <c r="I1145" s="56">
        <v>72</v>
      </c>
      <c r="J1145" s="58" t="str">
        <f t="shared" si="341"/>
        <v>علوم فنی</v>
      </c>
      <c r="K1145" s="58" t="str">
        <f t="shared" si="342"/>
        <v xml:space="preserve">کامپیوتر </v>
      </c>
      <c r="L1145" s="58" t="str">
        <f t="shared" si="343"/>
        <v>---</v>
      </c>
      <c r="M1145" s="58" t="str">
        <f t="shared" si="344"/>
        <v>---</v>
      </c>
      <c r="N1145" s="56">
        <v>1</v>
      </c>
      <c r="O1145" s="58" t="str">
        <f t="shared" si="330"/>
        <v>*</v>
      </c>
      <c r="P1145" s="58" t="str">
        <f t="shared" si="331"/>
        <v>---</v>
      </c>
      <c r="Q1145" s="56" t="str">
        <f t="shared" si="332"/>
        <v>---</v>
      </c>
      <c r="R1145" s="56" t="str">
        <f t="shared" si="333"/>
        <v>---</v>
      </c>
      <c r="S1145" s="56" t="str">
        <f t="shared" si="334"/>
        <v>---</v>
      </c>
      <c r="T1145" s="56" t="str">
        <f t="shared" si="335"/>
        <v>---</v>
      </c>
      <c r="U1145" s="56" t="str">
        <f t="shared" si="336"/>
        <v>---</v>
      </c>
      <c r="V1145" s="56" t="str">
        <f t="shared" si="337"/>
        <v>---</v>
      </c>
      <c r="W1145" s="56" t="str">
        <f t="shared" si="338"/>
        <v>---</v>
      </c>
      <c r="X1145" s="56"/>
      <c r="Y1145" s="58" t="e">
        <f t="shared" si="339"/>
        <v>#N/A</v>
      </c>
      <c r="Z1145" s="58" t="e">
        <f t="shared" si="340"/>
        <v>#N/A</v>
      </c>
      <c r="AA1145" s="59"/>
      <c r="AB1145" s="65"/>
    </row>
    <row r="1146" spans="2:28" ht="21">
      <c r="B1146" s="57">
        <v>1140</v>
      </c>
      <c r="C1146" s="71" t="s">
        <v>2641</v>
      </c>
      <c r="D1146" s="83" t="s">
        <v>2642</v>
      </c>
      <c r="E1146" s="83"/>
      <c r="F1146" s="83" t="s">
        <v>2582</v>
      </c>
      <c r="G1146" s="80" t="s">
        <v>8222</v>
      </c>
      <c r="H1146" s="56"/>
      <c r="I1146" s="56">
        <v>72</v>
      </c>
      <c r="J1146" s="58" t="str">
        <f t="shared" si="341"/>
        <v>علوم فنی</v>
      </c>
      <c r="K1146" s="58" t="str">
        <f t="shared" si="342"/>
        <v xml:space="preserve">کامپیوتر </v>
      </c>
      <c r="L1146" s="58" t="str">
        <f t="shared" si="343"/>
        <v>---</v>
      </c>
      <c r="M1146" s="58" t="str">
        <f t="shared" si="344"/>
        <v>---</v>
      </c>
      <c r="N1146" s="56">
        <v>1</v>
      </c>
      <c r="O1146" s="58" t="str">
        <f t="shared" si="330"/>
        <v>*</v>
      </c>
      <c r="P1146" s="58" t="str">
        <f t="shared" si="331"/>
        <v>---</v>
      </c>
      <c r="Q1146" s="56" t="str">
        <f t="shared" si="332"/>
        <v>---</v>
      </c>
      <c r="R1146" s="56" t="str">
        <f t="shared" si="333"/>
        <v>---</v>
      </c>
      <c r="S1146" s="56" t="str">
        <f t="shared" si="334"/>
        <v>---</v>
      </c>
      <c r="T1146" s="56" t="str">
        <f t="shared" si="335"/>
        <v>---</v>
      </c>
      <c r="U1146" s="56" t="str">
        <f t="shared" si="336"/>
        <v>---</v>
      </c>
      <c r="V1146" s="56" t="str">
        <f t="shared" si="337"/>
        <v>---</v>
      </c>
      <c r="W1146" s="56" t="str">
        <f t="shared" si="338"/>
        <v>---</v>
      </c>
      <c r="X1146" s="56"/>
      <c r="Y1146" s="58" t="e">
        <f t="shared" si="339"/>
        <v>#N/A</v>
      </c>
      <c r="Z1146" s="58" t="e">
        <f t="shared" si="340"/>
        <v>#N/A</v>
      </c>
      <c r="AA1146" s="59"/>
      <c r="AB1146" s="65"/>
    </row>
    <row r="1147" spans="2:28" ht="21">
      <c r="B1147" s="57">
        <v>1141</v>
      </c>
      <c r="C1147" s="71" t="s">
        <v>2643</v>
      </c>
      <c r="D1147" s="83" t="s">
        <v>2644</v>
      </c>
      <c r="E1147" s="83"/>
      <c r="F1147" s="83" t="s">
        <v>2645</v>
      </c>
      <c r="G1147" s="80" t="s">
        <v>8223</v>
      </c>
      <c r="H1147" s="56"/>
      <c r="I1147" s="56">
        <v>72</v>
      </c>
      <c r="J1147" s="58" t="str">
        <f t="shared" si="341"/>
        <v>علوم فنی</v>
      </c>
      <c r="K1147" s="58" t="str">
        <f t="shared" si="342"/>
        <v xml:space="preserve">کامپیوتر </v>
      </c>
      <c r="L1147" s="58" t="str">
        <f t="shared" si="343"/>
        <v>---</v>
      </c>
      <c r="M1147" s="58" t="str">
        <f t="shared" si="344"/>
        <v>---</v>
      </c>
      <c r="N1147" s="56">
        <v>1</v>
      </c>
      <c r="O1147" s="58" t="str">
        <f t="shared" si="330"/>
        <v>*</v>
      </c>
      <c r="P1147" s="58" t="str">
        <f t="shared" si="331"/>
        <v>---</v>
      </c>
      <c r="Q1147" s="56" t="str">
        <f t="shared" si="332"/>
        <v>---</v>
      </c>
      <c r="R1147" s="56" t="str">
        <f t="shared" si="333"/>
        <v>---</v>
      </c>
      <c r="S1147" s="56" t="str">
        <f t="shared" si="334"/>
        <v>---</v>
      </c>
      <c r="T1147" s="56" t="str">
        <f t="shared" si="335"/>
        <v>---</v>
      </c>
      <c r="U1147" s="56" t="str">
        <f t="shared" si="336"/>
        <v>---</v>
      </c>
      <c r="V1147" s="56" t="str">
        <f t="shared" si="337"/>
        <v>---</v>
      </c>
      <c r="W1147" s="56" t="str">
        <f t="shared" si="338"/>
        <v>---</v>
      </c>
      <c r="X1147" s="56"/>
      <c r="Y1147" s="58" t="e">
        <f t="shared" si="339"/>
        <v>#N/A</v>
      </c>
      <c r="Z1147" s="58" t="e">
        <f t="shared" si="340"/>
        <v>#N/A</v>
      </c>
      <c r="AA1147" s="59"/>
      <c r="AB1147" s="65"/>
    </row>
    <row r="1148" spans="2:28" ht="21">
      <c r="B1148" s="57">
        <v>1142</v>
      </c>
      <c r="C1148" s="71" t="s">
        <v>2646</v>
      </c>
      <c r="D1148" s="83" t="s">
        <v>2647</v>
      </c>
      <c r="E1148" s="83"/>
      <c r="F1148" s="83" t="s">
        <v>2648</v>
      </c>
      <c r="G1148" s="80" t="s">
        <v>8224</v>
      </c>
      <c r="H1148" s="56"/>
      <c r="I1148" s="56">
        <v>72</v>
      </c>
      <c r="J1148" s="58" t="str">
        <f t="shared" si="341"/>
        <v>علوم فنی</v>
      </c>
      <c r="K1148" s="58" t="str">
        <f t="shared" si="342"/>
        <v xml:space="preserve">کامپیوتر </v>
      </c>
      <c r="L1148" s="58" t="str">
        <f t="shared" si="343"/>
        <v>---</v>
      </c>
      <c r="M1148" s="58" t="str">
        <f t="shared" si="344"/>
        <v>---</v>
      </c>
      <c r="N1148" s="56">
        <v>1</v>
      </c>
      <c r="O1148" s="58" t="str">
        <f t="shared" si="330"/>
        <v>*</v>
      </c>
      <c r="P1148" s="58" t="str">
        <f t="shared" si="331"/>
        <v>---</v>
      </c>
      <c r="Q1148" s="56" t="str">
        <f t="shared" si="332"/>
        <v>---</v>
      </c>
      <c r="R1148" s="56" t="str">
        <f t="shared" si="333"/>
        <v>---</v>
      </c>
      <c r="S1148" s="56" t="str">
        <f t="shared" si="334"/>
        <v>---</v>
      </c>
      <c r="T1148" s="56" t="str">
        <f t="shared" si="335"/>
        <v>---</v>
      </c>
      <c r="U1148" s="56" t="str">
        <f t="shared" si="336"/>
        <v>---</v>
      </c>
      <c r="V1148" s="56" t="str">
        <f t="shared" si="337"/>
        <v>---</v>
      </c>
      <c r="W1148" s="56" t="str">
        <f t="shared" si="338"/>
        <v>---</v>
      </c>
      <c r="X1148" s="56"/>
      <c r="Y1148" s="58" t="e">
        <f t="shared" si="339"/>
        <v>#N/A</v>
      </c>
      <c r="Z1148" s="58" t="e">
        <f t="shared" si="340"/>
        <v>#N/A</v>
      </c>
      <c r="AA1148" s="59"/>
      <c r="AB1148" s="65"/>
    </row>
    <row r="1149" spans="2:28" ht="21">
      <c r="B1149" s="57">
        <v>1143</v>
      </c>
      <c r="C1149" s="71" t="s">
        <v>2649</v>
      </c>
      <c r="D1149" s="83" t="s">
        <v>2650</v>
      </c>
      <c r="E1149" s="83"/>
      <c r="F1149" s="83" t="s">
        <v>2572</v>
      </c>
      <c r="G1149" s="80" t="s">
        <v>8225</v>
      </c>
      <c r="H1149" s="56"/>
      <c r="I1149" s="56">
        <v>72</v>
      </c>
      <c r="J1149" s="58" t="str">
        <f t="shared" si="341"/>
        <v>علوم فنی</v>
      </c>
      <c r="K1149" s="58" t="str">
        <f t="shared" si="342"/>
        <v xml:space="preserve">کامپیوتر </v>
      </c>
      <c r="L1149" s="58" t="str">
        <f t="shared" si="343"/>
        <v>---</v>
      </c>
      <c r="M1149" s="58" t="str">
        <f t="shared" si="344"/>
        <v>---</v>
      </c>
      <c r="N1149" s="56">
        <v>1</v>
      </c>
      <c r="O1149" s="58" t="str">
        <f t="shared" si="330"/>
        <v>*</v>
      </c>
      <c r="P1149" s="58" t="str">
        <f t="shared" si="331"/>
        <v>---</v>
      </c>
      <c r="Q1149" s="56" t="str">
        <f t="shared" si="332"/>
        <v>---</v>
      </c>
      <c r="R1149" s="56" t="str">
        <f t="shared" si="333"/>
        <v>---</v>
      </c>
      <c r="S1149" s="56" t="str">
        <f t="shared" si="334"/>
        <v>---</v>
      </c>
      <c r="T1149" s="56" t="str">
        <f t="shared" si="335"/>
        <v>---</v>
      </c>
      <c r="U1149" s="56" t="str">
        <f t="shared" si="336"/>
        <v>---</v>
      </c>
      <c r="V1149" s="56" t="str">
        <f t="shared" si="337"/>
        <v>---</v>
      </c>
      <c r="W1149" s="56" t="str">
        <f t="shared" si="338"/>
        <v>---</v>
      </c>
      <c r="X1149" s="56"/>
      <c r="Y1149" s="58" t="e">
        <f t="shared" si="339"/>
        <v>#N/A</v>
      </c>
      <c r="Z1149" s="58" t="e">
        <f t="shared" si="340"/>
        <v>#N/A</v>
      </c>
      <c r="AA1149" s="59"/>
      <c r="AB1149" s="65"/>
    </row>
    <row r="1150" spans="2:28" ht="21.75">
      <c r="B1150" s="57">
        <v>1144</v>
      </c>
      <c r="C1150" s="69" t="s">
        <v>2651</v>
      </c>
      <c r="D1150" s="68" t="s">
        <v>2652</v>
      </c>
      <c r="E1150" s="68"/>
      <c r="F1150" s="68" t="s">
        <v>2607</v>
      </c>
      <c r="G1150" s="80" t="s">
        <v>8226</v>
      </c>
      <c r="H1150" s="56"/>
      <c r="I1150" s="56">
        <v>72</v>
      </c>
      <c r="J1150" s="58" t="str">
        <f t="shared" si="341"/>
        <v>علوم فنی</v>
      </c>
      <c r="K1150" s="58" t="str">
        <f t="shared" si="342"/>
        <v xml:space="preserve">کامپیوتر </v>
      </c>
      <c r="L1150" s="58" t="str">
        <f t="shared" si="343"/>
        <v>---</v>
      </c>
      <c r="M1150" s="58" t="str">
        <f t="shared" si="344"/>
        <v>---</v>
      </c>
      <c r="N1150" s="56">
        <v>1</v>
      </c>
      <c r="O1150" s="58" t="str">
        <f t="shared" si="330"/>
        <v>*</v>
      </c>
      <c r="P1150" s="58" t="str">
        <f t="shared" si="331"/>
        <v>---</v>
      </c>
      <c r="Q1150" s="56" t="str">
        <f t="shared" si="332"/>
        <v>---</v>
      </c>
      <c r="R1150" s="56" t="str">
        <f t="shared" si="333"/>
        <v>---</v>
      </c>
      <c r="S1150" s="56" t="str">
        <f t="shared" si="334"/>
        <v>---</v>
      </c>
      <c r="T1150" s="56" t="str">
        <f t="shared" si="335"/>
        <v>---</v>
      </c>
      <c r="U1150" s="56" t="str">
        <f t="shared" si="336"/>
        <v>---</v>
      </c>
      <c r="V1150" s="56" t="str">
        <f t="shared" si="337"/>
        <v>---</v>
      </c>
      <c r="W1150" s="56" t="str">
        <f t="shared" si="338"/>
        <v>---</v>
      </c>
      <c r="X1150" s="56"/>
      <c r="Y1150" s="58" t="e">
        <f t="shared" si="339"/>
        <v>#N/A</v>
      </c>
      <c r="Z1150" s="58" t="e">
        <f t="shared" si="340"/>
        <v>#N/A</v>
      </c>
      <c r="AA1150" s="59"/>
      <c r="AB1150" s="65"/>
    </row>
    <row r="1151" spans="2:28" ht="21.75">
      <c r="B1151" s="57">
        <v>1145</v>
      </c>
      <c r="C1151" s="69" t="s">
        <v>2653</v>
      </c>
      <c r="D1151" s="68" t="s">
        <v>2654</v>
      </c>
      <c r="E1151" s="68"/>
      <c r="F1151" s="68" t="s">
        <v>2572</v>
      </c>
      <c r="G1151" s="80" t="s">
        <v>8227</v>
      </c>
      <c r="H1151" s="56"/>
      <c r="I1151" s="56">
        <v>72</v>
      </c>
      <c r="J1151" s="58" t="str">
        <f t="shared" si="341"/>
        <v>علوم فنی</v>
      </c>
      <c r="K1151" s="58" t="str">
        <f t="shared" si="342"/>
        <v xml:space="preserve">کامپیوتر </v>
      </c>
      <c r="L1151" s="58" t="str">
        <f t="shared" si="343"/>
        <v>---</v>
      </c>
      <c r="M1151" s="58" t="str">
        <f t="shared" si="344"/>
        <v>---</v>
      </c>
      <c r="N1151" s="56">
        <v>1</v>
      </c>
      <c r="O1151" s="58" t="str">
        <f t="shared" si="330"/>
        <v>*</v>
      </c>
      <c r="P1151" s="58" t="str">
        <f t="shared" si="331"/>
        <v>---</v>
      </c>
      <c r="Q1151" s="56" t="str">
        <f t="shared" si="332"/>
        <v>---</v>
      </c>
      <c r="R1151" s="56" t="str">
        <f t="shared" si="333"/>
        <v>---</v>
      </c>
      <c r="S1151" s="56" t="str">
        <f t="shared" si="334"/>
        <v>---</v>
      </c>
      <c r="T1151" s="56" t="str">
        <f t="shared" si="335"/>
        <v>---</v>
      </c>
      <c r="U1151" s="56" t="str">
        <f t="shared" si="336"/>
        <v>---</v>
      </c>
      <c r="V1151" s="56" t="str">
        <f t="shared" si="337"/>
        <v>---</v>
      </c>
      <c r="W1151" s="56" t="str">
        <f t="shared" si="338"/>
        <v>---</v>
      </c>
      <c r="X1151" s="56"/>
      <c r="Y1151" s="58" t="e">
        <f t="shared" si="339"/>
        <v>#N/A</v>
      </c>
      <c r="Z1151" s="58" t="e">
        <f t="shared" si="340"/>
        <v>#N/A</v>
      </c>
      <c r="AA1151" s="59"/>
      <c r="AB1151" s="65"/>
    </row>
    <row r="1152" spans="2:28" ht="21.75">
      <c r="B1152" s="57">
        <v>1146</v>
      </c>
      <c r="C1152" s="69" t="s">
        <v>2655</v>
      </c>
      <c r="D1152" s="68" t="s">
        <v>2604</v>
      </c>
      <c r="E1152" s="68"/>
      <c r="F1152" s="68" t="s">
        <v>2582</v>
      </c>
      <c r="G1152" s="80" t="s">
        <v>8228</v>
      </c>
      <c r="H1152" s="56"/>
      <c r="I1152" s="56">
        <v>72</v>
      </c>
      <c r="J1152" s="58" t="str">
        <f t="shared" si="341"/>
        <v>علوم فنی</v>
      </c>
      <c r="K1152" s="58" t="str">
        <f t="shared" si="342"/>
        <v xml:space="preserve">کامپیوتر </v>
      </c>
      <c r="L1152" s="58" t="str">
        <f t="shared" si="343"/>
        <v>---</v>
      </c>
      <c r="M1152" s="58" t="str">
        <f t="shared" si="344"/>
        <v>---</v>
      </c>
      <c r="N1152" s="56">
        <v>1</v>
      </c>
      <c r="O1152" s="58" t="str">
        <f t="shared" si="330"/>
        <v>*</v>
      </c>
      <c r="P1152" s="58" t="str">
        <f t="shared" si="331"/>
        <v>---</v>
      </c>
      <c r="Q1152" s="56" t="str">
        <f t="shared" si="332"/>
        <v>---</v>
      </c>
      <c r="R1152" s="56" t="str">
        <f t="shared" si="333"/>
        <v>---</v>
      </c>
      <c r="S1152" s="56" t="str">
        <f t="shared" si="334"/>
        <v>---</v>
      </c>
      <c r="T1152" s="56" t="str">
        <f t="shared" si="335"/>
        <v>---</v>
      </c>
      <c r="U1152" s="56" t="str">
        <f t="shared" si="336"/>
        <v>---</v>
      </c>
      <c r="V1152" s="56" t="str">
        <f t="shared" si="337"/>
        <v>---</v>
      </c>
      <c r="W1152" s="56" t="str">
        <f t="shared" si="338"/>
        <v>---</v>
      </c>
      <c r="X1152" s="56"/>
      <c r="Y1152" s="58" t="e">
        <f t="shared" si="339"/>
        <v>#N/A</v>
      </c>
      <c r="Z1152" s="58" t="e">
        <f t="shared" si="340"/>
        <v>#N/A</v>
      </c>
      <c r="AA1152" s="59"/>
      <c r="AB1152" s="65"/>
    </row>
    <row r="1153" spans="2:28">
      <c r="B1153" s="57">
        <v>1147</v>
      </c>
      <c r="C1153" s="56" t="s">
        <v>2656</v>
      </c>
      <c r="D1153" s="56" t="s">
        <v>2657</v>
      </c>
      <c r="E1153" s="56"/>
      <c r="F1153" s="56" t="s">
        <v>2658</v>
      </c>
      <c r="G1153" s="80" t="s">
        <v>8229</v>
      </c>
      <c r="H1153" s="56"/>
      <c r="I1153" s="56">
        <v>72</v>
      </c>
      <c r="J1153" s="58" t="str">
        <f t="shared" si="341"/>
        <v>علوم فنی</v>
      </c>
      <c r="K1153" s="58" t="str">
        <f t="shared" si="342"/>
        <v xml:space="preserve">کامپیوتر </v>
      </c>
      <c r="L1153" s="58" t="str">
        <f t="shared" si="343"/>
        <v>---</v>
      </c>
      <c r="M1153" s="58" t="str">
        <f t="shared" si="344"/>
        <v>---</v>
      </c>
      <c r="N1153" s="56">
        <v>1</v>
      </c>
      <c r="O1153" s="58" t="str">
        <f t="shared" si="330"/>
        <v>*</v>
      </c>
      <c r="P1153" s="58" t="str">
        <f t="shared" si="331"/>
        <v>---</v>
      </c>
      <c r="Q1153" s="56" t="str">
        <f t="shared" si="332"/>
        <v>---</v>
      </c>
      <c r="R1153" s="56" t="str">
        <f t="shared" si="333"/>
        <v>---</v>
      </c>
      <c r="S1153" s="56" t="str">
        <f t="shared" si="334"/>
        <v>---</v>
      </c>
      <c r="T1153" s="56" t="str">
        <f t="shared" si="335"/>
        <v>---</v>
      </c>
      <c r="U1153" s="56" t="str">
        <f t="shared" si="336"/>
        <v>---</v>
      </c>
      <c r="V1153" s="56" t="str">
        <f t="shared" si="337"/>
        <v>---</v>
      </c>
      <c r="W1153" s="56" t="str">
        <f t="shared" si="338"/>
        <v>---</v>
      </c>
      <c r="X1153" s="56"/>
      <c r="Y1153" s="58" t="e">
        <f t="shared" si="339"/>
        <v>#N/A</v>
      </c>
      <c r="Z1153" s="58" t="e">
        <f t="shared" si="340"/>
        <v>#N/A</v>
      </c>
      <c r="AA1153" s="59"/>
      <c r="AB1153" s="65"/>
    </row>
    <row r="1154" spans="2:28" ht="21">
      <c r="B1154" s="57">
        <v>1148</v>
      </c>
      <c r="C1154" s="71" t="s">
        <v>2659</v>
      </c>
      <c r="D1154" s="83" t="s">
        <v>2660</v>
      </c>
      <c r="E1154" s="83"/>
      <c r="F1154" s="83" t="s">
        <v>2661</v>
      </c>
      <c r="G1154" s="80" t="s">
        <v>8230</v>
      </c>
      <c r="H1154" s="56"/>
      <c r="I1154" s="56">
        <v>72</v>
      </c>
      <c r="J1154" s="58" t="str">
        <f t="shared" si="341"/>
        <v>علوم فنی</v>
      </c>
      <c r="K1154" s="58" t="str">
        <f t="shared" si="342"/>
        <v xml:space="preserve">کامپیوتر </v>
      </c>
      <c r="L1154" s="58" t="str">
        <f t="shared" si="343"/>
        <v>---</v>
      </c>
      <c r="M1154" s="58" t="str">
        <f t="shared" si="344"/>
        <v>---</v>
      </c>
      <c r="N1154" s="56">
        <v>1</v>
      </c>
      <c r="O1154" s="58" t="str">
        <f t="shared" si="330"/>
        <v>*</v>
      </c>
      <c r="P1154" s="58" t="str">
        <f t="shared" si="331"/>
        <v>---</v>
      </c>
      <c r="Q1154" s="56" t="str">
        <f t="shared" si="332"/>
        <v>---</v>
      </c>
      <c r="R1154" s="56" t="str">
        <f t="shared" si="333"/>
        <v>---</v>
      </c>
      <c r="S1154" s="56" t="str">
        <f t="shared" si="334"/>
        <v>---</v>
      </c>
      <c r="T1154" s="56" t="str">
        <f t="shared" si="335"/>
        <v>---</v>
      </c>
      <c r="U1154" s="56" t="str">
        <f t="shared" si="336"/>
        <v>---</v>
      </c>
      <c r="V1154" s="56" t="str">
        <f t="shared" si="337"/>
        <v>---</v>
      </c>
      <c r="W1154" s="56" t="str">
        <f t="shared" si="338"/>
        <v>---</v>
      </c>
      <c r="X1154" s="56"/>
      <c r="Y1154" s="58" t="e">
        <f t="shared" si="339"/>
        <v>#N/A</v>
      </c>
      <c r="Z1154" s="58" t="e">
        <f t="shared" si="340"/>
        <v>#N/A</v>
      </c>
      <c r="AA1154" s="59"/>
      <c r="AB1154" s="65"/>
    </row>
    <row r="1155" spans="2:28" ht="21">
      <c r="B1155" s="57">
        <v>1149</v>
      </c>
      <c r="C1155" s="71" t="s">
        <v>2662</v>
      </c>
      <c r="D1155" s="83" t="s">
        <v>2663</v>
      </c>
      <c r="E1155" s="83"/>
      <c r="F1155" s="83" t="s">
        <v>2582</v>
      </c>
      <c r="G1155" s="80" t="s">
        <v>8231</v>
      </c>
      <c r="H1155" s="56"/>
      <c r="I1155" s="56">
        <v>72</v>
      </c>
      <c r="J1155" s="58" t="str">
        <f t="shared" si="341"/>
        <v>علوم فنی</v>
      </c>
      <c r="K1155" s="58" t="str">
        <f t="shared" si="342"/>
        <v xml:space="preserve">کامپیوتر </v>
      </c>
      <c r="L1155" s="58" t="str">
        <f t="shared" si="343"/>
        <v>---</v>
      </c>
      <c r="M1155" s="58" t="str">
        <f t="shared" si="344"/>
        <v>---</v>
      </c>
      <c r="N1155" s="56">
        <v>1</v>
      </c>
      <c r="O1155" s="58" t="str">
        <f t="shared" si="330"/>
        <v>*</v>
      </c>
      <c r="P1155" s="58" t="str">
        <f t="shared" si="331"/>
        <v>---</v>
      </c>
      <c r="Q1155" s="56" t="str">
        <f t="shared" si="332"/>
        <v>---</v>
      </c>
      <c r="R1155" s="56" t="str">
        <f t="shared" si="333"/>
        <v>---</v>
      </c>
      <c r="S1155" s="56" t="str">
        <f t="shared" si="334"/>
        <v>---</v>
      </c>
      <c r="T1155" s="56" t="str">
        <f t="shared" si="335"/>
        <v>---</v>
      </c>
      <c r="U1155" s="56" t="str">
        <f t="shared" si="336"/>
        <v>---</v>
      </c>
      <c r="V1155" s="56" t="str">
        <f t="shared" si="337"/>
        <v>---</v>
      </c>
      <c r="W1155" s="56" t="str">
        <f t="shared" si="338"/>
        <v>---</v>
      </c>
      <c r="X1155" s="56"/>
      <c r="Y1155" s="58" t="e">
        <f t="shared" si="339"/>
        <v>#N/A</v>
      </c>
      <c r="Z1155" s="58" t="e">
        <f t="shared" si="340"/>
        <v>#N/A</v>
      </c>
      <c r="AA1155" s="59"/>
      <c r="AB1155" s="65"/>
    </row>
    <row r="1156" spans="2:28" ht="21">
      <c r="B1156" s="57">
        <v>1150</v>
      </c>
      <c r="C1156" s="71" t="s">
        <v>2664</v>
      </c>
      <c r="D1156" s="83" t="s">
        <v>2594</v>
      </c>
      <c r="E1156" s="83"/>
      <c r="F1156" s="83" t="s">
        <v>2665</v>
      </c>
      <c r="G1156" s="80" t="s">
        <v>8232</v>
      </c>
      <c r="H1156" s="56"/>
      <c r="I1156" s="56">
        <v>72</v>
      </c>
      <c r="J1156" s="58" t="str">
        <f t="shared" si="341"/>
        <v>علوم فنی</v>
      </c>
      <c r="K1156" s="58" t="str">
        <f t="shared" si="342"/>
        <v xml:space="preserve">کامپیوتر </v>
      </c>
      <c r="L1156" s="58" t="str">
        <f t="shared" si="343"/>
        <v>---</v>
      </c>
      <c r="M1156" s="58" t="str">
        <f t="shared" si="344"/>
        <v>---</v>
      </c>
      <c r="N1156" s="56">
        <v>1</v>
      </c>
      <c r="O1156" s="58" t="str">
        <f t="shared" si="330"/>
        <v>*</v>
      </c>
      <c r="P1156" s="58" t="str">
        <f t="shared" si="331"/>
        <v>---</v>
      </c>
      <c r="Q1156" s="56" t="str">
        <f t="shared" si="332"/>
        <v>---</v>
      </c>
      <c r="R1156" s="56" t="str">
        <f t="shared" si="333"/>
        <v>---</v>
      </c>
      <c r="S1156" s="56" t="str">
        <f t="shared" si="334"/>
        <v>---</v>
      </c>
      <c r="T1156" s="56" t="str">
        <f t="shared" si="335"/>
        <v>---</v>
      </c>
      <c r="U1156" s="56" t="str">
        <f t="shared" si="336"/>
        <v>---</v>
      </c>
      <c r="V1156" s="56" t="str">
        <f t="shared" si="337"/>
        <v>---</v>
      </c>
      <c r="W1156" s="56" t="str">
        <f t="shared" si="338"/>
        <v>---</v>
      </c>
      <c r="X1156" s="56"/>
      <c r="Y1156" s="58" t="e">
        <f t="shared" si="339"/>
        <v>#N/A</v>
      </c>
      <c r="Z1156" s="58" t="e">
        <f t="shared" si="340"/>
        <v>#N/A</v>
      </c>
      <c r="AA1156" s="59"/>
      <c r="AB1156" s="65"/>
    </row>
    <row r="1157" spans="2:28" ht="21">
      <c r="B1157" s="57">
        <v>1151</v>
      </c>
      <c r="C1157" s="71" t="s">
        <v>2666</v>
      </c>
      <c r="D1157" s="83" t="s">
        <v>2667</v>
      </c>
      <c r="E1157" s="83"/>
      <c r="F1157" s="83" t="s">
        <v>2637</v>
      </c>
      <c r="G1157" s="80" t="s">
        <v>8233</v>
      </c>
      <c r="H1157" s="56"/>
      <c r="I1157" s="56">
        <v>72</v>
      </c>
      <c r="J1157" s="58" t="str">
        <f t="shared" si="341"/>
        <v>علوم فنی</v>
      </c>
      <c r="K1157" s="58" t="str">
        <f t="shared" si="342"/>
        <v xml:space="preserve">کامپیوتر </v>
      </c>
      <c r="L1157" s="58" t="str">
        <f t="shared" si="343"/>
        <v>---</v>
      </c>
      <c r="M1157" s="58" t="str">
        <f t="shared" si="344"/>
        <v>---</v>
      </c>
      <c r="N1157" s="56">
        <v>1</v>
      </c>
      <c r="O1157" s="58" t="str">
        <f t="shared" si="330"/>
        <v>*</v>
      </c>
      <c r="P1157" s="58" t="str">
        <f t="shared" si="331"/>
        <v>---</v>
      </c>
      <c r="Q1157" s="56" t="str">
        <f t="shared" si="332"/>
        <v>---</v>
      </c>
      <c r="R1157" s="56" t="str">
        <f t="shared" si="333"/>
        <v>---</v>
      </c>
      <c r="S1157" s="56" t="str">
        <f t="shared" si="334"/>
        <v>---</v>
      </c>
      <c r="T1157" s="56" t="str">
        <f t="shared" si="335"/>
        <v>---</v>
      </c>
      <c r="U1157" s="56" t="str">
        <f t="shared" si="336"/>
        <v>---</v>
      </c>
      <c r="V1157" s="56" t="str">
        <f t="shared" si="337"/>
        <v>---</v>
      </c>
      <c r="W1157" s="56" t="str">
        <f t="shared" si="338"/>
        <v>---</v>
      </c>
      <c r="X1157" s="56"/>
      <c r="Y1157" s="58" t="e">
        <f t="shared" si="339"/>
        <v>#N/A</v>
      </c>
      <c r="Z1157" s="58" t="e">
        <f t="shared" si="340"/>
        <v>#N/A</v>
      </c>
      <c r="AA1157" s="59"/>
      <c r="AB1157" s="65"/>
    </row>
    <row r="1158" spans="2:28" ht="21">
      <c r="B1158" s="57">
        <v>1152</v>
      </c>
      <c r="C1158" s="71" t="s">
        <v>2668</v>
      </c>
      <c r="D1158" s="83" t="s">
        <v>2669</v>
      </c>
      <c r="E1158" s="83"/>
      <c r="F1158" s="83" t="s">
        <v>2628</v>
      </c>
      <c r="G1158" s="80" t="s">
        <v>8234</v>
      </c>
      <c r="H1158" s="56"/>
      <c r="I1158" s="56">
        <v>72</v>
      </c>
      <c r="J1158" s="58" t="str">
        <f t="shared" si="341"/>
        <v>علوم فنی</v>
      </c>
      <c r="K1158" s="58" t="str">
        <f t="shared" si="342"/>
        <v xml:space="preserve">کامپیوتر </v>
      </c>
      <c r="L1158" s="58" t="str">
        <f t="shared" si="343"/>
        <v>---</v>
      </c>
      <c r="M1158" s="58" t="str">
        <f t="shared" si="344"/>
        <v>---</v>
      </c>
      <c r="N1158" s="56">
        <v>1</v>
      </c>
      <c r="O1158" s="58" t="str">
        <f t="shared" si="330"/>
        <v>*</v>
      </c>
      <c r="P1158" s="58" t="str">
        <f t="shared" si="331"/>
        <v>---</v>
      </c>
      <c r="Q1158" s="56" t="str">
        <f t="shared" si="332"/>
        <v>---</v>
      </c>
      <c r="R1158" s="56" t="str">
        <f t="shared" si="333"/>
        <v>---</v>
      </c>
      <c r="S1158" s="56" t="str">
        <f t="shared" si="334"/>
        <v>---</v>
      </c>
      <c r="T1158" s="56" t="str">
        <f t="shared" si="335"/>
        <v>---</v>
      </c>
      <c r="U1158" s="56" t="str">
        <f t="shared" si="336"/>
        <v>---</v>
      </c>
      <c r="V1158" s="56" t="str">
        <f t="shared" si="337"/>
        <v>---</v>
      </c>
      <c r="W1158" s="56" t="str">
        <f t="shared" si="338"/>
        <v>---</v>
      </c>
      <c r="X1158" s="56"/>
      <c r="Y1158" s="58" t="e">
        <f t="shared" si="339"/>
        <v>#N/A</v>
      </c>
      <c r="Z1158" s="58" t="e">
        <f t="shared" si="340"/>
        <v>#N/A</v>
      </c>
      <c r="AA1158" s="59"/>
      <c r="AB1158" s="65"/>
    </row>
    <row r="1159" spans="2:28" ht="21.75">
      <c r="B1159" s="57">
        <v>1153</v>
      </c>
      <c r="C1159" s="69" t="s">
        <v>2670</v>
      </c>
      <c r="D1159" s="68" t="s">
        <v>2667</v>
      </c>
      <c r="E1159" s="68"/>
      <c r="F1159" s="68" t="s">
        <v>2637</v>
      </c>
      <c r="G1159" s="80" t="s">
        <v>8235</v>
      </c>
      <c r="H1159" s="56"/>
      <c r="I1159" s="56">
        <v>72</v>
      </c>
      <c r="J1159" s="58" t="str">
        <f t="shared" si="341"/>
        <v>علوم فنی</v>
      </c>
      <c r="K1159" s="58" t="str">
        <f t="shared" si="342"/>
        <v xml:space="preserve">کامپیوتر </v>
      </c>
      <c r="L1159" s="58" t="str">
        <f t="shared" si="343"/>
        <v>---</v>
      </c>
      <c r="M1159" s="58" t="str">
        <f t="shared" si="344"/>
        <v>---</v>
      </c>
      <c r="N1159" s="56">
        <v>1</v>
      </c>
      <c r="O1159" s="58" t="str">
        <f t="shared" si="330"/>
        <v>*</v>
      </c>
      <c r="P1159" s="58" t="str">
        <f t="shared" si="331"/>
        <v>---</v>
      </c>
      <c r="Q1159" s="56" t="str">
        <f t="shared" si="332"/>
        <v>---</v>
      </c>
      <c r="R1159" s="56" t="str">
        <f t="shared" si="333"/>
        <v>---</v>
      </c>
      <c r="S1159" s="56" t="str">
        <f t="shared" si="334"/>
        <v>---</v>
      </c>
      <c r="T1159" s="56" t="str">
        <f t="shared" si="335"/>
        <v>---</v>
      </c>
      <c r="U1159" s="56" t="str">
        <f t="shared" si="336"/>
        <v>---</v>
      </c>
      <c r="V1159" s="56" t="str">
        <f t="shared" si="337"/>
        <v>---</v>
      </c>
      <c r="W1159" s="56" t="str">
        <f t="shared" si="338"/>
        <v>---</v>
      </c>
      <c r="X1159" s="56"/>
      <c r="Y1159" s="58" t="e">
        <f t="shared" si="339"/>
        <v>#N/A</v>
      </c>
      <c r="Z1159" s="58" t="e">
        <f t="shared" si="340"/>
        <v>#N/A</v>
      </c>
      <c r="AA1159" s="59"/>
      <c r="AB1159" s="65"/>
    </row>
    <row r="1160" spans="2:28" ht="21.75">
      <c r="B1160" s="57">
        <v>1154</v>
      </c>
      <c r="C1160" s="69" t="s">
        <v>2671</v>
      </c>
      <c r="D1160" s="68" t="s">
        <v>2672</v>
      </c>
      <c r="E1160" s="68"/>
      <c r="F1160" s="68" t="s">
        <v>2582</v>
      </c>
      <c r="G1160" s="80" t="s">
        <v>8236</v>
      </c>
      <c r="H1160" s="56"/>
      <c r="I1160" s="56">
        <v>72</v>
      </c>
      <c r="J1160" s="58" t="str">
        <f t="shared" si="341"/>
        <v>علوم فنی</v>
      </c>
      <c r="K1160" s="58" t="str">
        <f t="shared" si="342"/>
        <v xml:space="preserve">کامپیوتر </v>
      </c>
      <c r="L1160" s="58" t="str">
        <f t="shared" si="343"/>
        <v>---</v>
      </c>
      <c r="M1160" s="58" t="str">
        <f t="shared" si="344"/>
        <v>---</v>
      </c>
      <c r="N1160" s="56">
        <v>1</v>
      </c>
      <c r="O1160" s="58" t="str">
        <f t="shared" si="330"/>
        <v>*</v>
      </c>
      <c r="P1160" s="58" t="str">
        <f t="shared" si="331"/>
        <v>---</v>
      </c>
      <c r="Q1160" s="56" t="str">
        <f t="shared" si="332"/>
        <v>---</v>
      </c>
      <c r="R1160" s="56" t="str">
        <f t="shared" si="333"/>
        <v>---</v>
      </c>
      <c r="S1160" s="56" t="str">
        <f t="shared" si="334"/>
        <v>---</v>
      </c>
      <c r="T1160" s="56" t="str">
        <f t="shared" si="335"/>
        <v>---</v>
      </c>
      <c r="U1160" s="56" t="str">
        <f t="shared" si="336"/>
        <v>---</v>
      </c>
      <c r="V1160" s="56" t="str">
        <f t="shared" si="337"/>
        <v>---</v>
      </c>
      <c r="W1160" s="56" t="str">
        <f t="shared" si="338"/>
        <v>---</v>
      </c>
      <c r="X1160" s="56"/>
      <c r="Y1160" s="58" t="e">
        <f t="shared" si="339"/>
        <v>#N/A</v>
      </c>
      <c r="Z1160" s="58" t="e">
        <f t="shared" si="340"/>
        <v>#N/A</v>
      </c>
      <c r="AA1160" s="59"/>
      <c r="AB1160" s="65"/>
    </row>
    <row r="1161" spans="2:28" ht="21.75">
      <c r="B1161" s="57">
        <v>1155</v>
      </c>
      <c r="C1161" s="69" t="s">
        <v>2673</v>
      </c>
      <c r="D1161" s="68" t="s">
        <v>2674</v>
      </c>
      <c r="E1161" s="68"/>
      <c r="F1161" s="68" t="s">
        <v>2440</v>
      </c>
      <c r="G1161" s="80" t="s">
        <v>8237</v>
      </c>
      <c r="H1161" s="56"/>
      <c r="I1161" s="56">
        <v>72</v>
      </c>
      <c r="J1161" s="58" t="str">
        <f t="shared" si="341"/>
        <v>علوم فنی</v>
      </c>
      <c r="K1161" s="58" t="str">
        <f t="shared" si="342"/>
        <v xml:space="preserve">کامپیوتر </v>
      </c>
      <c r="L1161" s="58" t="str">
        <f t="shared" si="343"/>
        <v>---</v>
      </c>
      <c r="M1161" s="58" t="str">
        <f t="shared" si="344"/>
        <v>---</v>
      </c>
      <c r="N1161" s="56">
        <v>1</v>
      </c>
      <c r="O1161" s="58" t="str">
        <f t="shared" si="330"/>
        <v>*</v>
      </c>
      <c r="P1161" s="58" t="str">
        <f t="shared" si="331"/>
        <v>---</v>
      </c>
      <c r="Q1161" s="56" t="str">
        <f t="shared" si="332"/>
        <v>---</v>
      </c>
      <c r="R1161" s="56" t="str">
        <f t="shared" si="333"/>
        <v>---</v>
      </c>
      <c r="S1161" s="56" t="str">
        <f t="shared" si="334"/>
        <v>---</v>
      </c>
      <c r="T1161" s="56" t="str">
        <f t="shared" si="335"/>
        <v>---</v>
      </c>
      <c r="U1161" s="56" t="str">
        <f t="shared" si="336"/>
        <v>---</v>
      </c>
      <c r="V1161" s="56" t="str">
        <f t="shared" si="337"/>
        <v>---</v>
      </c>
      <c r="W1161" s="56" t="str">
        <f t="shared" si="338"/>
        <v>---</v>
      </c>
      <c r="X1161" s="56"/>
      <c r="Y1161" s="58" t="e">
        <f t="shared" si="339"/>
        <v>#N/A</v>
      </c>
      <c r="Z1161" s="58" t="e">
        <f t="shared" si="340"/>
        <v>#N/A</v>
      </c>
      <c r="AA1161" s="59"/>
      <c r="AB1161" s="65"/>
    </row>
    <row r="1162" spans="2:28">
      <c r="B1162" s="57">
        <v>1156</v>
      </c>
      <c r="C1162" s="56" t="s">
        <v>2675</v>
      </c>
      <c r="D1162" s="56" t="s">
        <v>2674</v>
      </c>
      <c r="E1162" s="56"/>
      <c r="F1162" s="56" t="s">
        <v>2440</v>
      </c>
      <c r="G1162" s="80" t="s">
        <v>8238</v>
      </c>
      <c r="H1162" s="56"/>
      <c r="I1162" s="56">
        <v>72</v>
      </c>
      <c r="J1162" s="58" t="str">
        <f t="shared" si="341"/>
        <v>علوم فنی</v>
      </c>
      <c r="K1162" s="58" t="str">
        <f t="shared" si="342"/>
        <v xml:space="preserve">کامپیوتر </v>
      </c>
      <c r="L1162" s="58" t="str">
        <f t="shared" si="343"/>
        <v>---</v>
      </c>
      <c r="M1162" s="58" t="str">
        <f t="shared" si="344"/>
        <v>---</v>
      </c>
      <c r="N1162" s="56">
        <v>1</v>
      </c>
      <c r="O1162" s="58" t="str">
        <f t="shared" si="330"/>
        <v>*</v>
      </c>
      <c r="P1162" s="58" t="str">
        <f t="shared" si="331"/>
        <v>---</v>
      </c>
      <c r="Q1162" s="56" t="str">
        <f t="shared" si="332"/>
        <v>---</v>
      </c>
      <c r="R1162" s="56" t="str">
        <f t="shared" si="333"/>
        <v>---</v>
      </c>
      <c r="S1162" s="56" t="str">
        <f t="shared" si="334"/>
        <v>---</v>
      </c>
      <c r="T1162" s="56" t="str">
        <f t="shared" si="335"/>
        <v>---</v>
      </c>
      <c r="U1162" s="56" t="str">
        <f t="shared" si="336"/>
        <v>---</v>
      </c>
      <c r="V1162" s="56" t="str">
        <f t="shared" si="337"/>
        <v>---</v>
      </c>
      <c r="W1162" s="56" t="str">
        <f t="shared" si="338"/>
        <v>---</v>
      </c>
      <c r="X1162" s="56"/>
      <c r="Y1162" s="58" t="e">
        <f t="shared" si="339"/>
        <v>#N/A</v>
      </c>
      <c r="Z1162" s="58" t="e">
        <f t="shared" si="340"/>
        <v>#N/A</v>
      </c>
      <c r="AA1162" s="59"/>
      <c r="AB1162" s="65"/>
    </row>
    <row r="1163" spans="2:28" ht="21">
      <c r="B1163" s="57">
        <v>1157</v>
      </c>
      <c r="C1163" s="71" t="s">
        <v>2676</v>
      </c>
      <c r="D1163" s="83" t="s">
        <v>2674</v>
      </c>
      <c r="E1163" s="83"/>
      <c r="F1163" s="83" t="s">
        <v>2440</v>
      </c>
      <c r="G1163" s="80" t="s">
        <v>8239</v>
      </c>
      <c r="H1163" s="56"/>
      <c r="I1163" s="56">
        <v>72</v>
      </c>
      <c r="J1163" s="58" t="str">
        <f t="shared" si="341"/>
        <v>علوم فنی</v>
      </c>
      <c r="K1163" s="58" t="str">
        <f t="shared" si="342"/>
        <v xml:space="preserve">کامپیوتر </v>
      </c>
      <c r="L1163" s="58" t="str">
        <f t="shared" si="343"/>
        <v>---</v>
      </c>
      <c r="M1163" s="58" t="str">
        <f t="shared" si="344"/>
        <v>---</v>
      </c>
      <c r="N1163" s="56">
        <v>1</v>
      </c>
      <c r="O1163" s="58" t="str">
        <f t="shared" si="330"/>
        <v>*</v>
      </c>
      <c r="P1163" s="58" t="str">
        <f t="shared" si="331"/>
        <v>---</v>
      </c>
      <c r="Q1163" s="56" t="str">
        <f t="shared" si="332"/>
        <v>---</v>
      </c>
      <c r="R1163" s="56" t="str">
        <f t="shared" si="333"/>
        <v>---</v>
      </c>
      <c r="S1163" s="56" t="str">
        <f t="shared" si="334"/>
        <v>---</v>
      </c>
      <c r="T1163" s="56" t="str">
        <f t="shared" si="335"/>
        <v>---</v>
      </c>
      <c r="U1163" s="56" t="str">
        <f t="shared" si="336"/>
        <v>---</v>
      </c>
      <c r="V1163" s="56" t="str">
        <f t="shared" si="337"/>
        <v>---</v>
      </c>
      <c r="W1163" s="56" t="str">
        <f t="shared" si="338"/>
        <v>---</v>
      </c>
      <c r="X1163" s="56"/>
      <c r="Y1163" s="58" t="e">
        <f t="shared" si="339"/>
        <v>#N/A</v>
      </c>
      <c r="Z1163" s="58" t="e">
        <f t="shared" si="340"/>
        <v>#N/A</v>
      </c>
      <c r="AA1163" s="59"/>
      <c r="AB1163" s="65"/>
    </row>
    <row r="1164" spans="2:28" ht="21">
      <c r="B1164" s="57">
        <v>1158</v>
      </c>
      <c r="C1164" s="71" t="s">
        <v>2677</v>
      </c>
      <c r="D1164" s="83" t="s">
        <v>2678</v>
      </c>
      <c r="E1164" s="83" t="s">
        <v>2679</v>
      </c>
      <c r="F1164" s="83" t="s">
        <v>2440</v>
      </c>
      <c r="G1164" s="80" t="s">
        <v>8240</v>
      </c>
      <c r="H1164" s="56"/>
      <c r="I1164" s="56">
        <v>72</v>
      </c>
      <c r="J1164" s="58" t="str">
        <f t="shared" si="341"/>
        <v>علوم فنی</v>
      </c>
      <c r="K1164" s="58" t="str">
        <f t="shared" si="342"/>
        <v xml:space="preserve">کامپیوتر </v>
      </c>
      <c r="L1164" s="58" t="str">
        <f t="shared" si="343"/>
        <v>---</v>
      </c>
      <c r="M1164" s="58" t="str">
        <f t="shared" si="344"/>
        <v>---</v>
      </c>
      <c r="N1164" s="56">
        <v>1</v>
      </c>
      <c r="O1164" s="58" t="str">
        <f t="shared" si="330"/>
        <v>*</v>
      </c>
      <c r="P1164" s="58" t="str">
        <f t="shared" si="331"/>
        <v>---</v>
      </c>
      <c r="Q1164" s="56" t="str">
        <f t="shared" si="332"/>
        <v>---</v>
      </c>
      <c r="R1164" s="56" t="str">
        <f t="shared" si="333"/>
        <v>---</v>
      </c>
      <c r="S1164" s="56" t="str">
        <f t="shared" si="334"/>
        <v>---</v>
      </c>
      <c r="T1164" s="56" t="str">
        <f t="shared" si="335"/>
        <v>---</v>
      </c>
      <c r="U1164" s="56" t="str">
        <f t="shared" si="336"/>
        <v>---</v>
      </c>
      <c r="V1164" s="56" t="str">
        <f t="shared" si="337"/>
        <v>---</v>
      </c>
      <c r="W1164" s="56" t="str">
        <f t="shared" si="338"/>
        <v>---</v>
      </c>
      <c r="X1164" s="56"/>
      <c r="Y1164" s="58" t="e">
        <f t="shared" si="339"/>
        <v>#N/A</v>
      </c>
      <c r="Z1164" s="58" t="e">
        <f t="shared" si="340"/>
        <v>#N/A</v>
      </c>
      <c r="AA1164" s="59"/>
      <c r="AB1164" s="65"/>
    </row>
    <row r="1165" spans="2:28" ht="21">
      <c r="B1165" s="57">
        <v>1159</v>
      </c>
      <c r="C1165" s="71" t="s">
        <v>2680</v>
      </c>
      <c r="D1165" s="83" t="s">
        <v>2681</v>
      </c>
      <c r="E1165" s="83"/>
      <c r="F1165" s="83" t="s">
        <v>2682</v>
      </c>
      <c r="G1165" s="80" t="s">
        <v>8241</v>
      </c>
      <c r="H1165" s="56"/>
      <c r="I1165" s="56">
        <v>72</v>
      </c>
      <c r="J1165" s="58" t="str">
        <f t="shared" si="341"/>
        <v>علوم فنی</v>
      </c>
      <c r="K1165" s="58" t="str">
        <f t="shared" si="342"/>
        <v xml:space="preserve">کامپیوتر </v>
      </c>
      <c r="L1165" s="58" t="str">
        <f t="shared" si="343"/>
        <v>---</v>
      </c>
      <c r="M1165" s="58" t="str">
        <f t="shared" si="344"/>
        <v>---</v>
      </c>
      <c r="N1165" s="56">
        <v>1</v>
      </c>
      <c r="O1165" s="58" t="str">
        <f t="shared" si="330"/>
        <v>*</v>
      </c>
      <c r="P1165" s="58" t="str">
        <f t="shared" si="331"/>
        <v>---</v>
      </c>
      <c r="Q1165" s="56" t="str">
        <f t="shared" si="332"/>
        <v>---</v>
      </c>
      <c r="R1165" s="56" t="str">
        <f t="shared" si="333"/>
        <v>---</v>
      </c>
      <c r="S1165" s="56" t="str">
        <f t="shared" si="334"/>
        <v>---</v>
      </c>
      <c r="T1165" s="56" t="str">
        <f t="shared" si="335"/>
        <v>---</v>
      </c>
      <c r="U1165" s="56" t="str">
        <f t="shared" si="336"/>
        <v>---</v>
      </c>
      <c r="V1165" s="56" t="str">
        <f t="shared" si="337"/>
        <v>---</v>
      </c>
      <c r="W1165" s="56" t="str">
        <f t="shared" si="338"/>
        <v>---</v>
      </c>
      <c r="X1165" s="56"/>
      <c r="Y1165" s="58" t="e">
        <f t="shared" si="339"/>
        <v>#N/A</v>
      </c>
      <c r="Z1165" s="58" t="e">
        <f t="shared" si="340"/>
        <v>#N/A</v>
      </c>
      <c r="AA1165" s="59"/>
      <c r="AB1165" s="65"/>
    </row>
    <row r="1166" spans="2:28" ht="21">
      <c r="B1166" s="57">
        <v>1160</v>
      </c>
      <c r="C1166" s="71" t="s">
        <v>2683</v>
      </c>
      <c r="D1166" s="83" t="s">
        <v>2684</v>
      </c>
      <c r="E1166" s="83"/>
      <c r="F1166" s="83" t="s">
        <v>2661</v>
      </c>
      <c r="G1166" s="80" t="s">
        <v>8242</v>
      </c>
      <c r="H1166" s="56"/>
      <c r="I1166" s="56">
        <v>72</v>
      </c>
      <c r="J1166" s="58" t="str">
        <f t="shared" si="341"/>
        <v>علوم فنی</v>
      </c>
      <c r="K1166" s="58" t="str">
        <f t="shared" si="342"/>
        <v xml:space="preserve">کامپیوتر </v>
      </c>
      <c r="L1166" s="58" t="str">
        <f t="shared" si="343"/>
        <v>---</v>
      </c>
      <c r="M1166" s="58" t="str">
        <f t="shared" si="344"/>
        <v>---</v>
      </c>
      <c r="N1166" s="56">
        <v>1</v>
      </c>
      <c r="O1166" s="58" t="str">
        <f t="shared" si="330"/>
        <v>*</v>
      </c>
      <c r="P1166" s="58" t="str">
        <f t="shared" si="331"/>
        <v>---</v>
      </c>
      <c r="Q1166" s="56" t="str">
        <f t="shared" si="332"/>
        <v>---</v>
      </c>
      <c r="R1166" s="56" t="str">
        <f t="shared" si="333"/>
        <v>---</v>
      </c>
      <c r="S1166" s="56" t="str">
        <f t="shared" si="334"/>
        <v>---</v>
      </c>
      <c r="T1166" s="56" t="str">
        <f t="shared" si="335"/>
        <v>---</v>
      </c>
      <c r="U1166" s="56" t="str">
        <f t="shared" si="336"/>
        <v>---</v>
      </c>
      <c r="V1166" s="56" t="str">
        <f t="shared" si="337"/>
        <v>---</v>
      </c>
      <c r="W1166" s="56" t="str">
        <f t="shared" si="338"/>
        <v>---</v>
      </c>
      <c r="X1166" s="56"/>
      <c r="Y1166" s="58" t="e">
        <f t="shared" si="339"/>
        <v>#N/A</v>
      </c>
      <c r="Z1166" s="58" t="e">
        <f t="shared" si="340"/>
        <v>#N/A</v>
      </c>
      <c r="AA1166" s="59"/>
      <c r="AB1166" s="65"/>
    </row>
    <row r="1167" spans="2:28" ht="21">
      <c r="B1167" s="57">
        <v>1161</v>
      </c>
      <c r="C1167" s="71" t="s">
        <v>2685</v>
      </c>
      <c r="D1167" s="83" t="s">
        <v>2686</v>
      </c>
      <c r="E1167" s="83"/>
      <c r="F1167" s="83" t="s">
        <v>2661</v>
      </c>
      <c r="G1167" s="80" t="s">
        <v>8243</v>
      </c>
      <c r="H1167" s="56"/>
      <c r="I1167" s="56">
        <v>72</v>
      </c>
      <c r="J1167" s="58" t="str">
        <f t="shared" si="341"/>
        <v>علوم فنی</v>
      </c>
      <c r="K1167" s="58" t="str">
        <f t="shared" si="342"/>
        <v xml:space="preserve">کامپیوتر </v>
      </c>
      <c r="L1167" s="58" t="str">
        <f t="shared" si="343"/>
        <v>---</v>
      </c>
      <c r="M1167" s="58" t="str">
        <f t="shared" si="344"/>
        <v>---</v>
      </c>
      <c r="N1167" s="56">
        <v>1</v>
      </c>
      <c r="O1167" s="58" t="str">
        <f t="shared" si="330"/>
        <v>*</v>
      </c>
      <c r="P1167" s="58" t="str">
        <f t="shared" si="331"/>
        <v>---</v>
      </c>
      <c r="Q1167" s="56" t="str">
        <f t="shared" si="332"/>
        <v>---</v>
      </c>
      <c r="R1167" s="56" t="str">
        <f t="shared" si="333"/>
        <v>---</v>
      </c>
      <c r="S1167" s="56" t="str">
        <f t="shared" si="334"/>
        <v>---</v>
      </c>
      <c r="T1167" s="56" t="str">
        <f t="shared" si="335"/>
        <v>---</v>
      </c>
      <c r="U1167" s="56" t="str">
        <f t="shared" si="336"/>
        <v>---</v>
      </c>
      <c r="V1167" s="56" t="str">
        <f t="shared" si="337"/>
        <v>---</v>
      </c>
      <c r="W1167" s="56" t="str">
        <f t="shared" si="338"/>
        <v>---</v>
      </c>
      <c r="X1167" s="56"/>
      <c r="Y1167" s="58" t="e">
        <f t="shared" si="339"/>
        <v>#N/A</v>
      </c>
      <c r="Z1167" s="58" t="e">
        <f t="shared" si="340"/>
        <v>#N/A</v>
      </c>
      <c r="AA1167" s="59"/>
      <c r="AB1167" s="65"/>
    </row>
    <row r="1168" spans="2:28" ht="21.75">
      <c r="B1168" s="57">
        <v>1162</v>
      </c>
      <c r="C1168" s="69" t="s">
        <v>2687</v>
      </c>
      <c r="D1168" s="68" t="s">
        <v>2688</v>
      </c>
      <c r="E1168" s="68"/>
      <c r="F1168" s="68" t="s">
        <v>2572</v>
      </c>
      <c r="G1168" s="80" t="s">
        <v>8244</v>
      </c>
      <c r="H1168" s="56"/>
      <c r="I1168" s="56">
        <v>72</v>
      </c>
      <c r="J1168" s="58" t="str">
        <f t="shared" si="341"/>
        <v>علوم فنی</v>
      </c>
      <c r="K1168" s="58" t="str">
        <f t="shared" si="342"/>
        <v xml:space="preserve">کامپیوتر </v>
      </c>
      <c r="L1168" s="58" t="str">
        <f t="shared" si="343"/>
        <v>---</v>
      </c>
      <c r="M1168" s="58" t="str">
        <f t="shared" si="344"/>
        <v>---</v>
      </c>
      <c r="N1168" s="56">
        <v>1</v>
      </c>
      <c r="O1168" s="58" t="str">
        <f t="shared" si="330"/>
        <v>*</v>
      </c>
      <c r="P1168" s="58" t="str">
        <f t="shared" si="331"/>
        <v>---</v>
      </c>
      <c r="Q1168" s="56" t="str">
        <f t="shared" si="332"/>
        <v>---</v>
      </c>
      <c r="R1168" s="56" t="str">
        <f t="shared" si="333"/>
        <v>---</v>
      </c>
      <c r="S1168" s="56" t="str">
        <f t="shared" si="334"/>
        <v>---</v>
      </c>
      <c r="T1168" s="56" t="str">
        <f t="shared" si="335"/>
        <v>---</v>
      </c>
      <c r="U1168" s="56" t="str">
        <f t="shared" si="336"/>
        <v>---</v>
      </c>
      <c r="V1168" s="56" t="str">
        <f t="shared" si="337"/>
        <v>---</v>
      </c>
      <c r="W1168" s="56" t="str">
        <f t="shared" si="338"/>
        <v>---</v>
      </c>
      <c r="X1168" s="56"/>
      <c r="Y1168" s="58" t="e">
        <f t="shared" si="339"/>
        <v>#N/A</v>
      </c>
      <c r="Z1168" s="58" t="e">
        <f t="shared" si="340"/>
        <v>#N/A</v>
      </c>
      <c r="AA1168" s="59"/>
      <c r="AB1168" s="65"/>
    </row>
    <row r="1169" spans="2:28" ht="21.75">
      <c r="B1169" s="57">
        <v>1163</v>
      </c>
      <c r="C1169" s="69" t="s">
        <v>2689</v>
      </c>
      <c r="D1169" s="68" t="s">
        <v>2690</v>
      </c>
      <c r="E1169" s="68" t="s">
        <v>2691</v>
      </c>
      <c r="F1169" s="68" t="s">
        <v>2692</v>
      </c>
      <c r="G1169" s="80" t="s">
        <v>8245</v>
      </c>
      <c r="H1169" s="56"/>
      <c r="I1169" s="56">
        <v>72</v>
      </c>
      <c r="J1169" s="58" t="str">
        <f t="shared" si="341"/>
        <v>علوم فنی</v>
      </c>
      <c r="K1169" s="58" t="str">
        <f t="shared" si="342"/>
        <v xml:space="preserve">کامپیوتر </v>
      </c>
      <c r="L1169" s="58" t="str">
        <f t="shared" si="343"/>
        <v>---</v>
      </c>
      <c r="M1169" s="58" t="str">
        <f t="shared" si="344"/>
        <v>---</v>
      </c>
      <c r="N1169" s="56">
        <v>1</v>
      </c>
      <c r="O1169" s="58" t="str">
        <f t="shared" si="330"/>
        <v>*</v>
      </c>
      <c r="P1169" s="58" t="str">
        <f t="shared" si="331"/>
        <v>---</v>
      </c>
      <c r="Q1169" s="56" t="str">
        <f t="shared" si="332"/>
        <v>---</v>
      </c>
      <c r="R1169" s="56" t="str">
        <f t="shared" si="333"/>
        <v>---</v>
      </c>
      <c r="S1169" s="56" t="str">
        <f t="shared" si="334"/>
        <v>---</v>
      </c>
      <c r="T1169" s="56" t="str">
        <f t="shared" si="335"/>
        <v>---</v>
      </c>
      <c r="U1169" s="56" t="str">
        <f t="shared" si="336"/>
        <v>---</v>
      </c>
      <c r="V1169" s="56" t="str">
        <f t="shared" si="337"/>
        <v>---</v>
      </c>
      <c r="W1169" s="56" t="str">
        <f t="shared" si="338"/>
        <v>---</v>
      </c>
      <c r="X1169" s="56"/>
      <c r="Y1169" s="58" t="e">
        <f t="shared" si="339"/>
        <v>#N/A</v>
      </c>
      <c r="Z1169" s="58" t="e">
        <f t="shared" si="340"/>
        <v>#N/A</v>
      </c>
      <c r="AA1169" s="59"/>
      <c r="AB1169" s="65"/>
    </row>
    <row r="1170" spans="2:28" ht="21.75">
      <c r="B1170" s="57">
        <v>1164</v>
      </c>
      <c r="C1170" s="69" t="s">
        <v>2693</v>
      </c>
      <c r="D1170" s="68"/>
      <c r="E1170" s="68" t="s">
        <v>2694</v>
      </c>
      <c r="F1170" s="68" t="s">
        <v>2682</v>
      </c>
      <c r="G1170" s="80" t="s">
        <v>8246</v>
      </c>
      <c r="H1170" s="56"/>
      <c r="I1170" s="56">
        <v>72</v>
      </c>
      <c r="J1170" s="58" t="str">
        <f t="shared" si="341"/>
        <v>علوم فنی</v>
      </c>
      <c r="K1170" s="58" t="str">
        <f t="shared" si="342"/>
        <v xml:space="preserve">کامپیوتر </v>
      </c>
      <c r="L1170" s="58" t="str">
        <f t="shared" si="343"/>
        <v>---</v>
      </c>
      <c r="M1170" s="58" t="str">
        <f t="shared" si="344"/>
        <v>---</v>
      </c>
      <c r="N1170" s="56">
        <v>1</v>
      </c>
      <c r="O1170" s="58" t="str">
        <f t="shared" si="330"/>
        <v>*</v>
      </c>
      <c r="P1170" s="58" t="str">
        <f t="shared" si="331"/>
        <v>---</v>
      </c>
      <c r="Q1170" s="56" t="str">
        <f t="shared" si="332"/>
        <v>---</v>
      </c>
      <c r="R1170" s="56" t="str">
        <f t="shared" si="333"/>
        <v>---</v>
      </c>
      <c r="S1170" s="56" t="str">
        <f t="shared" si="334"/>
        <v>---</v>
      </c>
      <c r="T1170" s="56" t="str">
        <f t="shared" si="335"/>
        <v>---</v>
      </c>
      <c r="U1170" s="56" t="str">
        <f t="shared" si="336"/>
        <v>---</v>
      </c>
      <c r="V1170" s="56" t="str">
        <f t="shared" si="337"/>
        <v>---</v>
      </c>
      <c r="W1170" s="56" t="str">
        <f t="shared" si="338"/>
        <v>---</v>
      </c>
      <c r="X1170" s="56"/>
      <c r="Y1170" s="58" t="e">
        <f t="shared" si="339"/>
        <v>#N/A</v>
      </c>
      <c r="Z1170" s="58" t="e">
        <f t="shared" si="340"/>
        <v>#N/A</v>
      </c>
      <c r="AA1170" s="59"/>
      <c r="AB1170" s="65"/>
    </row>
    <row r="1171" spans="2:28">
      <c r="B1171" s="57">
        <v>1165</v>
      </c>
      <c r="C1171" s="56" t="s">
        <v>2695</v>
      </c>
      <c r="D1171" s="56" t="s">
        <v>2696</v>
      </c>
      <c r="E1171" s="56" t="s">
        <v>2560</v>
      </c>
      <c r="F1171" s="56" t="s">
        <v>2440</v>
      </c>
      <c r="G1171" s="80" t="s">
        <v>8247</v>
      </c>
      <c r="H1171" s="56"/>
      <c r="I1171" s="56">
        <v>72</v>
      </c>
      <c r="J1171" s="58" t="str">
        <f t="shared" si="341"/>
        <v>علوم فنی</v>
      </c>
      <c r="K1171" s="58" t="str">
        <f t="shared" si="342"/>
        <v xml:space="preserve">کامپیوتر </v>
      </c>
      <c r="L1171" s="58" t="str">
        <f t="shared" si="343"/>
        <v>---</v>
      </c>
      <c r="M1171" s="58" t="str">
        <f t="shared" si="344"/>
        <v>---</v>
      </c>
      <c r="N1171" s="56">
        <v>1</v>
      </c>
      <c r="O1171" s="58" t="str">
        <f t="shared" si="330"/>
        <v>*</v>
      </c>
      <c r="P1171" s="58" t="str">
        <f t="shared" si="331"/>
        <v>---</v>
      </c>
      <c r="Q1171" s="56" t="str">
        <f t="shared" si="332"/>
        <v>---</v>
      </c>
      <c r="R1171" s="56" t="str">
        <f t="shared" si="333"/>
        <v>---</v>
      </c>
      <c r="S1171" s="56" t="str">
        <f t="shared" si="334"/>
        <v>---</v>
      </c>
      <c r="T1171" s="56" t="str">
        <f t="shared" si="335"/>
        <v>---</v>
      </c>
      <c r="U1171" s="56" t="str">
        <f t="shared" si="336"/>
        <v>---</v>
      </c>
      <c r="V1171" s="56" t="str">
        <f t="shared" si="337"/>
        <v>---</v>
      </c>
      <c r="W1171" s="56" t="str">
        <f t="shared" si="338"/>
        <v>---</v>
      </c>
      <c r="X1171" s="56"/>
      <c r="Y1171" s="58" t="e">
        <f t="shared" si="339"/>
        <v>#N/A</v>
      </c>
      <c r="Z1171" s="58" t="e">
        <f t="shared" si="340"/>
        <v>#N/A</v>
      </c>
      <c r="AA1171" s="59"/>
      <c r="AB1171" s="65"/>
    </row>
    <row r="1172" spans="2:28" ht="21">
      <c r="B1172" s="57">
        <v>1166</v>
      </c>
      <c r="C1172" s="71" t="s">
        <v>2697</v>
      </c>
      <c r="D1172" s="83" t="s">
        <v>2698</v>
      </c>
      <c r="E1172" s="83"/>
      <c r="F1172" s="83" t="s">
        <v>2699</v>
      </c>
      <c r="G1172" s="80" t="s">
        <v>8248</v>
      </c>
      <c r="H1172" s="56"/>
      <c r="I1172" s="56">
        <v>72</v>
      </c>
      <c r="J1172" s="58" t="str">
        <f t="shared" si="341"/>
        <v>علوم فنی</v>
      </c>
      <c r="K1172" s="58" t="str">
        <f t="shared" si="342"/>
        <v xml:space="preserve">کامپیوتر </v>
      </c>
      <c r="L1172" s="58" t="str">
        <f t="shared" si="343"/>
        <v>---</v>
      </c>
      <c r="M1172" s="58" t="str">
        <f t="shared" si="344"/>
        <v>---</v>
      </c>
      <c r="N1172" s="56">
        <v>1</v>
      </c>
      <c r="O1172" s="58" t="str">
        <f t="shared" si="330"/>
        <v>*</v>
      </c>
      <c r="P1172" s="58" t="str">
        <f t="shared" si="331"/>
        <v>---</v>
      </c>
      <c r="Q1172" s="56" t="str">
        <f t="shared" si="332"/>
        <v>---</v>
      </c>
      <c r="R1172" s="56" t="str">
        <f t="shared" si="333"/>
        <v>---</v>
      </c>
      <c r="S1172" s="56" t="str">
        <f t="shared" si="334"/>
        <v>---</v>
      </c>
      <c r="T1172" s="56" t="str">
        <f t="shared" si="335"/>
        <v>---</v>
      </c>
      <c r="U1172" s="56" t="str">
        <f t="shared" si="336"/>
        <v>---</v>
      </c>
      <c r="V1172" s="56" t="str">
        <f t="shared" si="337"/>
        <v>---</v>
      </c>
      <c r="W1172" s="56" t="str">
        <f t="shared" si="338"/>
        <v>---</v>
      </c>
      <c r="X1172" s="56"/>
      <c r="Y1172" s="58" t="e">
        <f t="shared" si="339"/>
        <v>#N/A</v>
      </c>
      <c r="Z1172" s="58" t="e">
        <f t="shared" si="340"/>
        <v>#N/A</v>
      </c>
      <c r="AA1172" s="59"/>
      <c r="AB1172" s="65"/>
    </row>
    <row r="1173" spans="2:28" ht="21">
      <c r="B1173" s="57">
        <v>1167</v>
      </c>
      <c r="C1173" s="71" t="s">
        <v>2700</v>
      </c>
      <c r="D1173" s="83" t="s">
        <v>2701</v>
      </c>
      <c r="E1173" s="83"/>
      <c r="F1173" s="83" t="s">
        <v>2440</v>
      </c>
      <c r="G1173" s="80" t="s">
        <v>8249</v>
      </c>
      <c r="H1173" s="56"/>
      <c r="I1173" s="56">
        <v>72</v>
      </c>
      <c r="J1173" s="58" t="str">
        <f t="shared" si="341"/>
        <v>علوم فنی</v>
      </c>
      <c r="K1173" s="58" t="str">
        <f t="shared" si="342"/>
        <v xml:space="preserve">کامپیوتر </v>
      </c>
      <c r="L1173" s="58" t="str">
        <f t="shared" si="343"/>
        <v>---</v>
      </c>
      <c r="M1173" s="58" t="str">
        <f t="shared" si="344"/>
        <v>---</v>
      </c>
      <c r="N1173" s="56">
        <v>1</v>
      </c>
      <c r="O1173" s="58" t="str">
        <f t="shared" ref="O1173:O1242" si="345">VLOOKUP($N1202,qwert,2,FALSE)</f>
        <v>*</v>
      </c>
      <c r="P1173" s="58" t="str">
        <f t="shared" ref="P1173:P1242" si="346">VLOOKUP($N1173,qwert1,3,FALSE)</f>
        <v>---</v>
      </c>
      <c r="Q1173" s="56" t="str">
        <f t="shared" ref="Q1173:Q1242" si="347">VLOOKUP($N1173,qwert1,4,FALSE)</f>
        <v>---</v>
      </c>
      <c r="R1173" s="56" t="str">
        <f t="shared" ref="R1173:R1242" si="348">VLOOKUP($N1173,qwert1,5,FALSE)</f>
        <v>---</v>
      </c>
      <c r="S1173" s="56" t="str">
        <f t="shared" ref="S1173:S1242" si="349">VLOOKUP($N1173,qwert1,6,FALSE)</f>
        <v>---</v>
      </c>
      <c r="T1173" s="56" t="str">
        <f t="shared" ref="T1173:T1242" si="350">VLOOKUP($N1173,qwert1,7,FALSE)</f>
        <v>---</v>
      </c>
      <c r="U1173" s="56" t="str">
        <f t="shared" ref="U1173:U1242" si="351">VLOOKUP($N1173,qwert1,8,FALSE)</f>
        <v>---</v>
      </c>
      <c r="V1173" s="56" t="str">
        <f t="shared" ref="V1173:V1242" si="352">VLOOKUP($N1173,qwert1,9,FALSE)</f>
        <v>---</v>
      </c>
      <c r="W1173" s="56" t="str">
        <f t="shared" ref="W1173:W1242" si="353">VLOOKUP($N1173,qwert1,10,FALSE)</f>
        <v>---</v>
      </c>
      <c r="X1173" s="56"/>
      <c r="Y1173" s="58" t="e">
        <f t="shared" ref="Y1173:Y1242" si="354">VLOOKUP(X1173,qwer,2,FALSE)</f>
        <v>#N/A</v>
      </c>
      <c r="Z1173" s="58" t="e">
        <f t="shared" ref="Z1173:Z1242" si="355">VLOOKUP(X1173,qwer,3,FALSE)</f>
        <v>#N/A</v>
      </c>
      <c r="AA1173" s="59"/>
      <c r="AB1173" s="65"/>
    </row>
    <row r="1174" spans="2:28" ht="21">
      <c r="B1174" s="57">
        <v>1168</v>
      </c>
      <c r="C1174" s="71" t="s">
        <v>2702</v>
      </c>
      <c r="D1174" s="83" t="s">
        <v>2703</v>
      </c>
      <c r="E1174" s="83" t="s">
        <v>2704</v>
      </c>
      <c r="F1174" s="83" t="s">
        <v>2661</v>
      </c>
      <c r="G1174" s="80" t="s">
        <v>8250</v>
      </c>
      <c r="H1174" s="56"/>
      <c r="I1174" s="56">
        <v>72</v>
      </c>
      <c r="J1174" s="58" t="str">
        <f t="shared" si="341"/>
        <v>علوم فنی</v>
      </c>
      <c r="K1174" s="58" t="str">
        <f t="shared" si="342"/>
        <v xml:space="preserve">کامپیوتر </v>
      </c>
      <c r="L1174" s="58" t="str">
        <f t="shared" si="343"/>
        <v>---</v>
      </c>
      <c r="M1174" s="58" t="str">
        <f t="shared" si="344"/>
        <v>---</v>
      </c>
      <c r="N1174" s="56">
        <v>1</v>
      </c>
      <c r="O1174" s="58" t="str">
        <f t="shared" si="345"/>
        <v>*</v>
      </c>
      <c r="P1174" s="58" t="str">
        <f t="shared" si="346"/>
        <v>---</v>
      </c>
      <c r="Q1174" s="56" t="str">
        <f t="shared" si="347"/>
        <v>---</v>
      </c>
      <c r="R1174" s="56" t="str">
        <f t="shared" si="348"/>
        <v>---</v>
      </c>
      <c r="S1174" s="56" t="str">
        <f t="shared" si="349"/>
        <v>---</v>
      </c>
      <c r="T1174" s="56" t="str">
        <f t="shared" si="350"/>
        <v>---</v>
      </c>
      <c r="U1174" s="56" t="str">
        <f t="shared" si="351"/>
        <v>---</v>
      </c>
      <c r="V1174" s="56" t="str">
        <f t="shared" si="352"/>
        <v>---</v>
      </c>
      <c r="W1174" s="56" t="str">
        <f t="shared" si="353"/>
        <v>---</v>
      </c>
      <c r="X1174" s="56"/>
      <c r="Y1174" s="58" t="e">
        <f t="shared" si="354"/>
        <v>#N/A</v>
      </c>
      <c r="Z1174" s="58" t="e">
        <f t="shared" si="355"/>
        <v>#N/A</v>
      </c>
      <c r="AA1174" s="59"/>
      <c r="AB1174" s="65"/>
    </row>
    <row r="1175" spans="2:28" ht="21">
      <c r="B1175" s="57">
        <v>1169</v>
      </c>
      <c r="C1175" s="71" t="s">
        <v>2705</v>
      </c>
      <c r="D1175" s="83" t="s">
        <v>2657</v>
      </c>
      <c r="E1175" s="83"/>
      <c r="F1175" s="83" t="s">
        <v>2658</v>
      </c>
      <c r="G1175" s="80" t="s">
        <v>8251</v>
      </c>
      <c r="H1175" s="56"/>
      <c r="I1175" s="56">
        <v>72</v>
      </c>
      <c r="J1175" s="58" t="str">
        <f t="shared" si="341"/>
        <v>علوم فنی</v>
      </c>
      <c r="K1175" s="58" t="str">
        <f t="shared" si="342"/>
        <v xml:space="preserve">کامپیوتر </v>
      </c>
      <c r="L1175" s="58" t="str">
        <f t="shared" si="343"/>
        <v>---</v>
      </c>
      <c r="M1175" s="58" t="str">
        <f t="shared" si="344"/>
        <v>---</v>
      </c>
      <c r="N1175" s="56">
        <v>1</v>
      </c>
      <c r="O1175" s="58" t="str">
        <f t="shared" si="345"/>
        <v>*</v>
      </c>
      <c r="P1175" s="58" t="str">
        <f t="shared" si="346"/>
        <v>---</v>
      </c>
      <c r="Q1175" s="56" t="str">
        <f t="shared" si="347"/>
        <v>---</v>
      </c>
      <c r="R1175" s="56" t="str">
        <f t="shared" si="348"/>
        <v>---</v>
      </c>
      <c r="S1175" s="56" t="str">
        <f t="shared" si="349"/>
        <v>---</v>
      </c>
      <c r="T1175" s="56" t="str">
        <f t="shared" si="350"/>
        <v>---</v>
      </c>
      <c r="U1175" s="56" t="str">
        <f t="shared" si="351"/>
        <v>---</v>
      </c>
      <c r="V1175" s="56" t="str">
        <f t="shared" si="352"/>
        <v>---</v>
      </c>
      <c r="W1175" s="56" t="str">
        <f t="shared" si="353"/>
        <v>---</v>
      </c>
      <c r="X1175" s="56"/>
      <c r="Y1175" s="58" t="e">
        <f t="shared" si="354"/>
        <v>#N/A</v>
      </c>
      <c r="Z1175" s="58" t="e">
        <f t="shared" si="355"/>
        <v>#N/A</v>
      </c>
      <c r="AA1175" s="59"/>
      <c r="AB1175" s="65"/>
    </row>
    <row r="1176" spans="2:28" ht="21">
      <c r="B1176" s="57">
        <v>1170</v>
      </c>
      <c r="C1176" s="71" t="s">
        <v>2706</v>
      </c>
      <c r="D1176" s="83" t="s">
        <v>2707</v>
      </c>
      <c r="E1176" s="83"/>
      <c r="F1176" s="83" t="s">
        <v>2572</v>
      </c>
      <c r="G1176" s="80" t="s">
        <v>8252</v>
      </c>
      <c r="H1176" s="56"/>
      <c r="I1176" s="56">
        <v>72</v>
      </c>
      <c r="J1176" s="58" t="str">
        <f t="shared" si="341"/>
        <v>علوم فنی</v>
      </c>
      <c r="K1176" s="58" t="str">
        <f t="shared" si="342"/>
        <v xml:space="preserve">کامپیوتر </v>
      </c>
      <c r="L1176" s="58" t="str">
        <f t="shared" si="343"/>
        <v>---</v>
      </c>
      <c r="M1176" s="58" t="str">
        <f t="shared" si="344"/>
        <v>---</v>
      </c>
      <c r="N1176" s="56">
        <v>1</v>
      </c>
      <c r="O1176" s="58" t="str">
        <f t="shared" si="345"/>
        <v>*</v>
      </c>
      <c r="P1176" s="58" t="str">
        <f t="shared" si="346"/>
        <v>---</v>
      </c>
      <c r="Q1176" s="56" t="str">
        <f t="shared" si="347"/>
        <v>---</v>
      </c>
      <c r="R1176" s="56" t="str">
        <f t="shared" si="348"/>
        <v>---</v>
      </c>
      <c r="S1176" s="56" t="str">
        <f t="shared" si="349"/>
        <v>---</v>
      </c>
      <c r="T1176" s="56" t="str">
        <f t="shared" si="350"/>
        <v>---</v>
      </c>
      <c r="U1176" s="56" t="str">
        <f t="shared" si="351"/>
        <v>---</v>
      </c>
      <c r="V1176" s="56" t="str">
        <f t="shared" si="352"/>
        <v>---</v>
      </c>
      <c r="W1176" s="56" t="str">
        <f t="shared" si="353"/>
        <v>---</v>
      </c>
      <c r="X1176" s="56"/>
      <c r="Y1176" s="58" t="e">
        <f t="shared" si="354"/>
        <v>#N/A</v>
      </c>
      <c r="Z1176" s="58" t="e">
        <f t="shared" si="355"/>
        <v>#N/A</v>
      </c>
      <c r="AA1176" s="59"/>
      <c r="AB1176" s="65"/>
    </row>
    <row r="1177" spans="2:28" ht="21.75">
      <c r="B1177" s="57">
        <v>1171</v>
      </c>
      <c r="C1177" s="69" t="s">
        <v>2708</v>
      </c>
      <c r="D1177" s="68" t="s">
        <v>2709</v>
      </c>
      <c r="E1177" s="68" t="s">
        <v>2710</v>
      </c>
      <c r="F1177" s="68" t="s">
        <v>2440</v>
      </c>
      <c r="G1177" s="80" t="s">
        <v>8253</v>
      </c>
      <c r="H1177" s="56"/>
      <c r="I1177" s="56">
        <v>72</v>
      </c>
      <c r="J1177" s="58" t="str">
        <f t="shared" si="341"/>
        <v>علوم فنی</v>
      </c>
      <c r="K1177" s="58" t="str">
        <f t="shared" si="342"/>
        <v xml:space="preserve">کامپیوتر </v>
      </c>
      <c r="L1177" s="58" t="str">
        <f t="shared" si="343"/>
        <v>---</v>
      </c>
      <c r="M1177" s="58" t="str">
        <f t="shared" si="344"/>
        <v>---</v>
      </c>
      <c r="N1177" s="56">
        <v>1</v>
      </c>
      <c r="O1177" s="58" t="str">
        <f t="shared" si="345"/>
        <v>*</v>
      </c>
      <c r="P1177" s="58" t="str">
        <f t="shared" si="346"/>
        <v>---</v>
      </c>
      <c r="Q1177" s="56" t="str">
        <f t="shared" si="347"/>
        <v>---</v>
      </c>
      <c r="R1177" s="56" t="str">
        <f t="shared" si="348"/>
        <v>---</v>
      </c>
      <c r="S1177" s="56" t="str">
        <f t="shared" si="349"/>
        <v>---</v>
      </c>
      <c r="T1177" s="56" t="str">
        <f t="shared" si="350"/>
        <v>---</v>
      </c>
      <c r="U1177" s="56" t="str">
        <f t="shared" si="351"/>
        <v>---</v>
      </c>
      <c r="V1177" s="56" t="str">
        <f t="shared" si="352"/>
        <v>---</v>
      </c>
      <c r="W1177" s="56" t="str">
        <f t="shared" si="353"/>
        <v>---</v>
      </c>
      <c r="X1177" s="56"/>
      <c r="Y1177" s="58" t="e">
        <f t="shared" si="354"/>
        <v>#N/A</v>
      </c>
      <c r="Z1177" s="58" t="e">
        <f t="shared" si="355"/>
        <v>#N/A</v>
      </c>
      <c r="AA1177" s="59"/>
      <c r="AB1177" s="65"/>
    </row>
    <row r="1178" spans="2:28" ht="21.75">
      <c r="B1178" s="57">
        <v>1172</v>
      </c>
      <c r="C1178" s="69" t="s">
        <v>2711</v>
      </c>
      <c r="D1178" s="68" t="s">
        <v>2712</v>
      </c>
      <c r="E1178" s="68"/>
      <c r="F1178" s="68" t="s">
        <v>2713</v>
      </c>
      <c r="G1178" s="80" t="s">
        <v>8254</v>
      </c>
      <c r="H1178" s="56"/>
      <c r="I1178" s="56">
        <v>72</v>
      </c>
      <c r="J1178" s="58" t="str">
        <f t="shared" si="341"/>
        <v>علوم فنی</v>
      </c>
      <c r="K1178" s="58" t="str">
        <f t="shared" si="342"/>
        <v xml:space="preserve">کامپیوتر </v>
      </c>
      <c r="L1178" s="58" t="str">
        <f t="shared" si="343"/>
        <v>---</v>
      </c>
      <c r="M1178" s="58" t="str">
        <f t="shared" si="344"/>
        <v>---</v>
      </c>
      <c r="N1178" s="56">
        <v>1</v>
      </c>
      <c r="O1178" s="58" t="e">
        <f>VLOOKUP(#REF!,qwert,2,FALSE)</f>
        <v>#REF!</v>
      </c>
      <c r="P1178" s="58" t="str">
        <f t="shared" si="346"/>
        <v>---</v>
      </c>
      <c r="Q1178" s="56" t="str">
        <f t="shared" si="347"/>
        <v>---</v>
      </c>
      <c r="R1178" s="56" t="str">
        <f t="shared" si="348"/>
        <v>---</v>
      </c>
      <c r="S1178" s="56" t="str">
        <f t="shared" si="349"/>
        <v>---</v>
      </c>
      <c r="T1178" s="56" t="str">
        <f t="shared" si="350"/>
        <v>---</v>
      </c>
      <c r="U1178" s="56" t="str">
        <f t="shared" si="351"/>
        <v>---</v>
      </c>
      <c r="V1178" s="56" t="str">
        <f t="shared" si="352"/>
        <v>---</v>
      </c>
      <c r="W1178" s="56" t="str">
        <f t="shared" si="353"/>
        <v>---</v>
      </c>
      <c r="X1178" s="56"/>
      <c r="Y1178" s="58" t="e">
        <f t="shared" si="354"/>
        <v>#N/A</v>
      </c>
      <c r="Z1178" s="58" t="e">
        <f t="shared" si="355"/>
        <v>#N/A</v>
      </c>
      <c r="AA1178" s="59"/>
      <c r="AB1178" s="65"/>
    </row>
    <row r="1179" spans="2:28" ht="21.75">
      <c r="B1179" s="57">
        <v>1173</v>
      </c>
      <c r="C1179" s="69" t="s">
        <v>2714</v>
      </c>
      <c r="D1179" s="68" t="s">
        <v>2672</v>
      </c>
      <c r="E1179" s="68"/>
      <c r="F1179" s="68" t="s">
        <v>2582</v>
      </c>
      <c r="G1179" s="80" t="s">
        <v>8255</v>
      </c>
      <c r="H1179" s="56"/>
      <c r="I1179" s="56">
        <v>72</v>
      </c>
      <c r="J1179" s="58" t="str">
        <f t="shared" si="341"/>
        <v>علوم فنی</v>
      </c>
      <c r="K1179" s="58" t="str">
        <f t="shared" si="342"/>
        <v xml:space="preserve">کامپیوتر </v>
      </c>
      <c r="L1179" s="58" t="str">
        <f t="shared" si="343"/>
        <v>---</v>
      </c>
      <c r="M1179" s="58" t="str">
        <f t="shared" si="344"/>
        <v>---</v>
      </c>
      <c r="N1179" s="56">
        <v>1</v>
      </c>
      <c r="O1179" s="58" t="str">
        <f t="shared" ref="O1179:O1191" si="356">VLOOKUP($N1207,qwert,2,FALSE)</f>
        <v>*</v>
      </c>
      <c r="P1179" s="58" t="str">
        <f t="shared" si="346"/>
        <v>---</v>
      </c>
      <c r="Q1179" s="56" t="str">
        <f t="shared" si="347"/>
        <v>---</v>
      </c>
      <c r="R1179" s="56" t="str">
        <f t="shared" si="348"/>
        <v>---</v>
      </c>
      <c r="S1179" s="56" t="str">
        <f t="shared" si="349"/>
        <v>---</v>
      </c>
      <c r="T1179" s="56" t="str">
        <f t="shared" si="350"/>
        <v>---</v>
      </c>
      <c r="U1179" s="56" t="str">
        <f t="shared" si="351"/>
        <v>---</v>
      </c>
      <c r="V1179" s="56" t="str">
        <f t="shared" si="352"/>
        <v>---</v>
      </c>
      <c r="W1179" s="56" t="str">
        <f t="shared" si="353"/>
        <v>---</v>
      </c>
      <c r="X1179" s="56"/>
      <c r="Y1179" s="58" t="e">
        <f t="shared" si="354"/>
        <v>#N/A</v>
      </c>
      <c r="Z1179" s="58" t="e">
        <f t="shared" si="355"/>
        <v>#N/A</v>
      </c>
      <c r="AA1179" s="59"/>
      <c r="AB1179" s="65"/>
    </row>
    <row r="1180" spans="2:28">
      <c r="B1180" s="57">
        <v>1174</v>
      </c>
      <c r="C1180" s="56" t="s">
        <v>2715</v>
      </c>
      <c r="D1180" s="56" t="s">
        <v>2716</v>
      </c>
      <c r="E1180" s="56" t="s">
        <v>2717</v>
      </c>
      <c r="F1180" s="56" t="s">
        <v>2661</v>
      </c>
      <c r="G1180" s="80" t="s">
        <v>8256</v>
      </c>
      <c r="H1180" s="56"/>
      <c r="I1180" s="56">
        <v>72</v>
      </c>
      <c r="J1180" s="58" t="str">
        <f t="shared" si="341"/>
        <v>علوم فنی</v>
      </c>
      <c r="K1180" s="58" t="str">
        <f t="shared" si="342"/>
        <v xml:space="preserve">کامپیوتر </v>
      </c>
      <c r="L1180" s="58" t="str">
        <f t="shared" si="343"/>
        <v>---</v>
      </c>
      <c r="M1180" s="58" t="str">
        <f t="shared" si="344"/>
        <v>---</v>
      </c>
      <c r="N1180" s="56">
        <v>1</v>
      </c>
      <c r="O1180" s="58" t="str">
        <f t="shared" si="356"/>
        <v>*</v>
      </c>
      <c r="P1180" s="58" t="str">
        <f t="shared" si="346"/>
        <v>---</v>
      </c>
      <c r="Q1180" s="56" t="str">
        <f t="shared" si="347"/>
        <v>---</v>
      </c>
      <c r="R1180" s="56" t="str">
        <f t="shared" si="348"/>
        <v>---</v>
      </c>
      <c r="S1180" s="56" t="str">
        <f t="shared" si="349"/>
        <v>---</v>
      </c>
      <c r="T1180" s="56" t="str">
        <f t="shared" si="350"/>
        <v>---</v>
      </c>
      <c r="U1180" s="56" t="str">
        <f t="shared" si="351"/>
        <v>---</v>
      </c>
      <c r="V1180" s="56" t="str">
        <f t="shared" si="352"/>
        <v>---</v>
      </c>
      <c r="W1180" s="56" t="str">
        <f t="shared" si="353"/>
        <v>---</v>
      </c>
      <c r="X1180" s="56"/>
      <c r="Y1180" s="58" t="e">
        <f t="shared" si="354"/>
        <v>#N/A</v>
      </c>
      <c r="Z1180" s="58" t="e">
        <f t="shared" si="355"/>
        <v>#N/A</v>
      </c>
      <c r="AA1180" s="59"/>
      <c r="AB1180" s="65"/>
    </row>
    <row r="1181" spans="2:28" ht="21">
      <c r="B1181" s="57">
        <v>1175</v>
      </c>
      <c r="C1181" s="71" t="s">
        <v>2588</v>
      </c>
      <c r="D1181" s="83" t="s">
        <v>2674</v>
      </c>
      <c r="E1181" s="83"/>
      <c r="F1181" s="83" t="s">
        <v>2440</v>
      </c>
      <c r="G1181" s="80" t="s">
        <v>8257</v>
      </c>
      <c r="H1181" s="56"/>
      <c r="I1181" s="56">
        <v>72</v>
      </c>
      <c r="J1181" s="58" t="str">
        <f t="shared" si="341"/>
        <v>علوم فنی</v>
      </c>
      <c r="K1181" s="58" t="str">
        <f t="shared" si="342"/>
        <v xml:space="preserve">کامپیوتر </v>
      </c>
      <c r="L1181" s="58" t="str">
        <f t="shared" si="343"/>
        <v>---</v>
      </c>
      <c r="M1181" s="58" t="str">
        <f t="shared" si="344"/>
        <v>---</v>
      </c>
      <c r="N1181" s="56">
        <v>1</v>
      </c>
      <c r="O1181" s="58" t="str">
        <f t="shared" si="356"/>
        <v>*</v>
      </c>
      <c r="P1181" s="58" t="str">
        <f t="shared" si="346"/>
        <v>---</v>
      </c>
      <c r="Q1181" s="56" t="str">
        <f t="shared" si="347"/>
        <v>---</v>
      </c>
      <c r="R1181" s="56" t="str">
        <f t="shared" si="348"/>
        <v>---</v>
      </c>
      <c r="S1181" s="56" t="str">
        <f t="shared" si="349"/>
        <v>---</v>
      </c>
      <c r="T1181" s="56" t="str">
        <f t="shared" si="350"/>
        <v>---</v>
      </c>
      <c r="U1181" s="56" t="str">
        <f t="shared" si="351"/>
        <v>---</v>
      </c>
      <c r="V1181" s="56" t="str">
        <f t="shared" si="352"/>
        <v>---</v>
      </c>
      <c r="W1181" s="56" t="str">
        <f t="shared" si="353"/>
        <v>---</v>
      </c>
      <c r="X1181" s="56"/>
      <c r="Y1181" s="58" t="e">
        <f t="shared" si="354"/>
        <v>#N/A</v>
      </c>
      <c r="Z1181" s="58" t="e">
        <f t="shared" si="355"/>
        <v>#N/A</v>
      </c>
      <c r="AA1181" s="59"/>
      <c r="AB1181" s="65"/>
    </row>
    <row r="1182" spans="2:28" ht="21">
      <c r="B1182" s="57">
        <v>1176</v>
      </c>
      <c r="C1182" s="71" t="s">
        <v>2718</v>
      </c>
      <c r="D1182" s="83" t="s">
        <v>2719</v>
      </c>
      <c r="E1182" s="83"/>
      <c r="F1182" s="83" t="s">
        <v>2720</v>
      </c>
      <c r="G1182" s="80" t="s">
        <v>8258</v>
      </c>
      <c r="H1182" s="56"/>
      <c r="I1182" s="56">
        <v>72</v>
      </c>
      <c r="J1182" s="58" t="str">
        <f t="shared" si="341"/>
        <v>علوم فنی</v>
      </c>
      <c r="K1182" s="58" t="str">
        <f t="shared" si="342"/>
        <v xml:space="preserve">کامپیوتر </v>
      </c>
      <c r="L1182" s="58" t="str">
        <f t="shared" si="343"/>
        <v>---</v>
      </c>
      <c r="M1182" s="58" t="str">
        <f t="shared" si="344"/>
        <v>---</v>
      </c>
      <c r="N1182" s="56">
        <v>1</v>
      </c>
      <c r="O1182" s="58" t="str">
        <f t="shared" si="356"/>
        <v>*</v>
      </c>
      <c r="P1182" s="58" t="str">
        <f t="shared" si="346"/>
        <v>---</v>
      </c>
      <c r="Q1182" s="56" t="str">
        <f t="shared" si="347"/>
        <v>---</v>
      </c>
      <c r="R1182" s="56" t="str">
        <f t="shared" si="348"/>
        <v>---</v>
      </c>
      <c r="S1182" s="56" t="str">
        <f t="shared" si="349"/>
        <v>---</v>
      </c>
      <c r="T1182" s="56" t="str">
        <f t="shared" si="350"/>
        <v>---</v>
      </c>
      <c r="U1182" s="56" t="str">
        <f t="shared" si="351"/>
        <v>---</v>
      </c>
      <c r="V1182" s="56" t="str">
        <f t="shared" si="352"/>
        <v>---</v>
      </c>
      <c r="W1182" s="56" t="str">
        <f t="shared" si="353"/>
        <v>---</v>
      </c>
      <c r="X1182" s="56"/>
      <c r="Y1182" s="58" t="e">
        <f t="shared" si="354"/>
        <v>#N/A</v>
      </c>
      <c r="Z1182" s="58" t="e">
        <f t="shared" si="355"/>
        <v>#N/A</v>
      </c>
      <c r="AA1182" s="59"/>
      <c r="AB1182" s="65"/>
    </row>
    <row r="1183" spans="2:28" ht="21">
      <c r="B1183" s="57">
        <v>1177</v>
      </c>
      <c r="C1183" s="71" t="s">
        <v>2721</v>
      </c>
      <c r="D1183" s="83" t="s">
        <v>2722</v>
      </c>
      <c r="E1183" s="83"/>
      <c r="F1183" s="83" t="s">
        <v>2723</v>
      </c>
      <c r="G1183" s="80" t="s">
        <v>8259</v>
      </c>
      <c r="H1183" s="56"/>
      <c r="I1183" s="56">
        <v>72</v>
      </c>
      <c r="J1183" s="58" t="str">
        <f t="shared" si="341"/>
        <v>علوم فنی</v>
      </c>
      <c r="K1183" s="58" t="str">
        <f t="shared" si="342"/>
        <v xml:space="preserve">کامپیوتر </v>
      </c>
      <c r="L1183" s="58" t="str">
        <f t="shared" si="343"/>
        <v>---</v>
      </c>
      <c r="M1183" s="58" t="str">
        <f t="shared" si="344"/>
        <v>---</v>
      </c>
      <c r="N1183" s="56">
        <v>1</v>
      </c>
      <c r="O1183" s="58" t="str">
        <f t="shared" si="356"/>
        <v>*</v>
      </c>
      <c r="P1183" s="58" t="str">
        <f t="shared" si="346"/>
        <v>---</v>
      </c>
      <c r="Q1183" s="56" t="str">
        <f t="shared" si="347"/>
        <v>---</v>
      </c>
      <c r="R1183" s="56" t="str">
        <f t="shared" si="348"/>
        <v>---</v>
      </c>
      <c r="S1183" s="56" t="str">
        <f t="shared" si="349"/>
        <v>---</v>
      </c>
      <c r="T1183" s="56" t="str">
        <f t="shared" si="350"/>
        <v>---</v>
      </c>
      <c r="U1183" s="56" t="str">
        <f t="shared" si="351"/>
        <v>---</v>
      </c>
      <c r="V1183" s="56" t="str">
        <f t="shared" si="352"/>
        <v>---</v>
      </c>
      <c r="W1183" s="56" t="str">
        <f t="shared" si="353"/>
        <v>---</v>
      </c>
      <c r="X1183" s="56"/>
      <c r="Y1183" s="58" t="e">
        <f t="shared" si="354"/>
        <v>#N/A</v>
      </c>
      <c r="Z1183" s="58" t="e">
        <f t="shared" si="355"/>
        <v>#N/A</v>
      </c>
      <c r="AA1183" s="59"/>
      <c r="AB1183" s="65"/>
    </row>
    <row r="1184" spans="2:28" ht="21">
      <c r="B1184" s="57">
        <v>1178</v>
      </c>
      <c r="C1184" s="71" t="s">
        <v>2724</v>
      </c>
      <c r="D1184" s="83" t="s">
        <v>2722</v>
      </c>
      <c r="E1184" s="83"/>
      <c r="F1184" s="83" t="s">
        <v>2723</v>
      </c>
      <c r="G1184" s="80" t="s">
        <v>8260</v>
      </c>
      <c r="H1184" s="56"/>
      <c r="I1184" s="56">
        <v>72</v>
      </c>
      <c r="J1184" s="58" t="str">
        <f t="shared" si="341"/>
        <v>علوم فنی</v>
      </c>
      <c r="K1184" s="58" t="str">
        <f t="shared" si="342"/>
        <v xml:space="preserve">کامپیوتر </v>
      </c>
      <c r="L1184" s="58" t="str">
        <f t="shared" si="343"/>
        <v>---</v>
      </c>
      <c r="M1184" s="58" t="str">
        <f t="shared" si="344"/>
        <v>---</v>
      </c>
      <c r="N1184" s="56">
        <v>1</v>
      </c>
      <c r="O1184" s="58" t="str">
        <f t="shared" si="356"/>
        <v>*</v>
      </c>
      <c r="P1184" s="58" t="str">
        <f t="shared" si="346"/>
        <v>---</v>
      </c>
      <c r="Q1184" s="56" t="str">
        <f t="shared" si="347"/>
        <v>---</v>
      </c>
      <c r="R1184" s="56" t="str">
        <f t="shared" si="348"/>
        <v>---</v>
      </c>
      <c r="S1184" s="56" t="str">
        <f t="shared" si="349"/>
        <v>---</v>
      </c>
      <c r="T1184" s="56" t="str">
        <f t="shared" si="350"/>
        <v>---</v>
      </c>
      <c r="U1184" s="56" t="str">
        <f t="shared" si="351"/>
        <v>---</v>
      </c>
      <c r="V1184" s="56" t="str">
        <f t="shared" si="352"/>
        <v>---</v>
      </c>
      <c r="W1184" s="56" t="str">
        <f t="shared" si="353"/>
        <v>---</v>
      </c>
      <c r="X1184" s="56"/>
      <c r="Y1184" s="58" t="e">
        <f t="shared" si="354"/>
        <v>#N/A</v>
      </c>
      <c r="Z1184" s="58" t="e">
        <f t="shared" si="355"/>
        <v>#N/A</v>
      </c>
      <c r="AA1184" s="59"/>
      <c r="AB1184" s="65"/>
    </row>
    <row r="1185" spans="2:28" ht="21">
      <c r="B1185" s="57">
        <v>1179</v>
      </c>
      <c r="C1185" s="71" t="s">
        <v>2725</v>
      </c>
      <c r="D1185" s="83"/>
      <c r="E1185" s="83" t="s">
        <v>2726</v>
      </c>
      <c r="F1185" s="83" t="s">
        <v>2661</v>
      </c>
      <c r="G1185" s="80" t="s">
        <v>8261</v>
      </c>
      <c r="H1185" s="56"/>
      <c r="I1185" s="56">
        <v>72</v>
      </c>
      <c r="J1185" s="58" t="str">
        <f t="shared" si="341"/>
        <v>علوم فنی</v>
      </c>
      <c r="K1185" s="58" t="str">
        <f t="shared" si="342"/>
        <v xml:space="preserve">کامپیوتر </v>
      </c>
      <c r="L1185" s="58" t="str">
        <f t="shared" si="343"/>
        <v>---</v>
      </c>
      <c r="M1185" s="58" t="str">
        <f t="shared" si="344"/>
        <v>---</v>
      </c>
      <c r="N1185" s="56">
        <v>1</v>
      </c>
      <c r="O1185" s="58" t="str">
        <f t="shared" si="356"/>
        <v>*</v>
      </c>
      <c r="P1185" s="58" t="str">
        <f t="shared" si="346"/>
        <v>---</v>
      </c>
      <c r="Q1185" s="56" t="str">
        <f t="shared" si="347"/>
        <v>---</v>
      </c>
      <c r="R1185" s="56" t="str">
        <f t="shared" si="348"/>
        <v>---</v>
      </c>
      <c r="S1185" s="56" t="str">
        <f t="shared" si="349"/>
        <v>---</v>
      </c>
      <c r="T1185" s="56" t="str">
        <f t="shared" si="350"/>
        <v>---</v>
      </c>
      <c r="U1185" s="56" t="str">
        <f t="shared" si="351"/>
        <v>---</v>
      </c>
      <c r="V1185" s="56" t="str">
        <f t="shared" si="352"/>
        <v>---</v>
      </c>
      <c r="W1185" s="56" t="str">
        <f t="shared" si="353"/>
        <v>---</v>
      </c>
      <c r="X1185" s="56"/>
      <c r="Y1185" s="58" t="e">
        <f t="shared" si="354"/>
        <v>#N/A</v>
      </c>
      <c r="Z1185" s="58" t="e">
        <f t="shared" si="355"/>
        <v>#N/A</v>
      </c>
      <c r="AA1185" s="59"/>
      <c r="AB1185" s="65"/>
    </row>
    <row r="1186" spans="2:28" ht="21.75">
      <c r="B1186" s="57">
        <v>1180</v>
      </c>
      <c r="C1186" s="69" t="s">
        <v>2727</v>
      </c>
      <c r="D1186" s="68" t="s">
        <v>2667</v>
      </c>
      <c r="E1186" s="68"/>
      <c r="F1186" s="68" t="s">
        <v>2637</v>
      </c>
      <c r="G1186" s="80" t="s">
        <v>8262</v>
      </c>
      <c r="H1186" s="56"/>
      <c r="I1186" s="56">
        <v>72</v>
      </c>
      <c r="J1186" s="58" t="str">
        <f t="shared" si="341"/>
        <v>علوم فنی</v>
      </c>
      <c r="K1186" s="58" t="str">
        <f t="shared" si="342"/>
        <v xml:space="preserve">کامپیوتر </v>
      </c>
      <c r="L1186" s="58" t="str">
        <f t="shared" si="343"/>
        <v>---</v>
      </c>
      <c r="M1186" s="58" t="str">
        <f t="shared" si="344"/>
        <v>---</v>
      </c>
      <c r="N1186" s="56">
        <v>1</v>
      </c>
      <c r="O1186" s="58" t="str">
        <f t="shared" si="356"/>
        <v>*</v>
      </c>
      <c r="P1186" s="58" t="str">
        <f t="shared" si="346"/>
        <v>---</v>
      </c>
      <c r="Q1186" s="56" t="str">
        <f t="shared" si="347"/>
        <v>---</v>
      </c>
      <c r="R1186" s="56" t="str">
        <f t="shared" si="348"/>
        <v>---</v>
      </c>
      <c r="S1186" s="56" t="str">
        <f t="shared" si="349"/>
        <v>---</v>
      </c>
      <c r="T1186" s="56" t="str">
        <f t="shared" si="350"/>
        <v>---</v>
      </c>
      <c r="U1186" s="56" t="str">
        <f t="shared" si="351"/>
        <v>---</v>
      </c>
      <c r="V1186" s="56" t="str">
        <f t="shared" si="352"/>
        <v>---</v>
      </c>
      <c r="W1186" s="56" t="str">
        <f t="shared" si="353"/>
        <v>---</v>
      </c>
      <c r="X1186" s="56"/>
      <c r="Y1186" s="58" t="e">
        <f t="shared" si="354"/>
        <v>#N/A</v>
      </c>
      <c r="Z1186" s="58" t="e">
        <f t="shared" si="355"/>
        <v>#N/A</v>
      </c>
      <c r="AA1186" s="59"/>
      <c r="AB1186" s="65"/>
    </row>
    <row r="1187" spans="2:28" ht="21.75">
      <c r="B1187" s="57">
        <v>1181</v>
      </c>
      <c r="C1187" s="69" t="s">
        <v>2728</v>
      </c>
      <c r="D1187" s="68"/>
      <c r="E1187" s="68" t="s">
        <v>2729</v>
      </c>
      <c r="F1187" s="68" t="s">
        <v>2682</v>
      </c>
      <c r="G1187" s="80" t="s">
        <v>8263</v>
      </c>
      <c r="H1187" s="56"/>
      <c r="I1187" s="56">
        <v>72</v>
      </c>
      <c r="J1187" s="58" t="str">
        <f t="shared" si="341"/>
        <v>علوم فنی</v>
      </c>
      <c r="K1187" s="58" t="str">
        <f t="shared" si="342"/>
        <v xml:space="preserve">کامپیوتر </v>
      </c>
      <c r="L1187" s="58" t="str">
        <f t="shared" si="343"/>
        <v>---</v>
      </c>
      <c r="M1187" s="58" t="str">
        <f t="shared" si="344"/>
        <v>---</v>
      </c>
      <c r="N1187" s="56">
        <v>1</v>
      </c>
      <c r="O1187" s="58" t="str">
        <f t="shared" si="356"/>
        <v>*</v>
      </c>
      <c r="P1187" s="58" t="str">
        <f t="shared" si="346"/>
        <v>---</v>
      </c>
      <c r="Q1187" s="56" t="str">
        <f t="shared" si="347"/>
        <v>---</v>
      </c>
      <c r="R1187" s="56" t="str">
        <f t="shared" si="348"/>
        <v>---</v>
      </c>
      <c r="S1187" s="56" t="str">
        <f t="shared" si="349"/>
        <v>---</v>
      </c>
      <c r="T1187" s="56" t="str">
        <f t="shared" si="350"/>
        <v>---</v>
      </c>
      <c r="U1187" s="56" t="str">
        <f t="shared" si="351"/>
        <v>---</v>
      </c>
      <c r="V1187" s="56" t="str">
        <f t="shared" si="352"/>
        <v>---</v>
      </c>
      <c r="W1187" s="56" t="str">
        <f t="shared" si="353"/>
        <v>---</v>
      </c>
      <c r="X1187" s="56"/>
      <c r="Y1187" s="58" t="e">
        <f t="shared" si="354"/>
        <v>#N/A</v>
      </c>
      <c r="Z1187" s="58" t="e">
        <f t="shared" si="355"/>
        <v>#N/A</v>
      </c>
      <c r="AA1187" s="59"/>
      <c r="AB1187" s="65"/>
    </row>
    <row r="1188" spans="2:28" ht="21.75">
      <c r="B1188" s="57">
        <v>1182</v>
      </c>
      <c r="C1188" s="69" t="s">
        <v>2730</v>
      </c>
      <c r="D1188" s="68" t="s">
        <v>2731</v>
      </c>
      <c r="E1188" s="68"/>
      <c r="F1188" s="68" t="s">
        <v>2692</v>
      </c>
      <c r="G1188" s="80" t="s">
        <v>8264</v>
      </c>
      <c r="H1188" s="56"/>
      <c r="I1188" s="56">
        <v>72</v>
      </c>
      <c r="J1188" s="58" t="str">
        <f t="shared" si="341"/>
        <v>علوم فنی</v>
      </c>
      <c r="K1188" s="58" t="str">
        <f t="shared" si="342"/>
        <v xml:space="preserve">کامپیوتر </v>
      </c>
      <c r="L1188" s="58" t="str">
        <f t="shared" si="343"/>
        <v>---</v>
      </c>
      <c r="M1188" s="58" t="str">
        <f t="shared" si="344"/>
        <v>---</v>
      </c>
      <c r="N1188" s="56">
        <v>1</v>
      </c>
      <c r="O1188" s="58" t="str">
        <f t="shared" si="356"/>
        <v>*</v>
      </c>
      <c r="P1188" s="58" t="str">
        <f t="shared" si="346"/>
        <v>---</v>
      </c>
      <c r="Q1188" s="56" t="str">
        <f t="shared" si="347"/>
        <v>---</v>
      </c>
      <c r="R1188" s="56" t="str">
        <f t="shared" si="348"/>
        <v>---</v>
      </c>
      <c r="S1188" s="56" t="str">
        <f t="shared" si="349"/>
        <v>---</v>
      </c>
      <c r="T1188" s="56" t="str">
        <f t="shared" si="350"/>
        <v>---</v>
      </c>
      <c r="U1188" s="56" t="str">
        <f t="shared" si="351"/>
        <v>---</v>
      </c>
      <c r="V1188" s="56" t="str">
        <f t="shared" si="352"/>
        <v>---</v>
      </c>
      <c r="W1188" s="56" t="str">
        <f t="shared" si="353"/>
        <v>---</v>
      </c>
      <c r="X1188" s="56"/>
      <c r="Y1188" s="58" t="e">
        <f t="shared" si="354"/>
        <v>#N/A</v>
      </c>
      <c r="Z1188" s="58" t="e">
        <f t="shared" si="355"/>
        <v>#N/A</v>
      </c>
      <c r="AA1188" s="59"/>
      <c r="AB1188" s="65"/>
    </row>
    <row r="1189" spans="2:28">
      <c r="B1189" s="57">
        <v>1183</v>
      </c>
      <c r="C1189" s="56" t="s">
        <v>2732</v>
      </c>
      <c r="D1189" s="56" t="s">
        <v>2733</v>
      </c>
      <c r="E1189" s="56"/>
      <c r="F1189" s="56" t="s">
        <v>2661</v>
      </c>
      <c r="G1189" s="80" t="s">
        <v>8265</v>
      </c>
      <c r="H1189" s="56"/>
      <c r="I1189" s="56">
        <v>72</v>
      </c>
      <c r="J1189" s="58" t="str">
        <f t="shared" si="341"/>
        <v>علوم فنی</v>
      </c>
      <c r="K1189" s="58" t="str">
        <f t="shared" si="342"/>
        <v xml:space="preserve">کامپیوتر </v>
      </c>
      <c r="L1189" s="58" t="str">
        <f t="shared" si="343"/>
        <v>---</v>
      </c>
      <c r="M1189" s="58" t="str">
        <f t="shared" si="344"/>
        <v>---</v>
      </c>
      <c r="N1189" s="56">
        <v>1</v>
      </c>
      <c r="O1189" s="58" t="str">
        <f t="shared" si="356"/>
        <v>*</v>
      </c>
      <c r="P1189" s="58" t="str">
        <f t="shared" si="346"/>
        <v>---</v>
      </c>
      <c r="Q1189" s="56" t="str">
        <f t="shared" si="347"/>
        <v>---</v>
      </c>
      <c r="R1189" s="56" t="str">
        <f t="shared" si="348"/>
        <v>---</v>
      </c>
      <c r="S1189" s="56" t="str">
        <f t="shared" si="349"/>
        <v>---</v>
      </c>
      <c r="T1189" s="56" t="str">
        <f t="shared" si="350"/>
        <v>---</v>
      </c>
      <c r="U1189" s="56" t="str">
        <f t="shared" si="351"/>
        <v>---</v>
      </c>
      <c r="V1189" s="56" t="str">
        <f t="shared" si="352"/>
        <v>---</v>
      </c>
      <c r="W1189" s="56" t="str">
        <f t="shared" si="353"/>
        <v>---</v>
      </c>
      <c r="X1189" s="56"/>
      <c r="Y1189" s="58" t="e">
        <f t="shared" si="354"/>
        <v>#N/A</v>
      </c>
      <c r="Z1189" s="58" t="e">
        <f t="shared" si="355"/>
        <v>#N/A</v>
      </c>
      <c r="AA1189" s="59"/>
      <c r="AB1189" s="65"/>
    </row>
    <row r="1190" spans="2:28" ht="21">
      <c r="B1190" s="57">
        <v>1184</v>
      </c>
      <c r="C1190" s="71" t="s">
        <v>2734</v>
      </c>
      <c r="D1190" s="83"/>
      <c r="E1190" s="83" t="s">
        <v>2560</v>
      </c>
      <c r="F1190" s="83" t="s">
        <v>2440</v>
      </c>
      <c r="G1190" s="80" t="s">
        <v>8266</v>
      </c>
      <c r="H1190" s="56"/>
      <c r="I1190" s="56">
        <v>72</v>
      </c>
      <c r="J1190" s="58" t="str">
        <f t="shared" si="341"/>
        <v>علوم فنی</v>
      </c>
      <c r="K1190" s="58" t="str">
        <f t="shared" si="342"/>
        <v xml:space="preserve">کامپیوتر </v>
      </c>
      <c r="L1190" s="58" t="str">
        <f t="shared" si="343"/>
        <v>---</v>
      </c>
      <c r="M1190" s="58" t="str">
        <f t="shared" si="344"/>
        <v>---</v>
      </c>
      <c r="N1190" s="56">
        <v>1</v>
      </c>
      <c r="O1190" s="58" t="str">
        <f t="shared" si="356"/>
        <v>*</v>
      </c>
      <c r="P1190" s="58" t="str">
        <f t="shared" si="346"/>
        <v>---</v>
      </c>
      <c r="Q1190" s="56" t="str">
        <f t="shared" si="347"/>
        <v>---</v>
      </c>
      <c r="R1190" s="56" t="str">
        <f t="shared" si="348"/>
        <v>---</v>
      </c>
      <c r="S1190" s="56" t="str">
        <f t="shared" si="349"/>
        <v>---</v>
      </c>
      <c r="T1190" s="56" t="str">
        <f t="shared" si="350"/>
        <v>---</v>
      </c>
      <c r="U1190" s="56" t="str">
        <f t="shared" si="351"/>
        <v>---</v>
      </c>
      <c r="V1190" s="56" t="str">
        <f t="shared" si="352"/>
        <v>---</v>
      </c>
      <c r="W1190" s="56" t="str">
        <f t="shared" si="353"/>
        <v>---</v>
      </c>
      <c r="X1190" s="56"/>
      <c r="Y1190" s="58" t="e">
        <f t="shared" si="354"/>
        <v>#N/A</v>
      </c>
      <c r="Z1190" s="58" t="e">
        <f t="shared" si="355"/>
        <v>#N/A</v>
      </c>
      <c r="AA1190" s="59"/>
      <c r="AB1190" s="65"/>
    </row>
    <row r="1191" spans="2:28" ht="21">
      <c r="B1191" s="57">
        <v>1185</v>
      </c>
      <c r="C1191" s="71" t="s">
        <v>2735</v>
      </c>
      <c r="D1191" s="83" t="s">
        <v>2736</v>
      </c>
      <c r="E1191" s="83" t="s">
        <v>2737</v>
      </c>
      <c r="F1191" s="83" t="s">
        <v>2661</v>
      </c>
      <c r="G1191" s="80" t="s">
        <v>8267</v>
      </c>
      <c r="H1191" s="56"/>
      <c r="I1191" s="56">
        <v>72</v>
      </c>
      <c r="J1191" s="58" t="str">
        <f t="shared" si="341"/>
        <v>علوم فنی</v>
      </c>
      <c r="K1191" s="58" t="str">
        <f t="shared" si="342"/>
        <v xml:space="preserve">کامپیوتر </v>
      </c>
      <c r="L1191" s="58" t="str">
        <f t="shared" si="343"/>
        <v>---</v>
      </c>
      <c r="M1191" s="58" t="str">
        <f t="shared" si="344"/>
        <v>---</v>
      </c>
      <c r="N1191" s="56">
        <v>1</v>
      </c>
      <c r="O1191" s="58" t="str">
        <f t="shared" si="356"/>
        <v>*</v>
      </c>
      <c r="P1191" s="58" t="str">
        <f t="shared" si="346"/>
        <v>---</v>
      </c>
      <c r="Q1191" s="56" t="str">
        <f t="shared" si="347"/>
        <v>---</v>
      </c>
      <c r="R1191" s="56" t="str">
        <f t="shared" si="348"/>
        <v>---</v>
      </c>
      <c r="S1191" s="56" t="str">
        <f t="shared" si="349"/>
        <v>---</v>
      </c>
      <c r="T1191" s="56" t="str">
        <f t="shared" si="350"/>
        <v>---</v>
      </c>
      <c r="U1191" s="56" t="str">
        <f t="shared" si="351"/>
        <v>---</v>
      </c>
      <c r="V1191" s="56" t="str">
        <f t="shared" si="352"/>
        <v>---</v>
      </c>
      <c r="W1191" s="56" t="str">
        <f t="shared" si="353"/>
        <v>---</v>
      </c>
      <c r="X1191" s="56"/>
      <c r="Y1191" s="58" t="e">
        <f t="shared" si="354"/>
        <v>#N/A</v>
      </c>
      <c r="Z1191" s="58" t="e">
        <f t="shared" si="355"/>
        <v>#N/A</v>
      </c>
      <c r="AA1191" s="59"/>
      <c r="AB1191" s="65"/>
    </row>
    <row r="1192" spans="2:28" ht="21">
      <c r="B1192" s="57">
        <v>1186</v>
      </c>
      <c r="C1192" s="71" t="s">
        <v>2738</v>
      </c>
      <c r="D1192" s="83" t="s">
        <v>2591</v>
      </c>
      <c r="E1192" s="83"/>
      <c r="F1192" s="83" t="s">
        <v>2372</v>
      </c>
      <c r="G1192" s="80" t="s">
        <v>8268</v>
      </c>
      <c r="H1192" s="56"/>
      <c r="I1192" s="56">
        <v>72</v>
      </c>
      <c r="J1192" s="58" t="str">
        <f t="shared" si="341"/>
        <v>علوم فنی</v>
      </c>
      <c r="K1192" s="58" t="str">
        <f t="shared" si="342"/>
        <v xml:space="preserve">کامپیوتر </v>
      </c>
      <c r="L1192" s="58" t="str">
        <f t="shared" si="343"/>
        <v>---</v>
      </c>
      <c r="M1192" s="58" t="str">
        <f t="shared" si="344"/>
        <v>---</v>
      </c>
      <c r="N1192" s="56">
        <v>1</v>
      </c>
      <c r="O1192" s="58" t="str">
        <f t="shared" ref="O1192:O1203" si="357">VLOOKUP($N1219,qwert,2,FALSE)</f>
        <v>*</v>
      </c>
      <c r="P1192" s="58" t="str">
        <f t="shared" si="346"/>
        <v>---</v>
      </c>
      <c r="Q1192" s="56" t="str">
        <f t="shared" si="347"/>
        <v>---</v>
      </c>
      <c r="R1192" s="56" t="str">
        <f t="shared" si="348"/>
        <v>---</v>
      </c>
      <c r="S1192" s="56" t="str">
        <f t="shared" si="349"/>
        <v>---</v>
      </c>
      <c r="T1192" s="56" t="str">
        <f t="shared" si="350"/>
        <v>---</v>
      </c>
      <c r="U1192" s="56" t="str">
        <f t="shared" si="351"/>
        <v>---</v>
      </c>
      <c r="V1192" s="56" t="str">
        <f t="shared" si="352"/>
        <v>---</v>
      </c>
      <c r="W1192" s="56" t="str">
        <f t="shared" si="353"/>
        <v>---</v>
      </c>
      <c r="X1192" s="56"/>
      <c r="Y1192" s="58" t="e">
        <f t="shared" si="354"/>
        <v>#N/A</v>
      </c>
      <c r="Z1192" s="58" t="e">
        <f t="shared" si="355"/>
        <v>#N/A</v>
      </c>
      <c r="AA1192" s="59"/>
      <c r="AB1192" s="65"/>
    </row>
    <row r="1193" spans="2:28" ht="21">
      <c r="B1193" s="57">
        <v>1187</v>
      </c>
      <c r="C1193" s="71" t="s">
        <v>2739</v>
      </c>
      <c r="D1193" s="83" t="s">
        <v>2647</v>
      </c>
      <c r="E1193" s="83"/>
      <c r="F1193" s="83" t="s">
        <v>2648</v>
      </c>
      <c r="G1193" s="80" t="s">
        <v>8269</v>
      </c>
      <c r="H1193" s="56"/>
      <c r="I1193" s="56">
        <v>72</v>
      </c>
      <c r="J1193" s="58" t="str">
        <f t="shared" ref="J1193:J1240" si="358">VLOOKUP(I1193,titel,2,FALSE)</f>
        <v>علوم فنی</v>
      </c>
      <c r="K1193" s="58" t="str">
        <f t="shared" ref="K1193:K1240" si="359">VLOOKUP(I1193,titel,3,FALSE)</f>
        <v xml:space="preserve">کامپیوتر </v>
      </c>
      <c r="L1193" s="58" t="str">
        <f t="shared" ref="L1193:L1240" si="360">VLOOKUP(I1193,titel,4,FALSE)</f>
        <v>---</v>
      </c>
      <c r="M1193" s="58" t="str">
        <f t="shared" ref="M1193:M1240" si="361">VLOOKUP(I1193,titel,5,FALSE)</f>
        <v>---</v>
      </c>
      <c r="N1193" s="56">
        <v>1</v>
      </c>
      <c r="O1193" s="58" t="str">
        <f t="shared" si="357"/>
        <v>*</v>
      </c>
      <c r="P1193" s="58" t="str">
        <f t="shared" si="346"/>
        <v>---</v>
      </c>
      <c r="Q1193" s="56" t="str">
        <f t="shared" si="347"/>
        <v>---</v>
      </c>
      <c r="R1193" s="56" t="str">
        <f t="shared" si="348"/>
        <v>---</v>
      </c>
      <c r="S1193" s="56" t="str">
        <f t="shared" si="349"/>
        <v>---</v>
      </c>
      <c r="T1193" s="56" t="str">
        <f t="shared" si="350"/>
        <v>---</v>
      </c>
      <c r="U1193" s="56" t="str">
        <f t="shared" si="351"/>
        <v>---</v>
      </c>
      <c r="V1193" s="56" t="str">
        <f t="shared" si="352"/>
        <v>---</v>
      </c>
      <c r="W1193" s="56" t="str">
        <f t="shared" si="353"/>
        <v>---</v>
      </c>
      <c r="X1193" s="56"/>
      <c r="Y1193" s="58" t="e">
        <f t="shared" si="354"/>
        <v>#N/A</v>
      </c>
      <c r="Z1193" s="58" t="e">
        <f t="shared" si="355"/>
        <v>#N/A</v>
      </c>
      <c r="AA1193" s="59"/>
      <c r="AB1193" s="65"/>
    </row>
    <row r="1194" spans="2:28" ht="21">
      <c r="B1194" s="57">
        <v>1188</v>
      </c>
      <c r="C1194" s="71" t="s">
        <v>2740</v>
      </c>
      <c r="D1194" s="83" t="s">
        <v>2647</v>
      </c>
      <c r="E1194" s="83"/>
      <c r="F1194" s="83" t="s">
        <v>2648</v>
      </c>
      <c r="G1194" s="80" t="s">
        <v>8270</v>
      </c>
      <c r="H1194" s="56"/>
      <c r="I1194" s="56">
        <v>72</v>
      </c>
      <c r="J1194" s="58" t="str">
        <f t="shared" si="358"/>
        <v>علوم فنی</v>
      </c>
      <c r="K1194" s="58" t="str">
        <f t="shared" si="359"/>
        <v xml:space="preserve">کامپیوتر </v>
      </c>
      <c r="L1194" s="58" t="str">
        <f t="shared" si="360"/>
        <v>---</v>
      </c>
      <c r="M1194" s="58" t="str">
        <f t="shared" si="361"/>
        <v>---</v>
      </c>
      <c r="N1194" s="56">
        <v>1</v>
      </c>
      <c r="O1194" s="58" t="str">
        <f t="shared" si="357"/>
        <v>*</v>
      </c>
      <c r="P1194" s="58" t="str">
        <f t="shared" si="346"/>
        <v>---</v>
      </c>
      <c r="Q1194" s="56" t="str">
        <f t="shared" si="347"/>
        <v>---</v>
      </c>
      <c r="R1194" s="56" t="str">
        <f t="shared" si="348"/>
        <v>---</v>
      </c>
      <c r="S1194" s="56" t="str">
        <f t="shared" si="349"/>
        <v>---</v>
      </c>
      <c r="T1194" s="56" t="str">
        <f t="shared" si="350"/>
        <v>---</v>
      </c>
      <c r="U1194" s="56" t="str">
        <f t="shared" si="351"/>
        <v>---</v>
      </c>
      <c r="V1194" s="56" t="str">
        <f t="shared" si="352"/>
        <v>---</v>
      </c>
      <c r="W1194" s="56" t="str">
        <f t="shared" si="353"/>
        <v>---</v>
      </c>
      <c r="X1194" s="56"/>
      <c r="Y1194" s="58" t="e">
        <f t="shared" si="354"/>
        <v>#N/A</v>
      </c>
      <c r="Z1194" s="58" t="e">
        <f t="shared" si="355"/>
        <v>#N/A</v>
      </c>
      <c r="AA1194" s="59"/>
      <c r="AB1194" s="65"/>
    </row>
    <row r="1195" spans="2:28" ht="21.75">
      <c r="B1195" s="57">
        <v>1189</v>
      </c>
      <c r="C1195" s="69" t="s">
        <v>2741</v>
      </c>
      <c r="D1195" s="68" t="s">
        <v>2647</v>
      </c>
      <c r="E1195" s="68"/>
      <c r="F1195" s="68" t="s">
        <v>2648</v>
      </c>
      <c r="G1195" s="80" t="s">
        <v>8271</v>
      </c>
      <c r="H1195" s="56"/>
      <c r="I1195" s="56">
        <v>72</v>
      </c>
      <c r="J1195" s="58" t="str">
        <f t="shared" si="358"/>
        <v>علوم فنی</v>
      </c>
      <c r="K1195" s="58" t="str">
        <f t="shared" si="359"/>
        <v xml:space="preserve">کامپیوتر </v>
      </c>
      <c r="L1195" s="58" t="str">
        <f t="shared" si="360"/>
        <v>---</v>
      </c>
      <c r="M1195" s="58" t="str">
        <f t="shared" si="361"/>
        <v>---</v>
      </c>
      <c r="N1195" s="56">
        <v>1</v>
      </c>
      <c r="O1195" s="58" t="str">
        <f t="shared" si="357"/>
        <v>*</v>
      </c>
      <c r="P1195" s="58" t="str">
        <f t="shared" si="346"/>
        <v>---</v>
      </c>
      <c r="Q1195" s="56" t="str">
        <f t="shared" si="347"/>
        <v>---</v>
      </c>
      <c r="R1195" s="56" t="str">
        <f t="shared" si="348"/>
        <v>---</v>
      </c>
      <c r="S1195" s="56" t="str">
        <f t="shared" si="349"/>
        <v>---</v>
      </c>
      <c r="T1195" s="56" t="str">
        <f t="shared" si="350"/>
        <v>---</v>
      </c>
      <c r="U1195" s="56" t="str">
        <f t="shared" si="351"/>
        <v>---</v>
      </c>
      <c r="V1195" s="56" t="str">
        <f t="shared" si="352"/>
        <v>---</v>
      </c>
      <c r="W1195" s="56" t="str">
        <f t="shared" si="353"/>
        <v>---</v>
      </c>
      <c r="X1195" s="56"/>
      <c r="Y1195" s="58" t="e">
        <f t="shared" si="354"/>
        <v>#N/A</v>
      </c>
      <c r="Z1195" s="58" t="e">
        <f t="shared" si="355"/>
        <v>#N/A</v>
      </c>
      <c r="AA1195" s="59"/>
      <c r="AB1195" s="65"/>
    </row>
    <row r="1196" spans="2:28" ht="21.75">
      <c r="B1196" s="57">
        <v>1190</v>
      </c>
      <c r="C1196" s="69" t="s">
        <v>2742</v>
      </c>
      <c r="D1196" s="68" t="s">
        <v>2743</v>
      </c>
      <c r="E1196" s="68"/>
      <c r="F1196" s="68" t="s">
        <v>2595</v>
      </c>
      <c r="G1196" s="80" t="s">
        <v>8272</v>
      </c>
      <c r="H1196" s="56"/>
      <c r="I1196" s="56">
        <v>72</v>
      </c>
      <c r="J1196" s="58" t="str">
        <f t="shared" si="358"/>
        <v>علوم فنی</v>
      </c>
      <c r="K1196" s="58" t="str">
        <f t="shared" si="359"/>
        <v xml:space="preserve">کامپیوتر </v>
      </c>
      <c r="L1196" s="58" t="str">
        <f t="shared" si="360"/>
        <v>---</v>
      </c>
      <c r="M1196" s="58" t="str">
        <f t="shared" si="361"/>
        <v>---</v>
      </c>
      <c r="N1196" s="56">
        <v>1</v>
      </c>
      <c r="O1196" s="58" t="str">
        <f t="shared" si="357"/>
        <v>*</v>
      </c>
      <c r="P1196" s="58" t="str">
        <f t="shared" si="346"/>
        <v>---</v>
      </c>
      <c r="Q1196" s="56" t="str">
        <f t="shared" si="347"/>
        <v>---</v>
      </c>
      <c r="R1196" s="56" t="str">
        <f t="shared" si="348"/>
        <v>---</v>
      </c>
      <c r="S1196" s="56" t="str">
        <f t="shared" si="349"/>
        <v>---</v>
      </c>
      <c r="T1196" s="56" t="str">
        <f t="shared" si="350"/>
        <v>---</v>
      </c>
      <c r="U1196" s="56" t="str">
        <f t="shared" si="351"/>
        <v>---</v>
      </c>
      <c r="V1196" s="56" t="str">
        <f t="shared" si="352"/>
        <v>---</v>
      </c>
      <c r="W1196" s="56" t="str">
        <f t="shared" si="353"/>
        <v>---</v>
      </c>
      <c r="X1196" s="56"/>
      <c r="Y1196" s="58" t="e">
        <f t="shared" si="354"/>
        <v>#N/A</v>
      </c>
      <c r="Z1196" s="58" t="e">
        <f t="shared" si="355"/>
        <v>#N/A</v>
      </c>
      <c r="AA1196" s="59"/>
      <c r="AB1196" s="65"/>
    </row>
    <row r="1197" spans="2:28" ht="21.75">
      <c r="B1197" s="57">
        <v>1191</v>
      </c>
      <c r="C1197" s="69" t="s">
        <v>2744</v>
      </c>
      <c r="D1197" s="68" t="s">
        <v>2745</v>
      </c>
      <c r="E1197" s="68"/>
      <c r="F1197" s="68" t="s">
        <v>2572</v>
      </c>
      <c r="G1197" s="80" t="s">
        <v>8273</v>
      </c>
      <c r="H1197" s="56"/>
      <c r="I1197" s="56">
        <v>72</v>
      </c>
      <c r="J1197" s="58" t="str">
        <f t="shared" si="358"/>
        <v>علوم فنی</v>
      </c>
      <c r="K1197" s="58" t="str">
        <f t="shared" si="359"/>
        <v xml:space="preserve">کامپیوتر </v>
      </c>
      <c r="L1197" s="58" t="str">
        <f t="shared" si="360"/>
        <v>---</v>
      </c>
      <c r="M1197" s="58" t="str">
        <f t="shared" si="361"/>
        <v>---</v>
      </c>
      <c r="N1197" s="56">
        <v>1</v>
      </c>
      <c r="O1197" s="58" t="str">
        <f t="shared" si="357"/>
        <v>*</v>
      </c>
      <c r="P1197" s="58" t="str">
        <f t="shared" si="346"/>
        <v>---</v>
      </c>
      <c r="Q1197" s="56" t="str">
        <f t="shared" si="347"/>
        <v>---</v>
      </c>
      <c r="R1197" s="56" t="str">
        <f t="shared" si="348"/>
        <v>---</v>
      </c>
      <c r="S1197" s="56" t="str">
        <f t="shared" si="349"/>
        <v>---</v>
      </c>
      <c r="T1197" s="56" t="str">
        <f t="shared" si="350"/>
        <v>---</v>
      </c>
      <c r="U1197" s="56" t="str">
        <f t="shared" si="351"/>
        <v>---</v>
      </c>
      <c r="V1197" s="56" t="str">
        <f t="shared" si="352"/>
        <v>---</v>
      </c>
      <c r="W1197" s="56" t="str">
        <f t="shared" si="353"/>
        <v>---</v>
      </c>
      <c r="X1197" s="56"/>
      <c r="Y1197" s="58" t="e">
        <f t="shared" si="354"/>
        <v>#N/A</v>
      </c>
      <c r="Z1197" s="58" t="e">
        <f t="shared" si="355"/>
        <v>#N/A</v>
      </c>
      <c r="AA1197" s="59"/>
      <c r="AB1197" s="65"/>
    </row>
    <row r="1198" spans="2:28">
      <c r="B1198" s="57">
        <v>1192</v>
      </c>
      <c r="C1198" s="56" t="s">
        <v>2746</v>
      </c>
      <c r="D1198" s="56" t="s">
        <v>2747</v>
      </c>
      <c r="E1198" s="56"/>
      <c r="F1198" s="56" t="s">
        <v>2748</v>
      </c>
      <c r="G1198" s="80" t="s">
        <v>8274</v>
      </c>
      <c r="H1198" s="56"/>
      <c r="I1198" s="56">
        <v>72</v>
      </c>
      <c r="J1198" s="58" t="str">
        <f t="shared" si="358"/>
        <v>علوم فنی</v>
      </c>
      <c r="K1198" s="58" t="str">
        <f t="shared" si="359"/>
        <v xml:space="preserve">کامپیوتر </v>
      </c>
      <c r="L1198" s="58" t="str">
        <f t="shared" si="360"/>
        <v>---</v>
      </c>
      <c r="M1198" s="58" t="str">
        <f t="shared" si="361"/>
        <v>---</v>
      </c>
      <c r="N1198" s="56">
        <v>1</v>
      </c>
      <c r="O1198" s="58" t="str">
        <f t="shared" si="357"/>
        <v>*</v>
      </c>
      <c r="P1198" s="58" t="str">
        <f t="shared" si="346"/>
        <v>---</v>
      </c>
      <c r="Q1198" s="56" t="str">
        <f t="shared" si="347"/>
        <v>---</v>
      </c>
      <c r="R1198" s="56" t="str">
        <f t="shared" si="348"/>
        <v>---</v>
      </c>
      <c r="S1198" s="56" t="str">
        <f t="shared" si="349"/>
        <v>---</v>
      </c>
      <c r="T1198" s="56" t="str">
        <f t="shared" si="350"/>
        <v>---</v>
      </c>
      <c r="U1198" s="56" t="str">
        <f t="shared" si="351"/>
        <v>---</v>
      </c>
      <c r="V1198" s="56" t="str">
        <f t="shared" si="352"/>
        <v>---</v>
      </c>
      <c r="W1198" s="56" t="str">
        <f t="shared" si="353"/>
        <v>---</v>
      </c>
      <c r="X1198" s="56"/>
      <c r="Y1198" s="58" t="e">
        <f t="shared" si="354"/>
        <v>#N/A</v>
      </c>
      <c r="Z1198" s="58" t="e">
        <f t="shared" si="355"/>
        <v>#N/A</v>
      </c>
      <c r="AA1198" s="59"/>
      <c r="AB1198" s="65"/>
    </row>
    <row r="1199" spans="2:28" ht="21">
      <c r="B1199" s="57">
        <v>1193</v>
      </c>
      <c r="C1199" s="71" t="s">
        <v>2749</v>
      </c>
      <c r="D1199" s="83"/>
      <c r="E1199" s="83" t="s">
        <v>2750</v>
      </c>
      <c r="F1199" s="83" t="s">
        <v>2682</v>
      </c>
      <c r="G1199" s="80" t="s">
        <v>8275</v>
      </c>
      <c r="H1199" s="56"/>
      <c r="I1199" s="56">
        <v>72</v>
      </c>
      <c r="J1199" s="58" t="str">
        <f t="shared" si="358"/>
        <v>علوم فنی</v>
      </c>
      <c r="K1199" s="58" t="str">
        <f t="shared" si="359"/>
        <v xml:space="preserve">کامپیوتر </v>
      </c>
      <c r="L1199" s="58" t="str">
        <f t="shared" si="360"/>
        <v>---</v>
      </c>
      <c r="M1199" s="58" t="str">
        <f t="shared" si="361"/>
        <v>---</v>
      </c>
      <c r="N1199" s="56">
        <v>1</v>
      </c>
      <c r="O1199" s="58" t="str">
        <f t="shared" si="357"/>
        <v>*</v>
      </c>
      <c r="P1199" s="58" t="str">
        <f t="shared" si="346"/>
        <v>---</v>
      </c>
      <c r="Q1199" s="56" t="str">
        <f t="shared" si="347"/>
        <v>---</v>
      </c>
      <c r="R1199" s="56" t="str">
        <f t="shared" si="348"/>
        <v>---</v>
      </c>
      <c r="S1199" s="56" t="str">
        <f t="shared" si="349"/>
        <v>---</v>
      </c>
      <c r="T1199" s="56" t="str">
        <f t="shared" si="350"/>
        <v>---</v>
      </c>
      <c r="U1199" s="56" t="str">
        <f t="shared" si="351"/>
        <v>---</v>
      </c>
      <c r="V1199" s="56" t="str">
        <f t="shared" si="352"/>
        <v>---</v>
      </c>
      <c r="W1199" s="56" t="str">
        <f t="shared" si="353"/>
        <v>---</v>
      </c>
      <c r="X1199" s="56"/>
      <c r="Y1199" s="58" t="e">
        <f t="shared" si="354"/>
        <v>#N/A</v>
      </c>
      <c r="Z1199" s="58" t="e">
        <f t="shared" si="355"/>
        <v>#N/A</v>
      </c>
      <c r="AA1199" s="59"/>
      <c r="AB1199" s="65"/>
    </row>
    <row r="1200" spans="2:28" ht="21">
      <c r="B1200" s="57">
        <v>1194</v>
      </c>
      <c r="C1200" s="71" t="s">
        <v>2751</v>
      </c>
      <c r="D1200" s="83" t="s">
        <v>2743</v>
      </c>
      <c r="E1200" s="83"/>
      <c r="F1200" s="83" t="s">
        <v>2748</v>
      </c>
      <c r="G1200" s="80" t="s">
        <v>8276</v>
      </c>
      <c r="H1200" s="56"/>
      <c r="I1200" s="56">
        <v>72</v>
      </c>
      <c r="J1200" s="58" t="str">
        <f t="shared" si="358"/>
        <v>علوم فنی</v>
      </c>
      <c r="K1200" s="58" t="str">
        <f t="shared" si="359"/>
        <v xml:space="preserve">کامپیوتر </v>
      </c>
      <c r="L1200" s="58" t="str">
        <f t="shared" si="360"/>
        <v>---</v>
      </c>
      <c r="M1200" s="58" t="str">
        <f t="shared" si="361"/>
        <v>---</v>
      </c>
      <c r="N1200" s="56">
        <v>1</v>
      </c>
      <c r="O1200" s="58" t="str">
        <f t="shared" si="357"/>
        <v>*</v>
      </c>
      <c r="P1200" s="58" t="str">
        <f t="shared" si="346"/>
        <v>---</v>
      </c>
      <c r="Q1200" s="56" t="str">
        <f t="shared" si="347"/>
        <v>---</v>
      </c>
      <c r="R1200" s="56" t="str">
        <f t="shared" si="348"/>
        <v>---</v>
      </c>
      <c r="S1200" s="56" t="str">
        <f t="shared" si="349"/>
        <v>---</v>
      </c>
      <c r="T1200" s="56" t="str">
        <f t="shared" si="350"/>
        <v>---</v>
      </c>
      <c r="U1200" s="56" t="str">
        <f t="shared" si="351"/>
        <v>---</v>
      </c>
      <c r="V1200" s="56" t="str">
        <f t="shared" si="352"/>
        <v>---</v>
      </c>
      <c r="W1200" s="56" t="str">
        <f t="shared" si="353"/>
        <v>---</v>
      </c>
      <c r="X1200" s="56"/>
      <c r="Y1200" s="58" t="e">
        <f t="shared" si="354"/>
        <v>#N/A</v>
      </c>
      <c r="Z1200" s="58" t="e">
        <f t="shared" si="355"/>
        <v>#N/A</v>
      </c>
      <c r="AA1200" s="59"/>
      <c r="AB1200" s="65"/>
    </row>
    <row r="1201" spans="2:28" ht="21">
      <c r="B1201" s="57">
        <v>1195</v>
      </c>
      <c r="C1201" s="71" t="s">
        <v>2752</v>
      </c>
      <c r="D1201" s="83" t="s">
        <v>2743</v>
      </c>
      <c r="E1201" s="83"/>
      <c r="F1201" s="83" t="s">
        <v>2572</v>
      </c>
      <c r="G1201" s="80" t="s">
        <v>8277</v>
      </c>
      <c r="H1201" s="56"/>
      <c r="I1201" s="56">
        <v>72</v>
      </c>
      <c r="J1201" s="58" t="str">
        <f t="shared" si="358"/>
        <v>علوم فنی</v>
      </c>
      <c r="K1201" s="58" t="str">
        <f t="shared" si="359"/>
        <v xml:space="preserve">کامپیوتر </v>
      </c>
      <c r="L1201" s="58" t="str">
        <f t="shared" si="360"/>
        <v>---</v>
      </c>
      <c r="M1201" s="58" t="str">
        <f t="shared" si="361"/>
        <v>---</v>
      </c>
      <c r="N1201" s="56">
        <v>1</v>
      </c>
      <c r="O1201" s="58" t="str">
        <f t="shared" si="357"/>
        <v>*</v>
      </c>
      <c r="P1201" s="58" t="str">
        <f t="shared" si="346"/>
        <v>---</v>
      </c>
      <c r="Q1201" s="56" t="str">
        <f t="shared" si="347"/>
        <v>---</v>
      </c>
      <c r="R1201" s="56" t="str">
        <f t="shared" si="348"/>
        <v>---</v>
      </c>
      <c r="S1201" s="56" t="str">
        <f t="shared" si="349"/>
        <v>---</v>
      </c>
      <c r="T1201" s="56" t="str">
        <f t="shared" si="350"/>
        <v>---</v>
      </c>
      <c r="U1201" s="56" t="str">
        <f t="shared" si="351"/>
        <v>---</v>
      </c>
      <c r="V1201" s="56" t="str">
        <f t="shared" si="352"/>
        <v>---</v>
      </c>
      <c r="W1201" s="56" t="str">
        <f t="shared" si="353"/>
        <v>---</v>
      </c>
      <c r="X1201" s="56"/>
      <c r="Y1201" s="58" t="e">
        <f t="shared" si="354"/>
        <v>#N/A</v>
      </c>
      <c r="Z1201" s="58" t="e">
        <f t="shared" si="355"/>
        <v>#N/A</v>
      </c>
      <c r="AA1201" s="59"/>
      <c r="AB1201" s="65"/>
    </row>
    <row r="1202" spans="2:28" ht="21">
      <c r="B1202" s="57">
        <v>1196</v>
      </c>
      <c r="C1202" s="71" t="s">
        <v>2753</v>
      </c>
      <c r="D1202" s="83" t="s">
        <v>2754</v>
      </c>
      <c r="E1202" s="83"/>
      <c r="F1202" s="83" t="s">
        <v>2572</v>
      </c>
      <c r="G1202" s="80" t="s">
        <v>8278</v>
      </c>
      <c r="H1202" s="56"/>
      <c r="I1202" s="56">
        <v>72</v>
      </c>
      <c r="J1202" s="58" t="str">
        <f t="shared" si="358"/>
        <v>علوم فنی</v>
      </c>
      <c r="K1202" s="58" t="str">
        <f t="shared" si="359"/>
        <v xml:space="preserve">کامپیوتر </v>
      </c>
      <c r="L1202" s="58" t="str">
        <f t="shared" si="360"/>
        <v>---</v>
      </c>
      <c r="M1202" s="58" t="str">
        <f t="shared" si="361"/>
        <v>---</v>
      </c>
      <c r="N1202" s="56">
        <v>1</v>
      </c>
      <c r="O1202" s="58" t="str">
        <f t="shared" si="357"/>
        <v>*</v>
      </c>
      <c r="P1202" s="58" t="str">
        <f t="shared" si="346"/>
        <v>---</v>
      </c>
      <c r="Q1202" s="56" t="str">
        <f t="shared" si="347"/>
        <v>---</v>
      </c>
      <c r="R1202" s="56" t="str">
        <f t="shared" si="348"/>
        <v>---</v>
      </c>
      <c r="S1202" s="56" t="str">
        <f t="shared" si="349"/>
        <v>---</v>
      </c>
      <c r="T1202" s="56" t="str">
        <f t="shared" si="350"/>
        <v>---</v>
      </c>
      <c r="U1202" s="56" t="str">
        <f t="shared" si="351"/>
        <v>---</v>
      </c>
      <c r="V1202" s="56" t="str">
        <f t="shared" si="352"/>
        <v>---</v>
      </c>
      <c r="W1202" s="56" t="str">
        <f t="shared" si="353"/>
        <v>---</v>
      </c>
      <c r="X1202" s="56"/>
      <c r="Y1202" s="58" t="e">
        <f t="shared" si="354"/>
        <v>#N/A</v>
      </c>
      <c r="Z1202" s="58" t="e">
        <f t="shared" si="355"/>
        <v>#N/A</v>
      </c>
      <c r="AA1202" s="59"/>
      <c r="AB1202" s="65"/>
    </row>
    <row r="1203" spans="2:28" ht="21">
      <c r="B1203" s="57">
        <v>1197</v>
      </c>
      <c r="C1203" s="71" t="s">
        <v>2755</v>
      </c>
      <c r="D1203" s="83" t="s">
        <v>2756</v>
      </c>
      <c r="E1203" s="83"/>
      <c r="F1203" s="83" t="s">
        <v>2582</v>
      </c>
      <c r="G1203" s="80" t="s">
        <v>8279</v>
      </c>
      <c r="H1203" s="56"/>
      <c r="I1203" s="56">
        <v>72</v>
      </c>
      <c r="J1203" s="58" t="str">
        <f t="shared" si="358"/>
        <v>علوم فنی</v>
      </c>
      <c r="K1203" s="58" t="str">
        <f t="shared" si="359"/>
        <v xml:space="preserve">کامپیوتر </v>
      </c>
      <c r="L1203" s="58" t="str">
        <f t="shared" si="360"/>
        <v>---</v>
      </c>
      <c r="M1203" s="58" t="str">
        <f t="shared" si="361"/>
        <v>---</v>
      </c>
      <c r="N1203" s="56">
        <v>1</v>
      </c>
      <c r="O1203" s="58" t="str">
        <f t="shared" si="357"/>
        <v>*</v>
      </c>
      <c r="P1203" s="58" t="str">
        <f t="shared" si="346"/>
        <v>---</v>
      </c>
      <c r="Q1203" s="56" t="str">
        <f t="shared" si="347"/>
        <v>---</v>
      </c>
      <c r="R1203" s="56" t="str">
        <f t="shared" si="348"/>
        <v>---</v>
      </c>
      <c r="S1203" s="56" t="str">
        <f t="shared" si="349"/>
        <v>---</v>
      </c>
      <c r="T1203" s="56" t="str">
        <f t="shared" si="350"/>
        <v>---</v>
      </c>
      <c r="U1203" s="56" t="str">
        <f t="shared" si="351"/>
        <v>---</v>
      </c>
      <c r="V1203" s="56" t="str">
        <f t="shared" si="352"/>
        <v>---</v>
      </c>
      <c r="W1203" s="56" t="str">
        <f t="shared" si="353"/>
        <v>---</v>
      </c>
      <c r="X1203" s="56"/>
      <c r="Y1203" s="58" t="e">
        <f t="shared" si="354"/>
        <v>#N/A</v>
      </c>
      <c r="Z1203" s="58" t="e">
        <f t="shared" si="355"/>
        <v>#N/A</v>
      </c>
      <c r="AA1203" s="59"/>
      <c r="AB1203" s="65"/>
    </row>
    <row r="1204" spans="2:28" ht="21.75">
      <c r="B1204" s="57">
        <v>1198</v>
      </c>
      <c r="C1204" s="69" t="s">
        <v>2757</v>
      </c>
      <c r="D1204" s="68" t="s">
        <v>2743</v>
      </c>
      <c r="E1204" s="68"/>
      <c r="F1204" s="68" t="s">
        <v>2572</v>
      </c>
      <c r="G1204" s="80" t="s">
        <v>8280</v>
      </c>
      <c r="H1204" s="56"/>
      <c r="I1204" s="56">
        <v>72</v>
      </c>
      <c r="J1204" s="58" t="str">
        <f t="shared" si="358"/>
        <v>علوم فنی</v>
      </c>
      <c r="K1204" s="58" t="str">
        <f t="shared" si="359"/>
        <v xml:space="preserve">کامپیوتر </v>
      </c>
      <c r="L1204" s="58" t="str">
        <f t="shared" si="360"/>
        <v>---</v>
      </c>
      <c r="M1204" s="58" t="str">
        <f t="shared" si="361"/>
        <v>---</v>
      </c>
      <c r="N1204" s="56">
        <v>1</v>
      </c>
      <c r="O1204" s="58" t="str">
        <f>VLOOKUP($N1240,qwert,2,FALSE)</f>
        <v>*</v>
      </c>
      <c r="P1204" s="58" t="str">
        <f t="shared" si="346"/>
        <v>---</v>
      </c>
      <c r="Q1204" s="56" t="str">
        <f t="shared" si="347"/>
        <v>---</v>
      </c>
      <c r="R1204" s="56" t="str">
        <f t="shared" si="348"/>
        <v>---</v>
      </c>
      <c r="S1204" s="56" t="str">
        <f t="shared" si="349"/>
        <v>---</v>
      </c>
      <c r="T1204" s="56" t="str">
        <f t="shared" si="350"/>
        <v>---</v>
      </c>
      <c r="U1204" s="56" t="str">
        <f t="shared" si="351"/>
        <v>---</v>
      </c>
      <c r="V1204" s="56" t="str">
        <f t="shared" si="352"/>
        <v>---</v>
      </c>
      <c r="W1204" s="56" t="str">
        <f t="shared" si="353"/>
        <v>---</v>
      </c>
      <c r="X1204" s="56"/>
      <c r="Y1204" s="58" t="e">
        <f t="shared" si="354"/>
        <v>#N/A</v>
      </c>
      <c r="Z1204" s="58" t="e">
        <f t="shared" si="355"/>
        <v>#N/A</v>
      </c>
      <c r="AA1204" s="59"/>
      <c r="AB1204" s="65"/>
    </row>
    <row r="1205" spans="2:28" ht="21.75">
      <c r="B1205" s="57">
        <v>1199</v>
      </c>
      <c r="C1205" s="69" t="s">
        <v>2758</v>
      </c>
      <c r="D1205" s="68" t="s">
        <v>2759</v>
      </c>
      <c r="E1205" s="68"/>
      <c r="F1205" s="68" t="s">
        <v>2572</v>
      </c>
      <c r="G1205" s="80" t="s">
        <v>8281</v>
      </c>
      <c r="H1205" s="56"/>
      <c r="I1205" s="56">
        <v>72</v>
      </c>
      <c r="J1205" s="58" t="str">
        <f t="shared" si="358"/>
        <v>علوم فنی</v>
      </c>
      <c r="K1205" s="58" t="str">
        <f t="shared" si="359"/>
        <v xml:space="preserve">کامپیوتر </v>
      </c>
      <c r="L1205" s="58" t="str">
        <f t="shared" si="360"/>
        <v>---</v>
      </c>
      <c r="M1205" s="58" t="str">
        <f t="shared" si="361"/>
        <v>---</v>
      </c>
      <c r="N1205" s="56">
        <v>1</v>
      </c>
      <c r="O1205" s="58" t="str">
        <f>VLOOKUP($N1240,qwert,2,FALSE)</f>
        <v>*</v>
      </c>
      <c r="P1205" s="58" t="str">
        <f t="shared" si="346"/>
        <v>---</v>
      </c>
      <c r="Q1205" s="56" t="str">
        <f t="shared" si="347"/>
        <v>---</v>
      </c>
      <c r="R1205" s="56" t="str">
        <f t="shared" si="348"/>
        <v>---</v>
      </c>
      <c r="S1205" s="56" t="str">
        <f t="shared" si="349"/>
        <v>---</v>
      </c>
      <c r="T1205" s="56" t="str">
        <f t="shared" si="350"/>
        <v>---</v>
      </c>
      <c r="U1205" s="56" t="str">
        <f t="shared" si="351"/>
        <v>---</v>
      </c>
      <c r="V1205" s="56" t="str">
        <f t="shared" si="352"/>
        <v>---</v>
      </c>
      <c r="W1205" s="56" t="str">
        <f t="shared" si="353"/>
        <v>---</v>
      </c>
      <c r="X1205" s="56"/>
      <c r="Y1205" s="58" t="e">
        <f t="shared" si="354"/>
        <v>#N/A</v>
      </c>
      <c r="Z1205" s="58" t="e">
        <f t="shared" si="355"/>
        <v>#N/A</v>
      </c>
      <c r="AA1205" s="59"/>
      <c r="AB1205" s="65"/>
    </row>
    <row r="1206" spans="2:28" ht="21.75">
      <c r="B1206" s="57">
        <v>1200</v>
      </c>
      <c r="C1206" s="69" t="s">
        <v>2760</v>
      </c>
      <c r="D1206" s="68" t="s">
        <v>2761</v>
      </c>
      <c r="E1206" s="68"/>
      <c r="F1206" s="68" t="s">
        <v>2572</v>
      </c>
      <c r="G1206" s="80" t="s">
        <v>8282</v>
      </c>
      <c r="H1206" s="56"/>
      <c r="I1206" s="56">
        <v>72</v>
      </c>
      <c r="J1206" s="58" t="str">
        <f t="shared" si="358"/>
        <v>علوم فنی</v>
      </c>
      <c r="K1206" s="58" t="str">
        <f t="shared" si="359"/>
        <v xml:space="preserve">کامپیوتر </v>
      </c>
      <c r="L1206" s="58" t="str">
        <f t="shared" si="360"/>
        <v>---</v>
      </c>
      <c r="M1206" s="58" t="str">
        <f t="shared" si="361"/>
        <v>---</v>
      </c>
      <c r="N1206" s="56">
        <v>1</v>
      </c>
      <c r="O1206" s="58" t="str">
        <f>VLOOKUP($N1241,qwert,2,FALSE)</f>
        <v>*</v>
      </c>
      <c r="P1206" s="58" t="str">
        <f t="shared" si="346"/>
        <v>---</v>
      </c>
      <c r="Q1206" s="56" t="str">
        <f t="shared" si="347"/>
        <v>---</v>
      </c>
      <c r="R1206" s="56" t="str">
        <f t="shared" si="348"/>
        <v>---</v>
      </c>
      <c r="S1206" s="56" t="str">
        <f t="shared" si="349"/>
        <v>---</v>
      </c>
      <c r="T1206" s="56" t="str">
        <f t="shared" si="350"/>
        <v>---</v>
      </c>
      <c r="U1206" s="56" t="str">
        <f t="shared" si="351"/>
        <v>---</v>
      </c>
      <c r="V1206" s="56" t="str">
        <f t="shared" si="352"/>
        <v>---</v>
      </c>
      <c r="W1206" s="56" t="str">
        <f t="shared" si="353"/>
        <v>---</v>
      </c>
      <c r="X1206" s="56"/>
      <c r="Y1206" s="58" t="e">
        <f t="shared" si="354"/>
        <v>#N/A</v>
      </c>
      <c r="Z1206" s="58" t="e">
        <f t="shared" si="355"/>
        <v>#N/A</v>
      </c>
      <c r="AA1206" s="59"/>
      <c r="AB1206" s="65"/>
    </row>
    <row r="1207" spans="2:28" ht="21">
      <c r="B1207" s="57">
        <v>1201</v>
      </c>
      <c r="C1207" s="71" t="s">
        <v>2762</v>
      </c>
      <c r="D1207" s="83" t="s">
        <v>2763</v>
      </c>
      <c r="E1207" s="83"/>
      <c r="F1207" s="83" t="s">
        <v>2764</v>
      </c>
      <c r="G1207" s="97" t="s">
        <v>8283</v>
      </c>
      <c r="H1207" s="56"/>
      <c r="I1207" s="56">
        <v>66</v>
      </c>
      <c r="J1207" s="58" t="str">
        <f t="shared" si="358"/>
        <v>علوم فنی</v>
      </c>
      <c r="K1207" s="58" t="str">
        <f t="shared" si="359"/>
        <v>کشاورزی</v>
      </c>
      <c r="L1207" s="58" t="str">
        <f t="shared" si="360"/>
        <v>---</v>
      </c>
      <c r="M1207" s="58" t="str">
        <f t="shared" si="361"/>
        <v>---</v>
      </c>
      <c r="N1207" s="56">
        <v>1</v>
      </c>
      <c r="O1207" s="58" t="str">
        <f t="shared" ref="O1207:O1218" si="362">VLOOKUP($N1243,qwert,2,FALSE)</f>
        <v>*</v>
      </c>
      <c r="P1207" s="58" t="str">
        <f t="shared" si="346"/>
        <v>---</v>
      </c>
      <c r="Q1207" s="56" t="str">
        <f t="shared" si="347"/>
        <v>---</v>
      </c>
      <c r="R1207" s="56" t="str">
        <f t="shared" si="348"/>
        <v>---</v>
      </c>
      <c r="S1207" s="56" t="str">
        <f t="shared" si="349"/>
        <v>---</v>
      </c>
      <c r="T1207" s="56" t="str">
        <f t="shared" si="350"/>
        <v>---</v>
      </c>
      <c r="U1207" s="56" t="str">
        <f t="shared" si="351"/>
        <v>---</v>
      </c>
      <c r="V1207" s="56" t="str">
        <f t="shared" si="352"/>
        <v>---</v>
      </c>
      <c r="W1207" s="56" t="str">
        <f t="shared" si="353"/>
        <v>---</v>
      </c>
      <c r="X1207" s="56"/>
      <c r="Y1207" s="58" t="e">
        <f t="shared" si="354"/>
        <v>#N/A</v>
      </c>
      <c r="Z1207" s="58" t="e">
        <f t="shared" si="355"/>
        <v>#N/A</v>
      </c>
      <c r="AA1207" s="59"/>
      <c r="AB1207" s="65"/>
    </row>
    <row r="1208" spans="2:28" ht="21">
      <c r="B1208" s="57">
        <v>1202</v>
      </c>
      <c r="C1208" s="71" t="s">
        <v>2765</v>
      </c>
      <c r="D1208" s="83" t="s">
        <v>2766</v>
      </c>
      <c r="E1208" s="83"/>
      <c r="F1208" s="83" t="s">
        <v>2767</v>
      </c>
      <c r="G1208" s="97" t="s">
        <v>8284</v>
      </c>
      <c r="H1208" s="56"/>
      <c r="I1208" s="56">
        <v>66</v>
      </c>
      <c r="J1208" s="58" t="str">
        <f t="shared" si="358"/>
        <v>علوم فنی</v>
      </c>
      <c r="K1208" s="58" t="str">
        <f t="shared" si="359"/>
        <v>کشاورزی</v>
      </c>
      <c r="L1208" s="58" t="str">
        <f t="shared" si="360"/>
        <v>---</v>
      </c>
      <c r="M1208" s="58" t="str">
        <f t="shared" si="361"/>
        <v>---</v>
      </c>
      <c r="N1208" s="56">
        <v>1</v>
      </c>
      <c r="O1208" s="58" t="str">
        <f t="shared" si="362"/>
        <v>*</v>
      </c>
      <c r="P1208" s="58" t="str">
        <f t="shared" si="346"/>
        <v>---</v>
      </c>
      <c r="Q1208" s="56" t="str">
        <f t="shared" si="347"/>
        <v>---</v>
      </c>
      <c r="R1208" s="56" t="str">
        <f t="shared" si="348"/>
        <v>---</v>
      </c>
      <c r="S1208" s="56" t="str">
        <f t="shared" si="349"/>
        <v>---</v>
      </c>
      <c r="T1208" s="56" t="str">
        <f t="shared" si="350"/>
        <v>---</v>
      </c>
      <c r="U1208" s="56" t="str">
        <f t="shared" si="351"/>
        <v>---</v>
      </c>
      <c r="V1208" s="56" t="str">
        <f t="shared" si="352"/>
        <v>---</v>
      </c>
      <c r="W1208" s="56" t="str">
        <f t="shared" si="353"/>
        <v>---</v>
      </c>
      <c r="X1208" s="56"/>
      <c r="Y1208" s="58" t="e">
        <f t="shared" si="354"/>
        <v>#N/A</v>
      </c>
      <c r="Z1208" s="58" t="e">
        <f t="shared" si="355"/>
        <v>#N/A</v>
      </c>
      <c r="AA1208" s="59"/>
      <c r="AB1208" s="65"/>
    </row>
    <row r="1209" spans="2:28" ht="21">
      <c r="B1209" s="57">
        <v>1203</v>
      </c>
      <c r="C1209" s="71" t="s">
        <v>2768</v>
      </c>
      <c r="D1209" s="83" t="s">
        <v>2769</v>
      </c>
      <c r="E1209" s="83"/>
      <c r="F1209" s="83" t="s">
        <v>777</v>
      </c>
      <c r="G1209" s="97" t="s">
        <v>8285</v>
      </c>
      <c r="H1209" s="56"/>
      <c r="I1209" s="56">
        <v>66</v>
      </c>
      <c r="J1209" s="58" t="str">
        <f t="shared" si="358"/>
        <v>علوم فنی</v>
      </c>
      <c r="K1209" s="58" t="str">
        <f t="shared" si="359"/>
        <v>کشاورزی</v>
      </c>
      <c r="L1209" s="58" t="str">
        <f t="shared" si="360"/>
        <v>---</v>
      </c>
      <c r="M1209" s="58" t="str">
        <f t="shared" si="361"/>
        <v>---</v>
      </c>
      <c r="N1209" s="56">
        <v>1</v>
      </c>
      <c r="O1209" s="58" t="str">
        <f t="shared" si="362"/>
        <v>*</v>
      </c>
      <c r="P1209" s="58" t="str">
        <f t="shared" si="346"/>
        <v>---</v>
      </c>
      <c r="Q1209" s="56" t="str">
        <f t="shared" si="347"/>
        <v>---</v>
      </c>
      <c r="R1209" s="56" t="str">
        <f t="shared" si="348"/>
        <v>---</v>
      </c>
      <c r="S1209" s="56" t="str">
        <f t="shared" si="349"/>
        <v>---</v>
      </c>
      <c r="T1209" s="56" t="str">
        <f t="shared" si="350"/>
        <v>---</v>
      </c>
      <c r="U1209" s="56" t="str">
        <f t="shared" si="351"/>
        <v>---</v>
      </c>
      <c r="V1209" s="56" t="str">
        <f t="shared" si="352"/>
        <v>---</v>
      </c>
      <c r="W1209" s="56" t="str">
        <f t="shared" si="353"/>
        <v>---</v>
      </c>
      <c r="X1209" s="56"/>
      <c r="Y1209" s="58" t="e">
        <f t="shared" si="354"/>
        <v>#N/A</v>
      </c>
      <c r="Z1209" s="58" t="e">
        <f t="shared" si="355"/>
        <v>#N/A</v>
      </c>
      <c r="AA1209" s="59"/>
      <c r="AB1209" s="65"/>
    </row>
    <row r="1210" spans="2:28" ht="21">
      <c r="B1210" s="57">
        <v>1204</v>
      </c>
      <c r="C1210" s="71" t="s">
        <v>2770</v>
      </c>
      <c r="D1210" s="83" t="s">
        <v>2771</v>
      </c>
      <c r="E1210" s="83" t="s">
        <v>2772</v>
      </c>
      <c r="F1210" s="83" t="s">
        <v>2773</v>
      </c>
      <c r="G1210" s="97" t="s">
        <v>8286</v>
      </c>
      <c r="H1210" s="56"/>
      <c r="I1210" s="56">
        <v>66</v>
      </c>
      <c r="J1210" s="58" t="str">
        <f t="shared" si="358"/>
        <v>علوم فنی</v>
      </c>
      <c r="K1210" s="58" t="str">
        <f t="shared" si="359"/>
        <v>کشاورزی</v>
      </c>
      <c r="L1210" s="58" t="str">
        <f t="shared" si="360"/>
        <v>---</v>
      </c>
      <c r="M1210" s="58" t="str">
        <f t="shared" si="361"/>
        <v>---</v>
      </c>
      <c r="N1210" s="56">
        <v>1</v>
      </c>
      <c r="O1210" s="58" t="str">
        <f t="shared" si="362"/>
        <v>*</v>
      </c>
      <c r="P1210" s="58" t="str">
        <f t="shared" si="346"/>
        <v>---</v>
      </c>
      <c r="Q1210" s="56" t="str">
        <f t="shared" si="347"/>
        <v>---</v>
      </c>
      <c r="R1210" s="56" t="str">
        <f t="shared" si="348"/>
        <v>---</v>
      </c>
      <c r="S1210" s="56" t="str">
        <f t="shared" si="349"/>
        <v>---</v>
      </c>
      <c r="T1210" s="56" t="str">
        <f t="shared" si="350"/>
        <v>---</v>
      </c>
      <c r="U1210" s="56" t="str">
        <f t="shared" si="351"/>
        <v>---</v>
      </c>
      <c r="V1210" s="56" t="str">
        <f t="shared" si="352"/>
        <v>---</v>
      </c>
      <c r="W1210" s="56" t="str">
        <f t="shared" si="353"/>
        <v>---</v>
      </c>
      <c r="X1210" s="56"/>
      <c r="Y1210" s="58" t="e">
        <f t="shared" si="354"/>
        <v>#N/A</v>
      </c>
      <c r="Z1210" s="58" t="e">
        <f t="shared" si="355"/>
        <v>#N/A</v>
      </c>
      <c r="AA1210" s="59"/>
      <c r="AB1210" s="65"/>
    </row>
    <row r="1211" spans="2:28" ht="21">
      <c r="B1211" s="57">
        <v>1205</v>
      </c>
      <c r="C1211" s="71" t="s">
        <v>2774</v>
      </c>
      <c r="D1211" s="83" t="s">
        <v>2775</v>
      </c>
      <c r="E1211" s="83"/>
      <c r="F1211" s="83" t="s">
        <v>2776</v>
      </c>
      <c r="G1211" s="97" t="s">
        <v>8287</v>
      </c>
      <c r="H1211" s="56"/>
      <c r="I1211" s="56">
        <v>66</v>
      </c>
      <c r="J1211" s="58" t="str">
        <f t="shared" si="358"/>
        <v>علوم فنی</v>
      </c>
      <c r="K1211" s="58" t="str">
        <f t="shared" si="359"/>
        <v>کشاورزی</v>
      </c>
      <c r="L1211" s="58" t="str">
        <f t="shared" si="360"/>
        <v>---</v>
      </c>
      <c r="M1211" s="58" t="str">
        <f t="shared" si="361"/>
        <v>---</v>
      </c>
      <c r="N1211" s="56">
        <v>1</v>
      </c>
      <c r="O1211" s="58" t="str">
        <f t="shared" si="362"/>
        <v>*</v>
      </c>
      <c r="P1211" s="58" t="str">
        <f t="shared" si="346"/>
        <v>---</v>
      </c>
      <c r="Q1211" s="56" t="str">
        <f t="shared" si="347"/>
        <v>---</v>
      </c>
      <c r="R1211" s="56" t="str">
        <f t="shared" si="348"/>
        <v>---</v>
      </c>
      <c r="S1211" s="56" t="str">
        <f t="shared" si="349"/>
        <v>---</v>
      </c>
      <c r="T1211" s="56" t="str">
        <f t="shared" si="350"/>
        <v>---</v>
      </c>
      <c r="U1211" s="56" t="str">
        <f t="shared" si="351"/>
        <v>---</v>
      </c>
      <c r="V1211" s="56" t="str">
        <f t="shared" si="352"/>
        <v>---</v>
      </c>
      <c r="W1211" s="56" t="str">
        <f t="shared" si="353"/>
        <v>---</v>
      </c>
      <c r="X1211" s="56"/>
      <c r="Y1211" s="58" t="e">
        <f t="shared" si="354"/>
        <v>#N/A</v>
      </c>
      <c r="Z1211" s="58" t="e">
        <f t="shared" si="355"/>
        <v>#N/A</v>
      </c>
      <c r="AA1211" s="59"/>
      <c r="AB1211" s="65"/>
    </row>
    <row r="1212" spans="2:28" ht="21.75">
      <c r="B1212" s="57">
        <v>1206</v>
      </c>
      <c r="C1212" s="69" t="s">
        <v>2777</v>
      </c>
      <c r="D1212" s="68" t="s">
        <v>2778</v>
      </c>
      <c r="E1212" s="68"/>
      <c r="F1212" s="68" t="s">
        <v>2779</v>
      </c>
      <c r="G1212" s="97" t="s">
        <v>8288</v>
      </c>
      <c r="H1212" s="56"/>
      <c r="I1212" s="56">
        <v>66</v>
      </c>
      <c r="J1212" s="58" t="str">
        <f t="shared" si="358"/>
        <v>علوم فنی</v>
      </c>
      <c r="K1212" s="58" t="str">
        <f t="shared" si="359"/>
        <v>کشاورزی</v>
      </c>
      <c r="L1212" s="58" t="str">
        <f t="shared" si="360"/>
        <v>---</v>
      </c>
      <c r="M1212" s="58" t="str">
        <f t="shared" si="361"/>
        <v>---</v>
      </c>
      <c r="N1212" s="56">
        <v>1</v>
      </c>
      <c r="O1212" s="58" t="str">
        <f t="shared" si="362"/>
        <v>*</v>
      </c>
      <c r="P1212" s="58" t="str">
        <f t="shared" si="346"/>
        <v>---</v>
      </c>
      <c r="Q1212" s="56" t="str">
        <f t="shared" si="347"/>
        <v>---</v>
      </c>
      <c r="R1212" s="56" t="str">
        <f t="shared" si="348"/>
        <v>---</v>
      </c>
      <c r="S1212" s="56" t="str">
        <f t="shared" si="349"/>
        <v>---</v>
      </c>
      <c r="T1212" s="56" t="str">
        <f t="shared" si="350"/>
        <v>---</v>
      </c>
      <c r="U1212" s="56" t="str">
        <f t="shared" si="351"/>
        <v>---</v>
      </c>
      <c r="V1212" s="56" t="str">
        <f t="shared" si="352"/>
        <v>---</v>
      </c>
      <c r="W1212" s="56" t="str">
        <f t="shared" si="353"/>
        <v>---</v>
      </c>
      <c r="X1212" s="56"/>
      <c r="Y1212" s="58" t="e">
        <f t="shared" si="354"/>
        <v>#N/A</v>
      </c>
      <c r="Z1212" s="58" t="e">
        <f t="shared" si="355"/>
        <v>#N/A</v>
      </c>
      <c r="AA1212" s="59"/>
      <c r="AB1212" s="65"/>
    </row>
    <row r="1213" spans="2:28" ht="21.75">
      <c r="B1213" s="57">
        <v>1207</v>
      </c>
      <c r="C1213" s="69" t="s">
        <v>2780</v>
      </c>
      <c r="D1213" s="68" t="s">
        <v>2781</v>
      </c>
      <c r="E1213" s="68"/>
      <c r="F1213" s="68" t="s">
        <v>2035</v>
      </c>
      <c r="G1213" s="97" t="s">
        <v>8289</v>
      </c>
      <c r="H1213" s="56"/>
      <c r="I1213" s="56">
        <v>66</v>
      </c>
      <c r="J1213" s="58" t="str">
        <f t="shared" si="358"/>
        <v>علوم فنی</v>
      </c>
      <c r="K1213" s="58" t="str">
        <f t="shared" si="359"/>
        <v>کشاورزی</v>
      </c>
      <c r="L1213" s="58" t="str">
        <f t="shared" si="360"/>
        <v>---</v>
      </c>
      <c r="M1213" s="58" t="str">
        <f t="shared" si="361"/>
        <v>---</v>
      </c>
      <c r="N1213" s="56">
        <v>1</v>
      </c>
      <c r="O1213" s="58" t="str">
        <f t="shared" si="362"/>
        <v>*</v>
      </c>
      <c r="P1213" s="58" t="str">
        <f t="shared" si="346"/>
        <v>---</v>
      </c>
      <c r="Q1213" s="56" t="str">
        <f t="shared" si="347"/>
        <v>---</v>
      </c>
      <c r="R1213" s="56" t="str">
        <f t="shared" si="348"/>
        <v>---</v>
      </c>
      <c r="S1213" s="56" t="str">
        <f t="shared" si="349"/>
        <v>---</v>
      </c>
      <c r="T1213" s="56" t="str">
        <f t="shared" si="350"/>
        <v>---</v>
      </c>
      <c r="U1213" s="56" t="str">
        <f t="shared" si="351"/>
        <v>---</v>
      </c>
      <c r="V1213" s="56" t="str">
        <f t="shared" si="352"/>
        <v>---</v>
      </c>
      <c r="W1213" s="56" t="str">
        <f t="shared" si="353"/>
        <v>---</v>
      </c>
      <c r="X1213" s="56"/>
      <c r="Y1213" s="58" t="e">
        <f t="shared" si="354"/>
        <v>#N/A</v>
      </c>
      <c r="Z1213" s="58" t="e">
        <f t="shared" si="355"/>
        <v>#N/A</v>
      </c>
      <c r="AA1213" s="59"/>
      <c r="AB1213" s="65"/>
    </row>
    <row r="1214" spans="2:28" ht="21.75">
      <c r="B1214" s="57">
        <v>1208</v>
      </c>
      <c r="C1214" s="69" t="s">
        <v>2782</v>
      </c>
      <c r="D1214" s="68" t="s">
        <v>2783</v>
      </c>
      <c r="E1214" s="68"/>
      <c r="F1214" s="68" t="s">
        <v>2784</v>
      </c>
      <c r="G1214" s="97" t="s">
        <v>8290</v>
      </c>
      <c r="H1214" s="56"/>
      <c r="I1214" s="56">
        <v>66</v>
      </c>
      <c r="J1214" s="58" t="str">
        <f t="shared" si="358"/>
        <v>علوم فنی</v>
      </c>
      <c r="K1214" s="58" t="str">
        <f t="shared" si="359"/>
        <v>کشاورزی</v>
      </c>
      <c r="L1214" s="58" t="str">
        <f t="shared" si="360"/>
        <v>---</v>
      </c>
      <c r="M1214" s="58" t="str">
        <f t="shared" si="361"/>
        <v>---</v>
      </c>
      <c r="N1214" s="56">
        <v>1</v>
      </c>
      <c r="O1214" s="58" t="str">
        <f t="shared" si="362"/>
        <v>*</v>
      </c>
      <c r="P1214" s="58" t="str">
        <f t="shared" si="346"/>
        <v>---</v>
      </c>
      <c r="Q1214" s="56" t="str">
        <f t="shared" si="347"/>
        <v>---</v>
      </c>
      <c r="R1214" s="56" t="str">
        <f t="shared" si="348"/>
        <v>---</v>
      </c>
      <c r="S1214" s="56" t="str">
        <f t="shared" si="349"/>
        <v>---</v>
      </c>
      <c r="T1214" s="56" t="str">
        <f t="shared" si="350"/>
        <v>---</v>
      </c>
      <c r="U1214" s="56" t="str">
        <f t="shared" si="351"/>
        <v>---</v>
      </c>
      <c r="V1214" s="56" t="str">
        <f t="shared" si="352"/>
        <v>---</v>
      </c>
      <c r="W1214" s="56" t="str">
        <f t="shared" si="353"/>
        <v>---</v>
      </c>
      <c r="X1214" s="56"/>
      <c r="Y1214" s="58" t="e">
        <f t="shared" si="354"/>
        <v>#N/A</v>
      </c>
      <c r="Z1214" s="58" t="e">
        <f t="shared" si="355"/>
        <v>#N/A</v>
      </c>
      <c r="AA1214" s="59"/>
      <c r="AB1214" s="65"/>
    </row>
    <row r="1215" spans="2:28" ht="18.75">
      <c r="B1215" s="57">
        <v>1209</v>
      </c>
      <c r="C1215" s="56" t="s">
        <v>2785</v>
      </c>
      <c r="D1215" s="56" t="s">
        <v>2786</v>
      </c>
      <c r="E1215" s="56"/>
      <c r="F1215" s="56" t="s">
        <v>2787</v>
      </c>
      <c r="G1215" s="97" t="s">
        <v>8291</v>
      </c>
      <c r="H1215" s="56"/>
      <c r="I1215" s="56">
        <v>66</v>
      </c>
      <c r="J1215" s="58" t="str">
        <f t="shared" si="358"/>
        <v>علوم فنی</v>
      </c>
      <c r="K1215" s="58" t="str">
        <f t="shared" si="359"/>
        <v>کشاورزی</v>
      </c>
      <c r="L1215" s="58" t="str">
        <f t="shared" si="360"/>
        <v>---</v>
      </c>
      <c r="M1215" s="58" t="str">
        <f t="shared" si="361"/>
        <v>---</v>
      </c>
      <c r="N1215" s="56">
        <v>1</v>
      </c>
      <c r="O1215" s="58" t="str">
        <f t="shared" si="362"/>
        <v>*</v>
      </c>
      <c r="P1215" s="58" t="str">
        <f t="shared" si="346"/>
        <v>---</v>
      </c>
      <c r="Q1215" s="56" t="str">
        <f t="shared" si="347"/>
        <v>---</v>
      </c>
      <c r="R1215" s="56" t="str">
        <f t="shared" si="348"/>
        <v>---</v>
      </c>
      <c r="S1215" s="56" t="str">
        <f t="shared" si="349"/>
        <v>---</v>
      </c>
      <c r="T1215" s="56" t="str">
        <f t="shared" si="350"/>
        <v>---</v>
      </c>
      <c r="U1215" s="56" t="str">
        <f t="shared" si="351"/>
        <v>---</v>
      </c>
      <c r="V1215" s="56" t="str">
        <f t="shared" si="352"/>
        <v>---</v>
      </c>
      <c r="W1215" s="56" t="str">
        <f t="shared" si="353"/>
        <v>---</v>
      </c>
      <c r="X1215" s="56"/>
      <c r="Y1215" s="58" t="e">
        <f t="shared" si="354"/>
        <v>#N/A</v>
      </c>
      <c r="Z1215" s="58" t="e">
        <f t="shared" si="355"/>
        <v>#N/A</v>
      </c>
      <c r="AA1215" s="59"/>
      <c r="AB1215" s="65"/>
    </row>
    <row r="1216" spans="2:28" ht="21">
      <c r="B1216" s="57">
        <v>1210</v>
      </c>
      <c r="C1216" s="71" t="s">
        <v>2788</v>
      </c>
      <c r="D1216" s="83" t="s">
        <v>2789</v>
      </c>
      <c r="E1216" s="83"/>
      <c r="F1216" s="83" t="s">
        <v>2508</v>
      </c>
      <c r="G1216" s="97" t="s">
        <v>8292</v>
      </c>
      <c r="H1216" s="56"/>
      <c r="I1216" s="56">
        <v>66</v>
      </c>
      <c r="J1216" s="58" t="str">
        <f t="shared" si="358"/>
        <v>علوم فنی</v>
      </c>
      <c r="K1216" s="58" t="str">
        <f t="shared" si="359"/>
        <v>کشاورزی</v>
      </c>
      <c r="L1216" s="58" t="str">
        <f t="shared" si="360"/>
        <v>---</v>
      </c>
      <c r="M1216" s="58" t="str">
        <f t="shared" si="361"/>
        <v>---</v>
      </c>
      <c r="N1216" s="56">
        <v>1</v>
      </c>
      <c r="O1216" s="58" t="str">
        <f t="shared" si="362"/>
        <v>*</v>
      </c>
      <c r="P1216" s="58" t="str">
        <f t="shared" si="346"/>
        <v>---</v>
      </c>
      <c r="Q1216" s="56" t="str">
        <f t="shared" si="347"/>
        <v>---</v>
      </c>
      <c r="R1216" s="56" t="str">
        <f t="shared" si="348"/>
        <v>---</v>
      </c>
      <c r="S1216" s="56" t="str">
        <f t="shared" si="349"/>
        <v>---</v>
      </c>
      <c r="T1216" s="56" t="str">
        <f t="shared" si="350"/>
        <v>---</v>
      </c>
      <c r="U1216" s="56" t="str">
        <f t="shared" si="351"/>
        <v>---</v>
      </c>
      <c r="V1216" s="56" t="str">
        <f t="shared" si="352"/>
        <v>---</v>
      </c>
      <c r="W1216" s="56" t="str">
        <f t="shared" si="353"/>
        <v>---</v>
      </c>
      <c r="X1216" s="56"/>
      <c r="Y1216" s="58" t="e">
        <f t="shared" si="354"/>
        <v>#N/A</v>
      </c>
      <c r="Z1216" s="58" t="e">
        <f t="shared" si="355"/>
        <v>#N/A</v>
      </c>
      <c r="AA1216" s="59"/>
      <c r="AB1216" s="65"/>
    </row>
    <row r="1217" spans="2:28" ht="21">
      <c r="B1217" s="57">
        <v>1211</v>
      </c>
      <c r="C1217" s="71" t="s">
        <v>2790</v>
      </c>
      <c r="D1217" s="83" t="s">
        <v>2791</v>
      </c>
      <c r="E1217" s="83" t="s">
        <v>2792</v>
      </c>
      <c r="F1217" s="83" t="s">
        <v>2462</v>
      </c>
      <c r="G1217" s="97" t="s">
        <v>8293</v>
      </c>
      <c r="H1217" s="56"/>
      <c r="I1217" s="56">
        <v>66</v>
      </c>
      <c r="J1217" s="58" t="str">
        <f t="shared" si="358"/>
        <v>علوم فنی</v>
      </c>
      <c r="K1217" s="58" t="str">
        <f t="shared" si="359"/>
        <v>کشاورزی</v>
      </c>
      <c r="L1217" s="58" t="str">
        <f t="shared" si="360"/>
        <v>---</v>
      </c>
      <c r="M1217" s="58" t="str">
        <f t="shared" si="361"/>
        <v>---</v>
      </c>
      <c r="N1217" s="56">
        <v>1</v>
      </c>
      <c r="O1217" s="58" t="str">
        <f t="shared" si="362"/>
        <v>*</v>
      </c>
      <c r="P1217" s="58" t="str">
        <f t="shared" si="346"/>
        <v>---</v>
      </c>
      <c r="Q1217" s="56" t="str">
        <f t="shared" si="347"/>
        <v>---</v>
      </c>
      <c r="R1217" s="56" t="str">
        <f t="shared" si="348"/>
        <v>---</v>
      </c>
      <c r="S1217" s="56" t="str">
        <f t="shared" si="349"/>
        <v>---</v>
      </c>
      <c r="T1217" s="56" t="str">
        <f t="shared" si="350"/>
        <v>---</v>
      </c>
      <c r="U1217" s="56" t="str">
        <f t="shared" si="351"/>
        <v>---</v>
      </c>
      <c r="V1217" s="56" t="str">
        <f t="shared" si="352"/>
        <v>---</v>
      </c>
      <c r="W1217" s="56" t="str">
        <f t="shared" si="353"/>
        <v>---</v>
      </c>
      <c r="X1217" s="56"/>
      <c r="Y1217" s="58" t="e">
        <f t="shared" si="354"/>
        <v>#N/A</v>
      </c>
      <c r="Z1217" s="58" t="e">
        <f t="shared" si="355"/>
        <v>#N/A</v>
      </c>
      <c r="AA1217" s="59"/>
      <c r="AB1217" s="65"/>
    </row>
    <row r="1218" spans="2:28" ht="21">
      <c r="B1218" s="57">
        <v>1212</v>
      </c>
      <c r="C1218" s="71" t="s">
        <v>2793</v>
      </c>
      <c r="D1218" s="83" t="s">
        <v>2794</v>
      </c>
      <c r="E1218" s="83"/>
      <c r="F1218" s="83" t="s">
        <v>2784</v>
      </c>
      <c r="G1218" s="97" t="s">
        <v>8294</v>
      </c>
      <c r="H1218" s="56"/>
      <c r="I1218" s="56">
        <v>66</v>
      </c>
      <c r="J1218" s="58" t="str">
        <f t="shared" si="358"/>
        <v>علوم فنی</v>
      </c>
      <c r="K1218" s="58" t="str">
        <f t="shared" si="359"/>
        <v>کشاورزی</v>
      </c>
      <c r="L1218" s="58" t="str">
        <f t="shared" si="360"/>
        <v>---</v>
      </c>
      <c r="M1218" s="58" t="str">
        <f t="shared" si="361"/>
        <v>---</v>
      </c>
      <c r="N1218" s="56">
        <v>1</v>
      </c>
      <c r="O1218" s="58" t="str">
        <f t="shared" si="362"/>
        <v>*</v>
      </c>
      <c r="P1218" s="58" t="str">
        <f t="shared" si="346"/>
        <v>---</v>
      </c>
      <c r="Q1218" s="56" t="str">
        <f t="shared" si="347"/>
        <v>---</v>
      </c>
      <c r="R1218" s="56" t="str">
        <f t="shared" si="348"/>
        <v>---</v>
      </c>
      <c r="S1218" s="56" t="str">
        <f t="shared" si="349"/>
        <v>---</v>
      </c>
      <c r="T1218" s="56" t="str">
        <f t="shared" si="350"/>
        <v>---</v>
      </c>
      <c r="U1218" s="56" t="str">
        <f t="shared" si="351"/>
        <v>---</v>
      </c>
      <c r="V1218" s="56" t="str">
        <f t="shared" si="352"/>
        <v>---</v>
      </c>
      <c r="W1218" s="56" t="str">
        <f t="shared" si="353"/>
        <v>---</v>
      </c>
      <c r="X1218" s="56"/>
      <c r="Y1218" s="58" t="e">
        <f t="shared" si="354"/>
        <v>#N/A</v>
      </c>
      <c r="Z1218" s="58" t="e">
        <f t="shared" si="355"/>
        <v>#N/A</v>
      </c>
      <c r="AA1218" s="59"/>
      <c r="AB1218" s="65"/>
    </row>
    <row r="1219" spans="2:28" ht="21">
      <c r="B1219" s="57">
        <v>1213</v>
      </c>
      <c r="C1219" s="71" t="s">
        <v>2795</v>
      </c>
      <c r="D1219" s="83" t="s">
        <v>2796</v>
      </c>
      <c r="E1219" s="83"/>
      <c r="F1219" s="83" t="s">
        <v>2797</v>
      </c>
      <c r="G1219" s="84" t="s">
        <v>8295</v>
      </c>
      <c r="H1219" s="56"/>
      <c r="I1219" s="56">
        <v>92</v>
      </c>
      <c r="J1219" s="58" t="str">
        <f t="shared" si="358"/>
        <v>متفرقه</v>
      </c>
      <c r="K1219" s="58" t="str">
        <f t="shared" si="359"/>
        <v xml:space="preserve"> ---</v>
      </c>
      <c r="L1219" s="58">
        <f t="shared" si="360"/>
        <v>0</v>
      </c>
      <c r="M1219" s="58">
        <f t="shared" si="361"/>
        <v>0</v>
      </c>
      <c r="N1219" s="56">
        <v>1</v>
      </c>
      <c r="O1219" s="58" t="str">
        <f t="shared" ref="O1219:O1230" si="363">VLOOKUP($N1256,qwert,2,FALSE)</f>
        <v>*</v>
      </c>
      <c r="P1219" s="58" t="str">
        <f t="shared" si="346"/>
        <v>---</v>
      </c>
      <c r="Q1219" s="56" t="str">
        <f t="shared" si="347"/>
        <v>---</v>
      </c>
      <c r="R1219" s="56" t="str">
        <f t="shared" si="348"/>
        <v>---</v>
      </c>
      <c r="S1219" s="56" t="str">
        <f t="shared" si="349"/>
        <v>---</v>
      </c>
      <c r="T1219" s="56" t="str">
        <f t="shared" si="350"/>
        <v>---</v>
      </c>
      <c r="U1219" s="56" t="str">
        <f t="shared" si="351"/>
        <v>---</v>
      </c>
      <c r="V1219" s="56" t="str">
        <f t="shared" si="352"/>
        <v>---</v>
      </c>
      <c r="W1219" s="56" t="str">
        <f t="shared" si="353"/>
        <v>---</v>
      </c>
      <c r="X1219" s="56"/>
      <c r="Y1219" s="58" t="e">
        <f t="shared" si="354"/>
        <v>#N/A</v>
      </c>
      <c r="Z1219" s="58" t="e">
        <f t="shared" si="355"/>
        <v>#N/A</v>
      </c>
      <c r="AA1219" s="59"/>
      <c r="AB1219" s="65"/>
    </row>
    <row r="1220" spans="2:28" ht="21.75">
      <c r="B1220" s="57">
        <v>1214</v>
      </c>
      <c r="C1220" s="69" t="s">
        <v>2798</v>
      </c>
      <c r="D1220" s="68" t="s">
        <v>2796</v>
      </c>
      <c r="E1220" s="68"/>
      <c r="F1220" s="68" t="s">
        <v>2797</v>
      </c>
      <c r="G1220" s="84" t="s">
        <v>8296</v>
      </c>
      <c r="H1220" s="56"/>
      <c r="I1220" s="56">
        <v>92</v>
      </c>
      <c r="J1220" s="58" t="str">
        <f t="shared" si="358"/>
        <v>متفرقه</v>
      </c>
      <c r="K1220" s="58" t="str">
        <f t="shared" si="359"/>
        <v xml:space="preserve"> ---</v>
      </c>
      <c r="L1220" s="58">
        <f t="shared" si="360"/>
        <v>0</v>
      </c>
      <c r="M1220" s="58">
        <f t="shared" si="361"/>
        <v>0</v>
      </c>
      <c r="N1220" s="56">
        <v>1</v>
      </c>
      <c r="O1220" s="58" t="str">
        <f t="shared" si="363"/>
        <v>*</v>
      </c>
      <c r="P1220" s="58" t="str">
        <f t="shared" si="346"/>
        <v>---</v>
      </c>
      <c r="Q1220" s="56" t="str">
        <f t="shared" si="347"/>
        <v>---</v>
      </c>
      <c r="R1220" s="56" t="str">
        <f t="shared" si="348"/>
        <v>---</v>
      </c>
      <c r="S1220" s="56" t="str">
        <f t="shared" si="349"/>
        <v>---</v>
      </c>
      <c r="T1220" s="56" t="str">
        <f t="shared" si="350"/>
        <v>---</v>
      </c>
      <c r="U1220" s="56" t="str">
        <f t="shared" si="351"/>
        <v>---</v>
      </c>
      <c r="V1220" s="56" t="str">
        <f t="shared" si="352"/>
        <v>---</v>
      </c>
      <c r="W1220" s="56" t="str">
        <f t="shared" si="353"/>
        <v>---</v>
      </c>
      <c r="X1220" s="56"/>
      <c r="Y1220" s="58" t="e">
        <f t="shared" si="354"/>
        <v>#N/A</v>
      </c>
      <c r="Z1220" s="58" t="e">
        <f t="shared" si="355"/>
        <v>#N/A</v>
      </c>
      <c r="AA1220" s="59"/>
      <c r="AB1220" s="65"/>
    </row>
    <row r="1221" spans="2:28" ht="21.75">
      <c r="B1221" s="57">
        <v>1215</v>
      </c>
      <c r="C1221" s="69" t="s">
        <v>2799</v>
      </c>
      <c r="D1221" s="68" t="s">
        <v>2796</v>
      </c>
      <c r="E1221" s="68"/>
      <c r="F1221" s="68" t="s">
        <v>2797</v>
      </c>
      <c r="G1221" s="84" t="s">
        <v>8297</v>
      </c>
      <c r="H1221" s="56"/>
      <c r="I1221" s="56">
        <v>92</v>
      </c>
      <c r="J1221" s="58" t="str">
        <f t="shared" si="358"/>
        <v>متفرقه</v>
      </c>
      <c r="K1221" s="58" t="str">
        <f t="shared" si="359"/>
        <v xml:space="preserve"> ---</v>
      </c>
      <c r="L1221" s="58">
        <f t="shared" si="360"/>
        <v>0</v>
      </c>
      <c r="M1221" s="58">
        <f t="shared" si="361"/>
        <v>0</v>
      </c>
      <c r="N1221" s="56">
        <v>1</v>
      </c>
      <c r="O1221" s="58" t="str">
        <f t="shared" si="363"/>
        <v>*</v>
      </c>
      <c r="P1221" s="58" t="str">
        <f t="shared" si="346"/>
        <v>---</v>
      </c>
      <c r="Q1221" s="56" t="str">
        <f t="shared" si="347"/>
        <v>---</v>
      </c>
      <c r="R1221" s="56" t="str">
        <f t="shared" si="348"/>
        <v>---</v>
      </c>
      <c r="S1221" s="56" t="str">
        <f t="shared" si="349"/>
        <v>---</v>
      </c>
      <c r="T1221" s="56" t="str">
        <f t="shared" si="350"/>
        <v>---</v>
      </c>
      <c r="U1221" s="56" t="str">
        <f t="shared" si="351"/>
        <v>---</v>
      </c>
      <c r="V1221" s="56" t="str">
        <f t="shared" si="352"/>
        <v>---</v>
      </c>
      <c r="W1221" s="56" t="str">
        <f t="shared" si="353"/>
        <v>---</v>
      </c>
      <c r="X1221" s="56"/>
      <c r="Y1221" s="58" t="e">
        <f t="shared" si="354"/>
        <v>#N/A</v>
      </c>
      <c r="Z1221" s="58" t="e">
        <f t="shared" si="355"/>
        <v>#N/A</v>
      </c>
      <c r="AA1221" s="59"/>
      <c r="AB1221" s="65"/>
    </row>
    <row r="1222" spans="2:28" ht="21.75">
      <c r="B1222" s="57">
        <v>1216</v>
      </c>
      <c r="C1222" s="69" t="s">
        <v>2800</v>
      </c>
      <c r="D1222" s="68" t="s">
        <v>2191</v>
      </c>
      <c r="E1222" s="68"/>
      <c r="F1222" s="68" t="s">
        <v>2199</v>
      </c>
      <c r="G1222" s="84" t="s">
        <v>8298</v>
      </c>
      <c r="H1222" s="56"/>
      <c r="I1222" s="56">
        <v>92</v>
      </c>
      <c r="J1222" s="58" t="str">
        <f t="shared" si="358"/>
        <v>متفرقه</v>
      </c>
      <c r="K1222" s="58" t="str">
        <f t="shared" si="359"/>
        <v xml:space="preserve"> ---</v>
      </c>
      <c r="L1222" s="58">
        <f t="shared" si="360"/>
        <v>0</v>
      </c>
      <c r="M1222" s="58">
        <f t="shared" si="361"/>
        <v>0</v>
      </c>
      <c r="N1222" s="56">
        <v>1</v>
      </c>
      <c r="O1222" s="58" t="str">
        <f t="shared" si="363"/>
        <v>*</v>
      </c>
      <c r="P1222" s="58" t="str">
        <f t="shared" si="346"/>
        <v>---</v>
      </c>
      <c r="Q1222" s="56" t="str">
        <f t="shared" si="347"/>
        <v>---</v>
      </c>
      <c r="R1222" s="56" t="str">
        <f t="shared" si="348"/>
        <v>---</v>
      </c>
      <c r="S1222" s="56" t="str">
        <f t="shared" si="349"/>
        <v>---</v>
      </c>
      <c r="T1222" s="56" t="str">
        <f t="shared" si="350"/>
        <v>---</v>
      </c>
      <c r="U1222" s="56" t="str">
        <f t="shared" si="351"/>
        <v>---</v>
      </c>
      <c r="V1222" s="56" t="str">
        <f t="shared" si="352"/>
        <v>---</v>
      </c>
      <c r="W1222" s="56" t="str">
        <f t="shared" si="353"/>
        <v>---</v>
      </c>
      <c r="X1222" s="56"/>
      <c r="Y1222" s="58" t="e">
        <f t="shared" si="354"/>
        <v>#N/A</v>
      </c>
      <c r="Z1222" s="58" t="e">
        <f t="shared" si="355"/>
        <v>#N/A</v>
      </c>
      <c r="AA1222" s="59"/>
      <c r="AB1222" s="65"/>
    </row>
    <row r="1223" spans="2:28" ht="21">
      <c r="B1223" s="57">
        <v>1217</v>
      </c>
      <c r="C1223" s="56" t="s">
        <v>2801</v>
      </c>
      <c r="D1223" s="56" t="s">
        <v>2802</v>
      </c>
      <c r="E1223" s="56"/>
      <c r="F1223" s="56" t="s">
        <v>2199</v>
      </c>
      <c r="G1223" s="84" t="s">
        <v>8299</v>
      </c>
      <c r="H1223" s="56"/>
      <c r="I1223" s="56">
        <v>92</v>
      </c>
      <c r="J1223" s="58" t="str">
        <f t="shared" si="358"/>
        <v>متفرقه</v>
      </c>
      <c r="K1223" s="58" t="str">
        <f t="shared" si="359"/>
        <v xml:space="preserve"> ---</v>
      </c>
      <c r="L1223" s="58">
        <f t="shared" si="360"/>
        <v>0</v>
      </c>
      <c r="M1223" s="58">
        <f t="shared" si="361"/>
        <v>0</v>
      </c>
      <c r="N1223" s="56">
        <v>1</v>
      </c>
      <c r="O1223" s="58" t="str">
        <f t="shared" si="363"/>
        <v>*</v>
      </c>
      <c r="P1223" s="58" t="str">
        <f t="shared" si="346"/>
        <v>---</v>
      </c>
      <c r="Q1223" s="56" t="str">
        <f t="shared" si="347"/>
        <v>---</v>
      </c>
      <c r="R1223" s="56" t="str">
        <f t="shared" si="348"/>
        <v>---</v>
      </c>
      <c r="S1223" s="56" t="str">
        <f t="shared" si="349"/>
        <v>---</v>
      </c>
      <c r="T1223" s="56" t="str">
        <f t="shared" si="350"/>
        <v>---</v>
      </c>
      <c r="U1223" s="56" t="str">
        <f t="shared" si="351"/>
        <v>---</v>
      </c>
      <c r="V1223" s="56" t="str">
        <f t="shared" si="352"/>
        <v>---</v>
      </c>
      <c r="W1223" s="56" t="str">
        <f t="shared" si="353"/>
        <v>---</v>
      </c>
      <c r="X1223" s="56"/>
      <c r="Y1223" s="58" t="e">
        <f t="shared" si="354"/>
        <v>#N/A</v>
      </c>
      <c r="Z1223" s="58" t="e">
        <f t="shared" si="355"/>
        <v>#N/A</v>
      </c>
      <c r="AA1223" s="59"/>
      <c r="AB1223" s="65"/>
    </row>
    <row r="1224" spans="2:28" ht="21">
      <c r="B1224" s="57">
        <v>1218</v>
      </c>
      <c r="C1224" s="71" t="s">
        <v>2803</v>
      </c>
      <c r="D1224" s="83" t="s">
        <v>2802</v>
      </c>
      <c r="E1224" s="83"/>
      <c r="F1224" s="83" t="s">
        <v>2199</v>
      </c>
      <c r="G1224" s="84" t="s">
        <v>8300</v>
      </c>
      <c r="H1224" s="56"/>
      <c r="I1224" s="56">
        <v>92</v>
      </c>
      <c r="J1224" s="58" t="str">
        <f t="shared" si="358"/>
        <v>متفرقه</v>
      </c>
      <c r="K1224" s="58" t="str">
        <f t="shared" si="359"/>
        <v xml:space="preserve"> ---</v>
      </c>
      <c r="L1224" s="58">
        <f>VLOOKUP(I1224,titel,4,FALSE)</f>
        <v>0</v>
      </c>
      <c r="M1224" s="58">
        <f t="shared" si="361"/>
        <v>0</v>
      </c>
      <c r="N1224" s="56">
        <v>1</v>
      </c>
      <c r="O1224" s="58" t="str">
        <f t="shared" si="363"/>
        <v>*</v>
      </c>
      <c r="P1224" s="58" t="str">
        <f t="shared" si="346"/>
        <v>---</v>
      </c>
      <c r="Q1224" s="56" t="str">
        <f t="shared" si="347"/>
        <v>---</v>
      </c>
      <c r="R1224" s="56" t="str">
        <f t="shared" si="348"/>
        <v>---</v>
      </c>
      <c r="S1224" s="56" t="str">
        <f t="shared" si="349"/>
        <v>---</v>
      </c>
      <c r="T1224" s="56" t="str">
        <f t="shared" si="350"/>
        <v>---</v>
      </c>
      <c r="U1224" s="56" t="str">
        <f t="shared" si="351"/>
        <v>---</v>
      </c>
      <c r="V1224" s="56" t="str">
        <f t="shared" si="352"/>
        <v>---</v>
      </c>
      <c r="W1224" s="56" t="str">
        <f t="shared" si="353"/>
        <v>---</v>
      </c>
      <c r="X1224" s="56"/>
      <c r="Y1224" s="58" t="e">
        <f t="shared" si="354"/>
        <v>#N/A</v>
      </c>
      <c r="Z1224" s="58" t="e">
        <f t="shared" si="355"/>
        <v>#N/A</v>
      </c>
      <c r="AA1224" s="59"/>
      <c r="AB1224" s="65"/>
    </row>
    <row r="1225" spans="2:28" ht="21">
      <c r="B1225" s="57">
        <v>1219</v>
      </c>
      <c r="C1225" s="71" t="s">
        <v>2804</v>
      </c>
      <c r="D1225" s="83" t="s">
        <v>2802</v>
      </c>
      <c r="E1225" s="83"/>
      <c r="F1225" s="83" t="s">
        <v>2199</v>
      </c>
      <c r="G1225" s="84" t="s">
        <v>8301</v>
      </c>
      <c r="H1225" s="56"/>
      <c r="I1225" s="56">
        <v>92</v>
      </c>
      <c r="J1225" s="58" t="str">
        <f t="shared" si="358"/>
        <v>متفرقه</v>
      </c>
      <c r="K1225" s="58" t="str">
        <f t="shared" si="359"/>
        <v xml:space="preserve"> ---</v>
      </c>
      <c r="L1225" s="58">
        <f t="shared" si="360"/>
        <v>0</v>
      </c>
      <c r="M1225" s="58">
        <f t="shared" si="361"/>
        <v>0</v>
      </c>
      <c r="N1225" s="56">
        <v>1</v>
      </c>
      <c r="O1225" s="58" t="str">
        <f t="shared" si="363"/>
        <v>*</v>
      </c>
      <c r="P1225" s="58" t="str">
        <f t="shared" si="346"/>
        <v>---</v>
      </c>
      <c r="Q1225" s="56" t="str">
        <f t="shared" si="347"/>
        <v>---</v>
      </c>
      <c r="R1225" s="56" t="str">
        <f t="shared" si="348"/>
        <v>---</v>
      </c>
      <c r="S1225" s="56" t="str">
        <f t="shared" si="349"/>
        <v>---</v>
      </c>
      <c r="T1225" s="56" t="str">
        <f t="shared" si="350"/>
        <v>---</v>
      </c>
      <c r="U1225" s="56" t="str">
        <f t="shared" si="351"/>
        <v>---</v>
      </c>
      <c r="V1225" s="56" t="str">
        <f t="shared" si="352"/>
        <v>---</v>
      </c>
      <c r="W1225" s="56" t="str">
        <f t="shared" si="353"/>
        <v>---</v>
      </c>
      <c r="X1225" s="56"/>
      <c r="Y1225" s="58" t="e">
        <f t="shared" si="354"/>
        <v>#N/A</v>
      </c>
      <c r="Z1225" s="58" t="e">
        <f t="shared" si="355"/>
        <v>#N/A</v>
      </c>
      <c r="AA1225" s="59"/>
      <c r="AB1225" s="65"/>
    </row>
    <row r="1226" spans="2:28" ht="21">
      <c r="B1226" s="57">
        <v>1220</v>
      </c>
      <c r="C1226" s="71" t="s">
        <v>2805</v>
      </c>
      <c r="D1226" s="83" t="s">
        <v>2802</v>
      </c>
      <c r="E1226" s="83"/>
      <c r="F1226" s="83" t="s">
        <v>2199</v>
      </c>
      <c r="G1226" s="84" t="s">
        <v>8302</v>
      </c>
      <c r="H1226" s="56"/>
      <c r="I1226" s="56">
        <v>92</v>
      </c>
      <c r="J1226" s="58" t="str">
        <f t="shared" si="358"/>
        <v>متفرقه</v>
      </c>
      <c r="K1226" s="58" t="str">
        <f t="shared" si="359"/>
        <v xml:space="preserve"> ---</v>
      </c>
      <c r="L1226" s="58">
        <f t="shared" si="360"/>
        <v>0</v>
      </c>
      <c r="M1226" s="58">
        <f t="shared" si="361"/>
        <v>0</v>
      </c>
      <c r="N1226" s="56">
        <v>1</v>
      </c>
      <c r="O1226" s="58" t="str">
        <f t="shared" si="363"/>
        <v>*</v>
      </c>
      <c r="P1226" s="58" t="str">
        <f t="shared" si="346"/>
        <v>---</v>
      </c>
      <c r="Q1226" s="56" t="str">
        <f t="shared" si="347"/>
        <v>---</v>
      </c>
      <c r="R1226" s="56" t="str">
        <f t="shared" si="348"/>
        <v>---</v>
      </c>
      <c r="S1226" s="56" t="str">
        <f t="shared" si="349"/>
        <v>---</v>
      </c>
      <c r="T1226" s="56" t="str">
        <f t="shared" si="350"/>
        <v>---</v>
      </c>
      <c r="U1226" s="56" t="str">
        <f t="shared" si="351"/>
        <v>---</v>
      </c>
      <c r="V1226" s="56" t="str">
        <f t="shared" si="352"/>
        <v>---</v>
      </c>
      <c r="W1226" s="56" t="str">
        <f t="shared" si="353"/>
        <v>---</v>
      </c>
      <c r="X1226" s="56"/>
      <c r="Y1226" s="58" t="e">
        <f t="shared" si="354"/>
        <v>#N/A</v>
      </c>
      <c r="Z1226" s="58" t="e">
        <f t="shared" si="355"/>
        <v>#N/A</v>
      </c>
      <c r="AA1226" s="59"/>
      <c r="AB1226" s="65"/>
    </row>
    <row r="1227" spans="2:28" ht="21">
      <c r="B1227" s="57">
        <v>1221</v>
      </c>
      <c r="C1227" s="71" t="s">
        <v>2806</v>
      </c>
      <c r="D1227" s="83" t="s">
        <v>2802</v>
      </c>
      <c r="E1227" s="83"/>
      <c r="F1227" s="83" t="s">
        <v>2199</v>
      </c>
      <c r="G1227" s="84" t="s">
        <v>8303</v>
      </c>
      <c r="H1227" s="56"/>
      <c r="I1227" s="56">
        <v>92</v>
      </c>
      <c r="J1227" s="58" t="str">
        <f t="shared" si="358"/>
        <v>متفرقه</v>
      </c>
      <c r="K1227" s="58" t="str">
        <f t="shared" si="359"/>
        <v xml:space="preserve"> ---</v>
      </c>
      <c r="L1227" s="58">
        <f t="shared" si="360"/>
        <v>0</v>
      </c>
      <c r="M1227" s="58">
        <f t="shared" si="361"/>
        <v>0</v>
      </c>
      <c r="N1227" s="56">
        <v>1</v>
      </c>
      <c r="O1227" s="58" t="str">
        <f t="shared" si="363"/>
        <v>*</v>
      </c>
      <c r="P1227" s="58" t="str">
        <f t="shared" si="346"/>
        <v>---</v>
      </c>
      <c r="Q1227" s="56" t="str">
        <f t="shared" si="347"/>
        <v>---</v>
      </c>
      <c r="R1227" s="56" t="str">
        <f t="shared" si="348"/>
        <v>---</v>
      </c>
      <c r="S1227" s="56" t="str">
        <f t="shared" si="349"/>
        <v>---</v>
      </c>
      <c r="T1227" s="56" t="str">
        <f t="shared" si="350"/>
        <v>---</v>
      </c>
      <c r="U1227" s="56" t="str">
        <f t="shared" si="351"/>
        <v>---</v>
      </c>
      <c r="V1227" s="56" t="str">
        <f t="shared" si="352"/>
        <v>---</v>
      </c>
      <c r="W1227" s="56" t="str">
        <f t="shared" si="353"/>
        <v>---</v>
      </c>
      <c r="X1227" s="56"/>
      <c r="Y1227" s="58" t="e">
        <f t="shared" si="354"/>
        <v>#N/A</v>
      </c>
      <c r="Z1227" s="58" t="e">
        <f t="shared" si="355"/>
        <v>#N/A</v>
      </c>
      <c r="AA1227" s="59"/>
      <c r="AB1227" s="65"/>
    </row>
    <row r="1228" spans="2:28" ht="21">
      <c r="B1228" s="57">
        <v>1222</v>
      </c>
      <c r="C1228" s="71" t="s">
        <v>2807</v>
      </c>
      <c r="D1228" s="83" t="s">
        <v>2808</v>
      </c>
      <c r="E1228" s="83"/>
      <c r="F1228" s="83" t="s">
        <v>2199</v>
      </c>
      <c r="G1228" s="84" t="s">
        <v>8304</v>
      </c>
      <c r="H1228" s="56"/>
      <c r="I1228" s="56">
        <v>92</v>
      </c>
      <c r="J1228" s="58" t="str">
        <f t="shared" si="358"/>
        <v>متفرقه</v>
      </c>
      <c r="K1228" s="58" t="str">
        <f t="shared" si="359"/>
        <v xml:space="preserve"> ---</v>
      </c>
      <c r="L1228" s="58">
        <f t="shared" si="360"/>
        <v>0</v>
      </c>
      <c r="M1228" s="58">
        <f t="shared" si="361"/>
        <v>0</v>
      </c>
      <c r="N1228" s="56">
        <v>1</v>
      </c>
      <c r="O1228" s="58" t="str">
        <f t="shared" si="363"/>
        <v>*</v>
      </c>
      <c r="P1228" s="58" t="str">
        <f t="shared" si="346"/>
        <v>---</v>
      </c>
      <c r="Q1228" s="56" t="str">
        <f t="shared" si="347"/>
        <v>---</v>
      </c>
      <c r="R1228" s="56" t="str">
        <f t="shared" si="348"/>
        <v>---</v>
      </c>
      <c r="S1228" s="56" t="str">
        <f t="shared" si="349"/>
        <v>---</v>
      </c>
      <c r="T1228" s="56" t="str">
        <f t="shared" si="350"/>
        <v>---</v>
      </c>
      <c r="U1228" s="56" t="str">
        <f t="shared" si="351"/>
        <v>---</v>
      </c>
      <c r="V1228" s="56" t="str">
        <f t="shared" si="352"/>
        <v>---</v>
      </c>
      <c r="W1228" s="56" t="str">
        <f t="shared" si="353"/>
        <v>---</v>
      </c>
      <c r="X1228" s="56"/>
      <c r="Y1228" s="58" t="e">
        <f t="shared" si="354"/>
        <v>#N/A</v>
      </c>
      <c r="Z1228" s="58" t="e">
        <f t="shared" si="355"/>
        <v>#N/A</v>
      </c>
      <c r="AA1228" s="59"/>
      <c r="AB1228" s="65"/>
    </row>
    <row r="1229" spans="2:28" ht="21.75">
      <c r="B1229" s="57">
        <v>1223</v>
      </c>
      <c r="C1229" s="69" t="s">
        <v>2809</v>
      </c>
      <c r="D1229" s="68" t="s">
        <v>2810</v>
      </c>
      <c r="E1229" s="68"/>
      <c r="F1229" s="68" t="s">
        <v>2811</v>
      </c>
      <c r="G1229" s="84" t="s">
        <v>8305</v>
      </c>
      <c r="H1229" s="56"/>
      <c r="I1229" s="56">
        <v>92</v>
      </c>
      <c r="J1229" s="58" t="str">
        <f t="shared" ref="J1229" si="364">VLOOKUP(I1229,titel,2,FALSE)</f>
        <v>متفرقه</v>
      </c>
      <c r="K1229" s="58" t="str">
        <f t="shared" ref="K1229" si="365">VLOOKUP(I1229,titel,3,FALSE)</f>
        <v xml:space="preserve"> ---</v>
      </c>
      <c r="L1229" s="58">
        <f t="shared" ref="L1229" si="366">VLOOKUP(I1229,titel,4,FALSE)</f>
        <v>0</v>
      </c>
      <c r="M1229" s="58">
        <f t="shared" ref="M1229" si="367">VLOOKUP(I1229,titel,5,FALSE)</f>
        <v>0</v>
      </c>
      <c r="N1229" s="56">
        <v>1</v>
      </c>
      <c r="O1229" s="58" t="str">
        <f t="shared" si="363"/>
        <v>*</v>
      </c>
      <c r="P1229" s="58" t="str">
        <f t="shared" si="346"/>
        <v>---</v>
      </c>
      <c r="Q1229" s="56" t="str">
        <f t="shared" si="347"/>
        <v>---</v>
      </c>
      <c r="R1229" s="56" t="str">
        <f t="shared" si="348"/>
        <v>---</v>
      </c>
      <c r="S1229" s="56" t="str">
        <f t="shared" si="349"/>
        <v>---</v>
      </c>
      <c r="T1229" s="56" t="str">
        <f t="shared" si="350"/>
        <v>---</v>
      </c>
      <c r="U1229" s="56" t="str">
        <f t="shared" si="351"/>
        <v>---</v>
      </c>
      <c r="V1229" s="56" t="str">
        <f t="shared" si="352"/>
        <v>---</v>
      </c>
      <c r="W1229" s="56" t="str">
        <f t="shared" si="353"/>
        <v>---</v>
      </c>
      <c r="X1229" s="56"/>
      <c r="Y1229" s="58" t="e">
        <f t="shared" si="354"/>
        <v>#N/A</v>
      </c>
      <c r="Z1229" s="58" t="e">
        <f t="shared" si="355"/>
        <v>#N/A</v>
      </c>
      <c r="AA1229" s="59"/>
      <c r="AB1229" s="65"/>
    </row>
    <row r="1230" spans="2:28" ht="21.75">
      <c r="B1230" s="57">
        <v>1224</v>
      </c>
      <c r="C1230" s="69" t="s">
        <v>2812</v>
      </c>
      <c r="D1230" s="68" t="s">
        <v>2813</v>
      </c>
      <c r="E1230" s="68"/>
      <c r="F1230" s="68" t="s">
        <v>2814</v>
      </c>
      <c r="G1230" s="84" t="s">
        <v>8306</v>
      </c>
      <c r="H1230" s="56"/>
      <c r="I1230" s="56">
        <v>92</v>
      </c>
      <c r="J1230" s="58" t="str">
        <f t="shared" si="358"/>
        <v>متفرقه</v>
      </c>
      <c r="K1230" s="58" t="str">
        <f t="shared" si="359"/>
        <v xml:space="preserve"> ---</v>
      </c>
      <c r="L1230" s="58">
        <f t="shared" si="360"/>
        <v>0</v>
      </c>
      <c r="M1230" s="58">
        <f t="shared" si="361"/>
        <v>0</v>
      </c>
      <c r="N1230" s="56">
        <v>1</v>
      </c>
      <c r="O1230" s="58" t="str">
        <f t="shared" si="363"/>
        <v>*</v>
      </c>
      <c r="P1230" s="58" t="str">
        <f t="shared" si="346"/>
        <v>---</v>
      </c>
      <c r="Q1230" s="56" t="str">
        <f t="shared" si="347"/>
        <v>---</v>
      </c>
      <c r="R1230" s="56" t="str">
        <f t="shared" si="348"/>
        <v>---</v>
      </c>
      <c r="S1230" s="56" t="str">
        <f t="shared" si="349"/>
        <v>---</v>
      </c>
      <c r="T1230" s="56" t="str">
        <f t="shared" si="350"/>
        <v>---</v>
      </c>
      <c r="U1230" s="56" t="str">
        <f t="shared" si="351"/>
        <v>---</v>
      </c>
      <c r="V1230" s="56" t="str">
        <f t="shared" si="352"/>
        <v>---</v>
      </c>
      <c r="W1230" s="56" t="str">
        <f t="shared" si="353"/>
        <v>---</v>
      </c>
      <c r="X1230" s="56"/>
      <c r="Y1230" s="58" t="e">
        <f t="shared" si="354"/>
        <v>#N/A</v>
      </c>
      <c r="Z1230" s="58" t="e">
        <f t="shared" si="355"/>
        <v>#N/A</v>
      </c>
      <c r="AA1230" s="59"/>
      <c r="AB1230" s="65"/>
    </row>
    <row r="1231" spans="2:28" ht="21">
      <c r="B1231" s="102"/>
      <c r="C1231" s="103" t="s">
        <v>8313</v>
      </c>
      <c r="D1231" s="103" t="s">
        <v>8314</v>
      </c>
      <c r="E1231" s="103" t="s">
        <v>8315</v>
      </c>
      <c r="F1231" s="103" t="s">
        <v>8316</v>
      </c>
      <c r="G1231" s="84" t="s">
        <v>8317</v>
      </c>
      <c r="H1231" s="56"/>
      <c r="I1231" s="56">
        <v>92</v>
      </c>
      <c r="J1231" s="58" t="str">
        <f t="shared" ref="J1231:J1239" si="368">VLOOKUP(I1231,titel,2,FALSE)</f>
        <v>متفرقه</v>
      </c>
      <c r="K1231" s="58" t="str">
        <f t="shared" ref="K1231:K1239" si="369">VLOOKUP(I1231,titel,3,FALSE)</f>
        <v xml:space="preserve"> ---</v>
      </c>
      <c r="L1231" s="58">
        <f t="shared" ref="L1231:L1239" si="370">VLOOKUP(I1231,titel,4,FALSE)</f>
        <v>0</v>
      </c>
      <c r="M1231" s="58">
        <f t="shared" ref="M1231:M1239" si="371">VLOOKUP(I1231,titel,5,FALSE)</f>
        <v>0</v>
      </c>
      <c r="N1231" s="56"/>
      <c r="O1231" s="58"/>
      <c r="P1231" s="58"/>
      <c r="Q1231" s="56"/>
      <c r="R1231" s="56"/>
      <c r="S1231" s="56"/>
      <c r="T1231" s="56"/>
      <c r="U1231" s="56"/>
      <c r="V1231" s="56"/>
      <c r="W1231" s="56"/>
      <c r="X1231" s="56"/>
      <c r="Y1231" s="58"/>
      <c r="Z1231" s="58"/>
      <c r="AA1231" s="59"/>
      <c r="AB1231" s="65"/>
    </row>
    <row r="1232" spans="2:28" ht="21">
      <c r="B1232" s="102"/>
      <c r="C1232" s="103" t="s">
        <v>8318</v>
      </c>
      <c r="D1232" s="103" t="s">
        <v>8319</v>
      </c>
      <c r="E1232" s="103"/>
      <c r="F1232" s="103" t="s">
        <v>8320</v>
      </c>
      <c r="G1232" s="84" t="s">
        <v>8321</v>
      </c>
      <c r="H1232" s="56"/>
      <c r="I1232" s="56">
        <v>92</v>
      </c>
      <c r="J1232" s="58" t="str">
        <f t="shared" si="368"/>
        <v>متفرقه</v>
      </c>
      <c r="K1232" s="58" t="str">
        <f t="shared" si="369"/>
        <v xml:space="preserve"> ---</v>
      </c>
      <c r="L1232" s="58">
        <f t="shared" si="370"/>
        <v>0</v>
      </c>
      <c r="M1232" s="58">
        <f t="shared" si="371"/>
        <v>0</v>
      </c>
      <c r="N1232" s="56"/>
      <c r="O1232" s="58"/>
      <c r="P1232" s="58"/>
      <c r="Q1232" s="56"/>
      <c r="R1232" s="56"/>
      <c r="S1232" s="56"/>
      <c r="T1232" s="56"/>
      <c r="U1232" s="56"/>
      <c r="V1232" s="56"/>
      <c r="W1232" s="56"/>
      <c r="X1232" s="56"/>
      <c r="Y1232" s="58"/>
      <c r="Z1232" s="58"/>
      <c r="AA1232" s="59"/>
      <c r="AB1232" s="65"/>
    </row>
    <row r="1233" spans="2:28" ht="21">
      <c r="B1233" s="102"/>
      <c r="C1233" s="103" t="s">
        <v>8322</v>
      </c>
      <c r="D1233" s="103" t="s">
        <v>8323</v>
      </c>
      <c r="E1233" s="103" t="s">
        <v>8324</v>
      </c>
      <c r="F1233" s="103" t="s">
        <v>8325</v>
      </c>
      <c r="G1233" s="84" t="s">
        <v>8326</v>
      </c>
      <c r="H1233" s="56"/>
      <c r="I1233" s="56">
        <v>92</v>
      </c>
      <c r="J1233" s="58" t="str">
        <f t="shared" si="368"/>
        <v>متفرقه</v>
      </c>
      <c r="K1233" s="58" t="str">
        <f t="shared" si="369"/>
        <v xml:space="preserve"> ---</v>
      </c>
      <c r="L1233" s="58">
        <f t="shared" si="370"/>
        <v>0</v>
      </c>
      <c r="M1233" s="58">
        <f t="shared" si="371"/>
        <v>0</v>
      </c>
      <c r="N1233" s="56"/>
      <c r="O1233" s="58"/>
      <c r="P1233" s="58"/>
      <c r="Q1233" s="56"/>
      <c r="R1233" s="56"/>
      <c r="S1233" s="56"/>
      <c r="T1233" s="56"/>
      <c r="U1233" s="56"/>
      <c r="V1233" s="56"/>
      <c r="W1233" s="56"/>
      <c r="X1233" s="56"/>
      <c r="Y1233" s="58"/>
      <c r="Z1233" s="58"/>
      <c r="AA1233" s="59"/>
      <c r="AB1233" s="65"/>
    </row>
    <row r="1234" spans="2:28" ht="21">
      <c r="B1234" s="102"/>
      <c r="C1234" s="103" t="s">
        <v>8327</v>
      </c>
      <c r="D1234" s="103" t="s">
        <v>8328</v>
      </c>
      <c r="E1234" s="103"/>
      <c r="F1234" s="103" t="s">
        <v>8329</v>
      </c>
      <c r="G1234" s="84" t="s">
        <v>8330</v>
      </c>
      <c r="H1234" s="56"/>
      <c r="I1234" s="56">
        <v>92</v>
      </c>
      <c r="J1234" s="58" t="str">
        <f t="shared" si="368"/>
        <v>متفرقه</v>
      </c>
      <c r="K1234" s="58" t="str">
        <f t="shared" si="369"/>
        <v xml:space="preserve"> ---</v>
      </c>
      <c r="L1234" s="58">
        <f t="shared" si="370"/>
        <v>0</v>
      </c>
      <c r="M1234" s="58">
        <f t="shared" si="371"/>
        <v>0</v>
      </c>
      <c r="N1234" s="56"/>
      <c r="O1234" s="58"/>
      <c r="P1234" s="58"/>
      <c r="Q1234" s="56"/>
      <c r="R1234" s="56"/>
      <c r="S1234" s="56"/>
      <c r="T1234" s="56"/>
      <c r="U1234" s="56"/>
      <c r="V1234" s="56"/>
      <c r="W1234" s="56"/>
      <c r="X1234" s="56"/>
      <c r="Y1234" s="58"/>
      <c r="Z1234" s="58"/>
      <c r="AA1234" s="59"/>
      <c r="AB1234" s="65"/>
    </row>
    <row r="1235" spans="2:28" ht="21">
      <c r="B1235" s="102"/>
      <c r="C1235" s="103" t="s">
        <v>8331</v>
      </c>
      <c r="D1235" s="103" t="s">
        <v>8332</v>
      </c>
      <c r="E1235" s="103"/>
      <c r="F1235" s="103" t="s">
        <v>8333</v>
      </c>
      <c r="G1235" s="84" t="s">
        <v>8334</v>
      </c>
      <c r="H1235" s="56"/>
      <c r="I1235" s="56">
        <v>92</v>
      </c>
      <c r="J1235" s="58" t="str">
        <f t="shared" si="368"/>
        <v>متفرقه</v>
      </c>
      <c r="K1235" s="58" t="str">
        <f t="shared" si="369"/>
        <v xml:space="preserve"> ---</v>
      </c>
      <c r="L1235" s="58">
        <f t="shared" si="370"/>
        <v>0</v>
      </c>
      <c r="M1235" s="58">
        <f t="shared" si="371"/>
        <v>0</v>
      </c>
      <c r="N1235" s="56"/>
      <c r="O1235" s="58"/>
      <c r="P1235" s="58"/>
      <c r="Q1235" s="56"/>
      <c r="R1235" s="56"/>
      <c r="S1235" s="56"/>
      <c r="T1235" s="56"/>
      <c r="U1235" s="56"/>
      <c r="V1235" s="56"/>
      <c r="W1235" s="56"/>
      <c r="X1235" s="56"/>
      <c r="Y1235" s="58"/>
      <c r="Z1235" s="58"/>
      <c r="AA1235" s="59"/>
      <c r="AB1235" s="65"/>
    </row>
    <row r="1236" spans="2:28" ht="21">
      <c r="B1236" s="102"/>
      <c r="C1236" s="103" t="s">
        <v>8335</v>
      </c>
      <c r="D1236" s="103" t="s">
        <v>8336</v>
      </c>
      <c r="E1236" s="103"/>
      <c r="F1236" s="103" t="s">
        <v>8337</v>
      </c>
      <c r="G1236" s="84" t="s">
        <v>8338</v>
      </c>
      <c r="H1236" s="56"/>
      <c r="I1236" s="56">
        <v>92</v>
      </c>
      <c r="J1236" s="58" t="str">
        <f t="shared" si="368"/>
        <v>متفرقه</v>
      </c>
      <c r="K1236" s="58" t="str">
        <f t="shared" si="369"/>
        <v xml:space="preserve"> ---</v>
      </c>
      <c r="L1236" s="58">
        <f t="shared" si="370"/>
        <v>0</v>
      </c>
      <c r="M1236" s="58">
        <f t="shared" si="371"/>
        <v>0</v>
      </c>
      <c r="N1236" s="56"/>
      <c r="O1236" s="58"/>
      <c r="P1236" s="58"/>
      <c r="Q1236" s="56"/>
      <c r="R1236" s="56"/>
      <c r="S1236" s="56"/>
      <c r="T1236" s="56"/>
      <c r="U1236" s="56"/>
      <c r="V1236" s="56"/>
      <c r="W1236" s="56"/>
      <c r="X1236" s="56"/>
      <c r="Y1236" s="58"/>
      <c r="Z1236" s="58"/>
      <c r="AA1236" s="59"/>
      <c r="AB1236" s="65"/>
    </row>
    <row r="1237" spans="2:28" ht="21">
      <c r="B1237" s="102"/>
      <c r="C1237" s="103" t="s">
        <v>8339</v>
      </c>
      <c r="D1237" s="103" t="s">
        <v>8340</v>
      </c>
      <c r="E1237"/>
      <c r="F1237" s="103" t="s">
        <v>661</v>
      </c>
      <c r="G1237" s="84" t="s">
        <v>8341</v>
      </c>
      <c r="H1237" s="56"/>
      <c r="I1237" s="56">
        <v>92</v>
      </c>
      <c r="J1237" s="58" t="str">
        <f t="shared" si="368"/>
        <v>متفرقه</v>
      </c>
      <c r="K1237" s="58" t="str">
        <f t="shared" si="369"/>
        <v xml:space="preserve"> ---</v>
      </c>
      <c r="L1237" s="58">
        <f t="shared" si="370"/>
        <v>0</v>
      </c>
      <c r="M1237" s="58">
        <f t="shared" si="371"/>
        <v>0</v>
      </c>
      <c r="N1237" s="56"/>
      <c r="O1237" s="58"/>
      <c r="P1237" s="58"/>
      <c r="Q1237" s="56"/>
      <c r="R1237" s="56"/>
      <c r="S1237" s="56"/>
      <c r="T1237" s="56"/>
      <c r="U1237" s="56"/>
      <c r="V1237" s="56"/>
      <c r="W1237" s="56"/>
      <c r="X1237" s="56"/>
      <c r="Y1237" s="58"/>
      <c r="Z1237" s="58"/>
      <c r="AA1237" s="59"/>
      <c r="AB1237" s="65"/>
    </row>
    <row r="1238" spans="2:28" ht="21">
      <c r="B1238" s="102"/>
      <c r="C1238" s="103" t="s">
        <v>8342</v>
      </c>
      <c r="D1238" s="103" t="s">
        <v>8343</v>
      </c>
      <c r="E1238" s="103" t="s">
        <v>8344</v>
      </c>
      <c r="F1238" s="103" t="s">
        <v>954</v>
      </c>
      <c r="G1238" s="84" t="s">
        <v>8345</v>
      </c>
      <c r="H1238" s="56"/>
      <c r="I1238" s="56">
        <v>92</v>
      </c>
      <c r="J1238" s="58" t="str">
        <f t="shared" si="368"/>
        <v>متفرقه</v>
      </c>
      <c r="K1238" s="58" t="str">
        <f t="shared" si="369"/>
        <v xml:space="preserve"> ---</v>
      </c>
      <c r="L1238" s="58">
        <f t="shared" si="370"/>
        <v>0</v>
      </c>
      <c r="M1238" s="58">
        <f t="shared" si="371"/>
        <v>0</v>
      </c>
      <c r="N1238" s="56"/>
      <c r="O1238" s="58"/>
      <c r="P1238" s="58"/>
      <c r="Q1238" s="56"/>
      <c r="R1238" s="56"/>
      <c r="S1238" s="56"/>
      <c r="T1238" s="56"/>
      <c r="U1238" s="56"/>
      <c r="V1238" s="56"/>
      <c r="W1238" s="56"/>
      <c r="X1238" s="56"/>
      <c r="Y1238" s="58"/>
      <c r="Z1238" s="58"/>
      <c r="AA1238" s="59"/>
      <c r="AB1238" s="65"/>
    </row>
    <row r="1239" spans="2:28" ht="21">
      <c r="B1239" s="102"/>
      <c r="C1239" s="103" t="s">
        <v>8346</v>
      </c>
      <c r="D1239" s="103" t="s">
        <v>8347</v>
      </c>
      <c r="E1239" s="103" t="s">
        <v>8348</v>
      </c>
      <c r="F1239" s="103" t="s">
        <v>6296</v>
      </c>
      <c r="G1239" s="84" t="s">
        <v>8349</v>
      </c>
      <c r="H1239" s="56"/>
      <c r="I1239" s="56">
        <v>92</v>
      </c>
      <c r="J1239" s="58" t="str">
        <f t="shared" si="368"/>
        <v>متفرقه</v>
      </c>
      <c r="K1239" s="58" t="str">
        <f t="shared" si="369"/>
        <v xml:space="preserve"> ---</v>
      </c>
      <c r="L1239" s="58">
        <f t="shared" si="370"/>
        <v>0</v>
      </c>
      <c r="M1239" s="58">
        <f t="shared" si="371"/>
        <v>0</v>
      </c>
      <c r="N1239" s="56"/>
      <c r="O1239" s="58"/>
      <c r="P1239" s="58"/>
      <c r="Q1239" s="56"/>
      <c r="R1239" s="56"/>
      <c r="S1239" s="56"/>
      <c r="T1239" s="56"/>
      <c r="U1239" s="56"/>
      <c r="V1239" s="56"/>
      <c r="W1239" s="56"/>
      <c r="X1239" s="56"/>
      <c r="Y1239" s="58"/>
      <c r="Z1239" s="58"/>
      <c r="AA1239" s="59"/>
      <c r="AB1239" s="65"/>
    </row>
    <row r="1240" spans="2:28">
      <c r="B1240" s="57">
        <v>1225</v>
      </c>
      <c r="C1240" s="59" t="s">
        <v>2833</v>
      </c>
      <c r="D1240" s="60" t="s">
        <v>2834</v>
      </c>
      <c r="E1240" s="60"/>
      <c r="F1240" s="60" t="s">
        <v>1247</v>
      </c>
      <c r="G1240" s="59" t="s">
        <v>2835</v>
      </c>
      <c r="H1240" s="59" t="s">
        <v>2864</v>
      </c>
      <c r="I1240" s="59">
        <v>45</v>
      </c>
      <c r="J1240" s="58" t="str">
        <f t="shared" si="358"/>
        <v>کرمان شناسی</v>
      </c>
      <c r="K1240" s="58" t="str">
        <f t="shared" si="359"/>
        <v>تاریخی</v>
      </c>
      <c r="L1240" s="58" t="str">
        <f t="shared" si="360"/>
        <v>---</v>
      </c>
      <c r="M1240" s="58" t="str">
        <f t="shared" si="361"/>
        <v>---</v>
      </c>
      <c r="N1240" s="59">
        <v>1</v>
      </c>
      <c r="O1240" s="58" t="str">
        <f t="shared" si="345"/>
        <v>*</v>
      </c>
      <c r="P1240" s="58" t="str">
        <f t="shared" si="346"/>
        <v>---</v>
      </c>
      <c r="Q1240" s="56" t="str">
        <f t="shared" si="347"/>
        <v>---</v>
      </c>
      <c r="R1240" s="56" t="str">
        <f t="shared" si="348"/>
        <v>---</v>
      </c>
      <c r="S1240" s="56" t="str">
        <f t="shared" si="349"/>
        <v>---</v>
      </c>
      <c r="T1240" s="56" t="str">
        <f t="shared" si="350"/>
        <v>---</v>
      </c>
      <c r="U1240" s="56" t="str">
        <f t="shared" si="351"/>
        <v>---</v>
      </c>
      <c r="V1240" s="56" t="str">
        <f t="shared" si="352"/>
        <v>---</v>
      </c>
      <c r="W1240" s="56" t="str">
        <f t="shared" si="353"/>
        <v>---</v>
      </c>
      <c r="X1240" s="59"/>
      <c r="Y1240" s="63" t="e">
        <f t="shared" si="354"/>
        <v>#N/A</v>
      </c>
      <c r="Z1240" s="63" t="e">
        <f t="shared" si="355"/>
        <v>#N/A</v>
      </c>
      <c r="AA1240" s="59">
        <v>1387</v>
      </c>
      <c r="AB1240" s="65" t="s">
        <v>2823</v>
      </c>
    </row>
    <row r="1241" spans="2:28">
      <c r="B1241" s="57">
        <v>1226</v>
      </c>
      <c r="C1241" s="59" t="s">
        <v>2898</v>
      </c>
      <c r="D1241" s="59" t="s">
        <v>2899</v>
      </c>
      <c r="E1241" s="59"/>
      <c r="F1241" s="60" t="s">
        <v>1247</v>
      </c>
      <c r="G1241" s="59" t="s">
        <v>2836</v>
      </c>
      <c r="H1241" s="59" t="s">
        <v>2864</v>
      </c>
      <c r="I1241" s="59">
        <v>45</v>
      </c>
      <c r="J1241" s="58" t="str">
        <f t="shared" ref="J1241:J1268" si="372">VLOOKUP(I1241,titel,2,FALSE)</f>
        <v>کرمان شناسی</v>
      </c>
      <c r="K1241" s="58" t="str">
        <f t="shared" ref="K1241:K1268" si="373">VLOOKUP(I1241,titel,3,FALSE)</f>
        <v>تاریخی</v>
      </c>
      <c r="L1241" s="58" t="str">
        <f t="shared" ref="L1241:L1268" si="374">VLOOKUP(I1241,titel,4,FALSE)</f>
        <v>---</v>
      </c>
      <c r="M1241" s="58" t="str">
        <f t="shared" ref="M1241:M1268" si="375">VLOOKUP(I1241,titel,5,FALSE)</f>
        <v>---</v>
      </c>
      <c r="N1241" s="59">
        <v>1</v>
      </c>
      <c r="O1241" s="58" t="str">
        <f t="shared" si="345"/>
        <v>*</v>
      </c>
      <c r="P1241" s="58" t="str">
        <f t="shared" si="346"/>
        <v>---</v>
      </c>
      <c r="Q1241" s="56" t="str">
        <f t="shared" si="347"/>
        <v>---</v>
      </c>
      <c r="R1241" s="56" t="str">
        <f t="shared" si="348"/>
        <v>---</v>
      </c>
      <c r="S1241" s="56" t="str">
        <f t="shared" si="349"/>
        <v>---</v>
      </c>
      <c r="T1241" s="56" t="str">
        <f t="shared" si="350"/>
        <v>---</v>
      </c>
      <c r="U1241" s="56" t="str">
        <f t="shared" si="351"/>
        <v>---</v>
      </c>
      <c r="V1241" s="56" t="str">
        <f t="shared" si="352"/>
        <v>---</v>
      </c>
      <c r="W1241" s="56" t="str">
        <f t="shared" si="353"/>
        <v>---</v>
      </c>
      <c r="X1241" s="59"/>
      <c r="Y1241" s="63" t="e">
        <f t="shared" si="354"/>
        <v>#N/A</v>
      </c>
      <c r="Z1241" s="63" t="e">
        <f t="shared" si="355"/>
        <v>#N/A</v>
      </c>
      <c r="AA1241" s="59">
        <v>1388</v>
      </c>
      <c r="AB1241" s="65" t="s">
        <v>2818</v>
      </c>
    </row>
    <row r="1242" spans="2:28">
      <c r="B1242" s="57">
        <v>1227</v>
      </c>
      <c r="C1242" s="60" t="s">
        <v>2865</v>
      </c>
      <c r="D1242" s="59" t="s">
        <v>2866</v>
      </c>
      <c r="E1242" s="59"/>
      <c r="F1242" s="59" t="s">
        <v>2872</v>
      </c>
      <c r="G1242" s="59" t="s">
        <v>2837</v>
      </c>
      <c r="H1242" s="59" t="s">
        <v>2864</v>
      </c>
      <c r="I1242" s="59">
        <v>45</v>
      </c>
      <c r="J1242" s="58" t="str">
        <f t="shared" si="372"/>
        <v>کرمان شناسی</v>
      </c>
      <c r="K1242" s="58" t="str">
        <f t="shared" si="373"/>
        <v>تاریخی</v>
      </c>
      <c r="L1242" s="58" t="str">
        <f t="shared" si="374"/>
        <v>---</v>
      </c>
      <c r="M1242" s="58" t="str">
        <f t="shared" si="375"/>
        <v>---</v>
      </c>
      <c r="N1242" s="59">
        <v>1</v>
      </c>
      <c r="O1242" s="58" t="str">
        <f t="shared" si="345"/>
        <v>*</v>
      </c>
      <c r="P1242" s="58" t="str">
        <f t="shared" si="346"/>
        <v>---</v>
      </c>
      <c r="Q1242" s="56" t="str">
        <f t="shared" si="347"/>
        <v>---</v>
      </c>
      <c r="R1242" s="56" t="str">
        <f t="shared" si="348"/>
        <v>---</v>
      </c>
      <c r="S1242" s="56" t="str">
        <f t="shared" si="349"/>
        <v>---</v>
      </c>
      <c r="T1242" s="56" t="str">
        <f t="shared" si="350"/>
        <v>---</v>
      </c>
      <c r="U1242" s="56" t="str">
        <f t="shared" si="351"/>
        <v>---</v>
      </c>
      <c r="V1242" s="56" t="str">
        <f t="shared" si="352"/>
        <v>---</v>
      </c>
      <c r="W1242" s="56" t="str">
        <f t="shared" si="353"/>
        <v>---</v>
      </c>
      <c r="X1242" s="59"/>
      <c r="Y1242" s="63" t="e">
        <f t="shared" si="354"/>
        <v>#N/A</v>
      </c>
      <c r="Z1242" s="63" t="e">
        <f t="shared" si="355"/>
        <v>#N/A</v>
      </c>
      <c r="AA1242" s="59">
        <v>1391</v>
      </c>
      <c r="AB1242" s="65" t="s">
        <v>2818</v>
      </c>
    </row>
    <row r="1243" spans="2:28">
      <c r="B1243" s="57">
        <v>1228</v>
      </c>
      <c r="C1243" s="60" t="s">
        <v>2868</v>
      </c>
      <c r="D1243" s="60" t="s">
        <v>2869</v>
      </c>
      <c r="E1243" s="59"/>
      <c r="F1243" s="60" t="s">
        <v>2867</v>
      </c>
      <c r="G1243" s="59" t="s">
        <v>2838</v>
      </c>
      <c r="H1243" s="59" t="s">
        <v>2864</v>
      </c>
      <c r="I1243" s="59">
        <v>45</v>
      </c>
      <c r="J1243" s="58" t="str">
        <f t="shared" si="372"/>
        <v>کرمان شناسی</v>
      </c>
      <c r="K1243" s="58" t="str">
        <f t="shared" si="373"/>
        <v>تاریخی</v>
      </c>
      <c r="L1243" s="58" t="str">
        <f t="shared" si="374"/>
        <v>---</v>
      </c>
      <c r="M1243" s="58" t="str">
        <f t="shared" si="375"/>
        <v>---</v>
      </c>
      <c r="N1243" s="59">
        <v>1</v>
      </c>
      <c r="O1243" s="58" t="str">
        <f t="shared" ref="O1243:O1300" si="376">VLOOKUP($N1272,qwert,2,FALSE)</f>
        <v>*</v>
      </c>
      <c r="P1243" s="58" t="str">
        <f t="shared" ref="P1243:P1299" si="377">VLOOKUP($N1243,qwert1,3,FALSE)</f>
        <v>---</v>
      </c>
      <c r="Q1243" s="56" t="str">
        <f t="shared" ref="Q1243:Q1299" si="378">VLOOKUP($N1243,qwert1,4,FALSE)</f>
        <v>---</v>
      </c>
      <c r="R1243" s="56" t="str">
        <f t="shared" ref="R1243:R1299" si="379">VLOOKUP($N1243,qwert1,5,FALSE)</f>
        <v>---</v>
      </c>
      <c r="S1243" s="56" t="str">
        <f t="shared" ref="S1243:S1299" si="380">VLOOKUP($N1243,qwert1,6,FALSE)</f>
        <v>---</v>
      </c>
      <c r="T1243" s="56" t="str">
        <f t="shared" ref="T1243:T1299" si="381">VLOOKUP($N1243,qwert1,7,FALSE)</f>
        <v>---</v>
      </c>
      <c r="U1243" s="56" t="str">
        <f t="shared" ref="U1243:U1299" si="382">VLOOKUP($N1243,qwert1,8,FALSE)</f>
        <v>---</v>
      </c>
      <c r="V1243" s="56" t="str">
        <f t="shared" ref="V1243:V1299" si="383">VLOOKUP($N1243,qwert1,9,FALSE)</f>
        <v>---</v>
      </c>
      <c r="W1243" s="56" t="str">
        <f t="shared" ref="W1243:W1299" si="384">VLOOKUP($N1243,qwert1,10,FALSE)</f>
        <v>---</v>
      </c>
      <c r="X1243" s="59"/>
      <c r="Y1243" s="63" t="e">
        <f t="shared" ref="Y1243:Y1300" si="385">VLOOKUP(X1243,qwer,2,FALSE)</f>
        <v>#N/A</v>
      </c>
      <c r="Z1243" s="63" t="e">
        <f t="shared" ref="Z1243:Z1300" si="386">VLOOKUP(X1243,qwer,3,FALSE)</f>
        <v>#N/A</v>
      </c>
      <c r="AA1243" s="59">
        <v>1386</v>
      </c>
      <c r="AB1243" s="65" t="s">
        <v>2818</v>
      </c>
    </row>
    <row r="1244" spans="2:28">
      <c r="B1244" s="57">
        <v>1229</v>
      </c>
      <c r="C1244" s="59" t="s">
        <v>2870</v>
      </c>
      <c r="D1244" s="59" t="s">
        <v>2871</v>
      </c>
      <c r="E1244" s="59"/>
      <c r="F1244" s="59" t="s">
        <v>1247</v>
      </c>
      <c r="G1244" s="59" t="s">
        <v>2839</v>
      </c>
      <c r="H1244" s="59" t="s">
        <v>2864</v>
      </c>
      <c r="I1244" s="59">
        <v>45</v>
      </c>
      <c r="J1244" s="58" t="str">
        <f t="shared" si="372"/>
        <v>کرمان شناسی</v>
      </c>
      <c r="K1244" s="58" t="str">
        <f t="shared" si="373"/>
        <v>تاریخی</v>
      </c>
      <c r="L1244" s="58" t="str">
        <f t="shared" si="374"/>
        <v>---</v>
      </c>
      <c r="M1244" s="58" t="str">
        <f t="shared" si="375"/>
        <v>---</v>
      </c>
      <c r="N1244" s="59">
        <v>1</v>
      </c>
      <c r="O1244" s="58" t="str">
        <f t="shared" si="376"/>
        <v>*</v>
      </c>
      <c r="P1244" s="58" t="str">
        <f t="shared" si="377"/>
        <v>---</v>
      </c>
      <c r="Q1244" s="56" t="str">
        <f t="shared" si="378"/>
        <v>---</v>
      </c>
      <c r="R1244" s="56" t="str">
        <f t="shared" si="379"/>
        <v>---</v>
      </c>
      <c r="S1244" s="56" t="str">
        <f t="shared" si="380"/>
        <v>---</v>
      </c>
      <c r="T1244" s="56" t="str">
        <f t="shared" si="381"/>
        <v>---</v>
      </c>
      <c r="U1244" s="56" t="str">
        <f t="shared" si="382"/>
        <v>---</v>
      </c>
      <c r="V1244" s="56" t="str">
        <f t="shared" si="383"/>
        <v>---</v>
      </c>
      <c r="W1244" s="56" t="str">
        <f t="shared" si="384"/>
        <v>---</v>
      </c>
      <c r="X1244" s="59"/>
      <c r="Y1244" s="63" t="e">
        <f t="shared" si="385"/>
        <v>#N/A</v>
      </c>
      <c r="Z1244" s="63" t="e">
        <f t="shared" si="386"/>
        <v>#N/A</v>
      </c>
      <c r="AA1244" s="59">
        <v>1381</v>
      </c>
      <c r="AB1244" s="65" t="s">
        <v>2820</v>
      </c>
    </row>
    <row r="1245" spans="2:28">
      <c r="B1245" s="57">
        <v>1230</v>
      </c>
      <c r="C1245" s="59" t="s">
        <v>2873</v>
      </c>
      <c r="D1245" s="59" t="s">
        <v>2874</v>
      </c>
      <c r="E1245" s="59"/>
      <c r="F1245" s="59" t="s">
        <v>1247</v>
      </c>
      <c r="G1245" s="59" t="s">
        <v>2840</v>
      </c>
      <c r="H1245" s="59" t="s">
        <v>2864</v>
      </c>
      <c r="I1245" s="59">
        <v>45</v>
      </c>
      <c r="J1245" s="58" t="str">
        <f t="shared" si="372"/>
        <v>کرمان شناسی</v>
      </c>
      <c r="K1245" s="58" t="str">
        <f t="shared" si="373"/>
        <v>تاریخی</v>
      </c>
      <c r="L1245" s="58" t="str">
        <f t="shared" si="374"/>
        <v>---</v>
      </c>
      <c r="M1245" s="58" t="str">
        <f t="shared" si="375"/>
        <v>---</v>
      </c>
      <c r="N1245" s="59">
        <v>1</v>
      </c>
      <c r="O1245" s="58" t="str">
        <f t="shared" si="376"/>
        <v>*</v>
      </c>
      <c r="P1245" s="58" t="str">
        <f t="shared" si="377"/>
        <v>---</v>
      </c>
      <c r="Q1245" s="56" t="str">
        <f t="shared" si="378"/>
        <v>---</v>
      </c>
      <c r="R1245" s="56" t="str">
        <f t="shared" si="379"/>
        <v>---</v>
      </c>
      <c r="S1245" s="56" t="str">
        <f t="shared" si="380"/>
        <v>---</v>
      </c>
      <c r="T1245" s="56" t="str">
        <f t="shared" si="381"/>
        <v>---</v>
      </c>
      <c r="U1245" s="56" t="str">
        <f t="shared" si="382"/>
        <v>---</v>
      </c>
      <c r="V1245" s="56" t="str">
        <f t="shared" si="383"/>
        <v>---</v>
      </c>
      <c r="W1245" s="56" t="str">
        <f t="shared" si="384"/>
        <v>---</v>
      </c>
      <c r="X1245" s="59"/>
      <c r="Y1245" s="63" t="e">
        <f t="shared" si="385"/>
        <v>#N/A</v>
      </c>
      <c r="Z1245" s="63" t="e">
        <f t="shared" si="386"/>
        <v>#N/A</v>
      </c>
      <c r="AA1245" s="59">
        <v>1390</v>
      </c>
      <c r="AB1245" s="65" t="s">
        <v>2818</v>
      </c>
    </row>
    <row r="1246" spans="2:28">
      <c r="B1246" s="57">
        <v>1231</v>
      </c>
      <c r="C1246" s="59" t="s">
        <v>2875</v>
      </c>
      <c r="D1246" s="59" t="s">
        <v>2876</v>
      </c>
      <c r="E1246" s="59"/>
      <c r="F1246" s="59" t="s">
        <v>1247</v>
      </c>
      <c r="G1246" s="59" t="s">
        <v>2841</v>
      </c>
      <c r="H1246" s="59" t="s">
        <v>2864</v>
      </c>
      <c r="I1246" s="59">
        <v>45</v>
      </c>
      <c r="J1246" s="58" t="str">
        <f t="shared" si="372"/>
        <v>کرمان شناسی</v>
      </c>
      <c r="K1246" s="58" t="str">
        <f t="shared" si="373"/>
        <v>تاریخی</v>
      </c>
      <c r="L1246" s="58" t="str">
        <f t="shared" si="374"/>
        <v>---</v>
      </c>
      <c r="M1246" s="58" t="str">
        <f t="shared" si="375"/>
        <v>---</v>
      </c>
      <c r="N1246" s="59">
        <v>1</v>
      </c>
      <c r="O1246" s="58" t="str">
        <f t="shared" si="376"/>
        <v>*</v>
      </c>
      <c r="P1246" s="58" t="str">
        <f t="shared" si="377"/>
        <v>---</v>
      </c>
      <c r="Q1246" s="56" t="str">
        <f t="shared" si="378"/>
        <v>---</v>
      </c>
      <c r="R1246" s="56" t="str">
        <f t="shared" si="379"/>
        <v>---</v>
      </c>
      <c r="S1246" s="56" t="str">
        <f t="shared" si="380"/>
        <v>---</v>
      </c>
      <c r="T1246" s="56" t="str">
        <f t="shared" si="381"/>
        <v>---</v>
      </c>
      <c r="U1246" s="56" t="str">
        <f t="shared" si="382"/>
        <v>---</v>
      </c>
      <c r="V1246" s="56" t="str">
        <f t="shared" si="383"/>
        <v>---</v>
      </c>
      <c r="W1246" s="56" t="str">
        <f t="shared" si="384"/>
        <v>---</v>
      </c>
      <c r="X1246" s="59"/>
      <c r="Y1246" s="63" t="e">
        <f t="shared" si="385"/>
        <v>#N/A</v>
      </c>
      <c r="Z1246" s="63" t="e">
        <f t="shared" si="386"/>
        <v>#N/A</v>
      </c>
      <c r="AA1246" s="59">
        <v>1388</v>
      </c>
      <c r="AB1246" s="65" t="s">
        <v>2818</v>
      </c>
    </row>
    <row r="1247" spans="2:28">
      <c r="B1247" s="57">
        <v>1232</v>
      </c>
      <c r="C1247" s="59" t="s">
        <v>2878</v>
      </c>
      <c r="D1247" s="59" t="s">
        <v>2877</v>
      </c>
      <c r="E1247" s="59"/>
      <c r="F1247" s="59" t="s">
        <v>1247</v>
      </c>
      <c r="G1247" s="59" t="s">
        <v>2842</v>
      </c>
      <c r="H1247" s="59" t="s">
        <v>2864</v>
      </c>
      <c r="I1247" s="59">
        <v>45</v>
      </c>
      <c r="J1247" s="58" t="str">
        <f t="shared" si="372"/>
        <v>کرمان شناسی</v>
      </c>
      <c r="K1247" s="58" t="str">
        <f t="shared" si="373"/>
        <v>تاریخی</v>
      </c>
      <c r="L1247" s="58" t="str">
        <f t="shared" si="374"/>
        <v>---</v>
      </c>
      <c r="M1247" s="58" t="str">
        <f t="shared" si="375"/>
        <v>---</v>
      </c>
      <c r="N1247" s="59">
        <v>1</v>
      </c>
      <c r="O1247" s="58" t="str">
        <f t="shared" si="376"/>
        <v>*</v>
      </c>
      <c r="P1247" s="58" t="str">
        <f t="shared" si="377"/>
        <v>---</v>
      </c>
      <c r="Q1247" s="56" t="str">
        <f t="shared" si="378"/>
        <v>---</v>
      </c>
      <c r="R1247" s="56" t="str">
        <f t="shared" si="379"/>
        <v>---</v>
      </c>
      <c r="S1247" s="56" t="str">
        <f t="shared" si="380"/>
        <v>---</v>
      </c>
      <c r="T1247" s="56" t="str">
        <f t="shared" si="381"/>
        <v>---</v>
      </c>
      <c r="U1247" s="56" t="str">
        <f t="shared" si="382"/>
        <v>---</v>
      </c>
      <c r="V1247" s="56" t="str">
        <f t="shared" si="383"/>
        <v>---</v>
      </c>
      <c r="W1247" s="56" t="str">
        <f t="shared" si="384"/>
        <v>---</v>
      </c>
      <c r="X1247" s="59"/>
      <c r="Y1247" s="63" t="e">
        <f t="shared" si="385"/>
        <v>#N/A</v>
      </c>
      <c r="Z1247" s="63" t="e">
        <f t="shared" si="386"/>
        <v>#N/A</v>
      </c>
      <c r="AA1247" s="59">
        <v>1381</v>
      </c>
      <c r="AB1247" s="65" t="s">
        <v>2820</v>
      </c>
    </row>
    <row r="1248" spans="2:28">
      <c r="B1248" s="57">
        <v>1233</v>
      </c>
      <c r="C1248" s="59" t="s">
        <v>2879</v>
      </c>
      <c r="D1248" s="59" t="s">
        <v>2880</v>
      </c>
      <c r="E1248" s="59"/>
      <c r="F1248" s="59" t="s">
        <v>1247</v>
      </c>
      <c r="G1248" s="59" t="s">
        <v>2843</v>
      </c>
      <c r="H1248" s="59" t="s">
        <v>2864</v>
      </c>
      <c r="I1248" s="59">
        <v>45</v>
      </c>
      <c r="J1248" s="58" t="str">
        <f t="shared" si="372"/>
        <v>کرمان شناسی</v>
      </c>
      <c r="K1248" s="58" t="str">
        <f t="shared" si="373"/>
        <v>تاریخی</v>
      </c>
      <c r="L1248" s="58" t="str">
        <f t="shared" si="374"/>
        <v>---</v>
      </c>
      <c r="M1248" s="58" t="str">
        <f t="shared" si="375"/>
        <v>---</v>
      </c>
      <c r="N1248" s="59">
        <v>1</v>
      </c>
      <c r="O1248" s="58" t="e">
        <f>VLOOKUP(#REF!,qwert,2,FALSE)</f>
        <v>#REF!</v>
      </c>
      <c r="P1248" s="58" t="str">
        <f t="shared" si="377"/>
        <v>---</v>
      </c>
      <c r="Q1248" s="56" t="str">
        <f t="shared" si="378"/>
        <v>---</v>
      </c>
      <c r="R1248" s="56" t="str">
        <f t="shared" si="379"/>
        <v>---</v>
      </c>
      <c r="S1248" s="56" t="str">
        <f t="shared" si="380"/>
        <v>---</v>
      </c>
      <c r="T1248" s="56" t="str">
        <f t="shared" si="381"/>
        <v>---</v>
      </c>
      <c r="U1248" s="56" t="str">
        <f t="shared" si="382"/>
        <v>---</v>
      </c>
      <c r="V1248" s="56" t="str">
        <f t="shared" si="383"/>
        <v>---</v>
      </c>
      <c r="W1248" s="56" t="str">
        <f t="shared" si="384"/>
        <v>---</v>
      </c>
      <c r="X1248" s="59"/>
      <c r="Y1248" s="63" t="e">
        <f t="shared" si="385"/>
        <v>#N/A</v>
      </c>
      <c r="Z1248" s="63" t="e">
        <f t="shared" si="386"/>
        <v>#N/A</v>
      </c>
      <c r="AA1248" s="59">
        <v>1388</v>
      </c>
      <c r="AB1248" s="65" t="s">
        <v>2818</v>
      </c>
    </row>
    <row r="1249" spans="2:28">
      <c r="B1249" s="57">
        <v>1234</v>
      </c>
      <c r="C1249" s="59" t="s">
        <v>2897</v>
      </c>
      <c r="D1249" s="59" t="s">
        <v>2880</v>
      </c>
      <c r="E1249" s="59"/>
      <c r="F1249" s="59" t="s">
        <v>1247</v>
      </c>
      <c r="G1249" s="59" t="s">
        <v>2844</v>
      </c>
      <c r="H1249" s="59" t="s">
        <v>2864</v>
      </c>
      <c r="I1249" s="59">
        <v>45</v>
      </c>
      <c r="J1249" s="58" t="str">
        <f t="shared" si="372"/>
        <v>کرمان شناسی</v>
      </c>
      <c r="K1249" s="58" t="str">
        <f t="shared" si="373"/>
        <v>تاریخی</v>
      </c>
      <c r="L1249" s="58" t="str">
        <f t="shared" si="374"/>
        <v>---</v>
      </c>
      <c r="M1249" s="58" t="str">
        <f t="shared" si="375"/>
        <v>---</v>
      </c>
      <c r="N1249" s="59">
        <v>1</v>
      </c>
      <c r="O1249" s="58" t="e">
        <f>VLOOKUP(#REF!,qwert,2,FALSE)</f>
        <v>#REF!</v>
      </c>
      <c r="P1249" s="58" t="str">
        <f t="shared" si="377"/>
        <v>---</v>
      </c>
      <c r="Q1249" s="56" t="str">
        <f t="shared" si="378"/>
        <v>---</v>
      </c>
      <c r="R1249" s="56" t="str">
        <f t="shared" si="379"/>
        <v>---</v>
      </c>
      <c r="S1249" s="56" t="str">
        <f t="shared" si="380"/>
        <v>---</v>
      </c>
      <c r="T1249" s="56" t="str">
        <f t="shared" si="381"/>
        <v>---</v>
      </c>
      <c r="U1249" s="56" t="str">
        <f t="shared" si="382"/>
        <v>---</v>
      </c>
      <c r="V1249" s="56" t="str">
        <f t="shared" si="383"/>
        <v>---</v>
      </c>
      <c r="W1249" s="56" t="str">
        <f t="shared" si="384"/>
        <v>---</v>
      </c>
      <c r="X1249" s="59"/>
      <c r="Y1249" s="63" t="e">
        <f t="shared" si="385"/>
        <v>#N/A</v>
      </c>
      <c r="Z1249" s="63" t="e">
        <f t="shared" si="386"/>
        <v>#N/A</v>
      </c>
      <c r="AA1249" s="59">
        <v>1389</v>
      </c>
      <c r="AB1249" s="65" t="s">
        <v>2820</v>
      </c>
    </row>
    <row r="1250" spans="2:28">
      <c r="B1250" s="57">
        <v>1235</v>
      </c>
      <c r="C1250" s="59" t="s">
        <v>2881</v>
      </c>
      <c r="D1250" s="59" t="s">
        <v>2880</v>
      </c>
      <c r="E1250" s="59"/>
      <c r="F1250" s="59" t="s">
        <v>1247</v>
      </c>
      <c r="G1250" s="59" t="s">
        <v>2845</v>
      </c>
      <c r="H1250" s="59" t="s">
        <v>2864</v>
      </c>
      <c r="I1250" s="59">
        <v>45</v>
      </c>
      <c r="J1250" s="58" t="str">
        <f t="shared" si="372"/>
        <v>کرمان شناسی</v>
      </c>
      <c r="K1250" s="58" t="str">
        <f t="shared" si="373"/>
        <v>تاریخی</v>
      </c>
      <c r="L1250" s="58" t="str">
        <f t="shared" si="374"/>
        <v>---</v>
      </c>
      <c r="M1250" s="58" t="str">
        <f t="shared" si="375"/>
        <v>---</v>
      </c>
      <c r="N1250" s="59">
        <v>1</v>
      </c>
      <c r="O1250" s="58" t="e">
        <f>VLOOKUP(#REF!,qwert,2,FALSE)</f>
        <v>#REF!</v>
      </c>
      <c r="P1250" s="58" t="str">
        <f t="shared" si="377"/>
        <v>---</v>
      </c>
      <c r="Q1250" s="56" t="str">
        <f t="shared" si="378"/>
        <v>---</v>
      </c>
      <c r="R1250" s="56" t="str">
        <f t="shared" si="379"/>
        <v>---</v>
      </c>
      <c r="S1250" s="56" t="str">
        <f t="shared" si="380"/>
        <v>---</v>
      </c>
      <c r="T1250" s="56" t="str">
        <f t="shared" si="381"/>
        <v>---</v>
      </c>
      <c r="U1250" s="56" t="str">
        <f t="shared" si="382"/>
        <v>---</v>
      </c>
      <c r="V1250" s="56" t="str">
        <f t="shared" si="383"/>
        <v>---</v>
      </c>
      <c r="W1250" s="56" t="str">
        <f t="shared" si="384"/>
        <v>---</v>
      </c>
      <c r="X1250" s="59"/>
      <c r="Y1250" s="63" t="e">
        <f t="shared" si="385"/>
        <v>#N/A</v>
      </c>
      <c r="Z1250" s="63" t="e">
        <f t="shared" si="386"/>
        <v>#N/A</v>
      </c>
      <c r="AA1250" s="59">
        <v>1388</v>
      </c>
      <c r="AB1250" s="65" t="s">
        <v>2818</v>
      </c>
    </row>
    <row r="1251" spans="2:28">
      <c r="B1251" s="57">
        <v>1236</v>
      </c>
      <c r="C1251" s="59" t="s">
        <v>2882</v>
      </c>
      <c r="D1251" s="59" t="s">
        <v>2884</v>
      </c>
      <c r="E1251" s="59"/>
      <c r="F1251" s="59" t="s">
        <v>1247</v>
      </c>
      <c r="G1251" s="59" t="s">
        <v>2846</v>
      </c>
      <c r="H1251" s="59" t="s">
        <v>2864</v>
      </c>
      <c r="I1251" s="59">
        <v>45</v>
      </c>
      <c r="J1251" s="58" t="str">
        <f t="shared" si="372"/>
        <v>کرمان شناسی</v>
      </c>
      <c r="K1251" s="58" t="str">
        <f t="shared" si="373"/>
        <v>تاریخی</v>
      </c>
      <c r="L1251" s="58" t="str">
        <f t="shared" si="374"/>
        <v>---</v>
      </c>
      <c r="M1251" s="58" t="str">
        <f t="shared" si="375"/>
        <v>---</v>
      </c>
      <c r="N1251" s="59">
        <v>1</v>
      </c>
      <c r="O1251" s="58" t="e">
        <f>VLOOKUP(#REF!,qwert,2,FALSE)</f>
        <v>#REF!</v>
      </c>
      <c r="P1251" s="58" t="str">
        <f t="shared" si="377"/>
        <v>---</v>
      </c>
      <c r="Q1251" s="56" t="str">
        <f t="shared" si="378"/>
        <v>---</v>
      </c>
      <c r="R1251" s="56" t="str">
        <f t="shared" si="379"/>
        <v>---</v>
      </c>
      <c r="S1251" s="56" t="str">
        <f t="shared" si="380"/>
        <v>---</v>
      </c>
      <c r="T1251" s="56" t="str">
        <f t="shared" si="381"/>
        <v>---</v>
      </c>
      <c r="U1251" s="56" t="str">
        <f t="shared" si="382"/>
        <v>---</v>
      </c>
      <c r="V1251" s="56" t="str">
        <f t="shared" si="383"/>
        <v>---</v>
      </c>
      <c r="W1251" s="56" t="str">
        <f t="shared" si="384"/>
        <v>---</v>
      </c>
      <c r="X1251" s="59"/>
      <c r="Y1251" s="63" t="e">
        <f t="shared" si="385"/>
        <v>#N/A</v>
      </c>
      <c r="Z1251" s="63" t="e">
        <f t="shared" si="386"/>
        <v>#N/A</v>
      </c>
      <c r="AA1251" s="59">
        <v>1387</v>
      </c>
      <c r="AB1251" s="65" t="s">
        <v>2818</v>
      </c>
    </row>
    <row r="1252" spans="2:28">
      <c r="B1252" s="57">
        <v>1237</v>
      </c>
      <c r="C1252" s="59" t="s">
        <v>2886</v>
      </c>
      <c r="D1252" s="59" t="s">
        <v>2885</v>
      </c>
      <c r="E1252" s="59"/>
      <c r="F1252" s="59" t="s">
        <v>1247</v>
      </c>
      <c r="G1252" s="59" t="s">
        <v>2847</v>
      </c>
      <c r="H1252" s="59" t="s">
        <v>2864</v>
      </c>
      <c r="I1252" s="59">
        <v>45</v>
      </c>
      <c r="J1252" s="58" t="str">
        <f t="shared" si="372"/>
        <v>کرمان شناسی</v>
      </c>
      <c r="K1252" s="58" t="str">
        <f t="shared" si="373"/>
        <v>تاریخی</v>
      </c>
      <c r="L1252" s="58" t="str">
        <f t="shared" si="374"/>
        <v>---</v>
      </c>
      <c r="M1252" s="58" t="str">
        <f t="shared" si="375"/>
        <v>---</v>
      </c>
      <c r="N1252" s="59">
        <v>1</v>
      </c>
      <c r="O1252" s="58" t="e">
        <f>VLOOKUP(#REF!,qwert,2,FALSE)</f>
        <v>#REF!</v>
      </c>
      <c r="P1252" s="58" t="str">
        <f t="shared" si="377"/>
        <v>---</v>
      </c>
      <c r="Q1252" s="56" t="str">
        <f t="shared" si="378"/>
        <v>---</v>
      </c>
      <c r="R1252" s="56" t="str">
        <f t="shared" si="379"/>
        <v>---</v>
      </c>
      <c r="S1252" s="56" t="str">
        <f t="shared" si="380"/>
        <v>---</v>
      </c>
      <c r="T1252" s="56" t="str">
        <f t="shared" si="381"/>
        <v>---</v>
      </c>
      <c r="U1252" s="56" t="str">
        <f t="shared" si="382"/>
        <v>---</v>
      </c>
      <c r="V1252" s="56" t="str">
        <f t="shared" si="383"/>
        <v>---</v>
      </c>
      <c r="W1252" s="56" t="str">
        <f t="shared" si="384"/>
        <v>---</v>
      </c>
      <c r="X1252" s="59"/>
      <c r="Y1252" s="63" t="e">
        <f t="shared" si="385"/>
        <v>#N/A</v>
      </c>
      <c r="Z1252" s="63" t="e">
        <f t="shared" si="386"/>
        <v>#N/A</v>
      </c>
      <c r="AA1252" s="59">
        <v>1370</v>
      </c>
      <c r="AB1252" s="65" t="s">
        <v>2818</v>
      </c>
    </row>
    <row r="1253" spans="2:28">
      <c r="B1253" s="57">
        <v>1238</v>
      </c>
      <c r="C1253" s="59" t="s">
        <v>2887</v>
      </c>
      <c r="D1253" s="59" t="s">
        <v>2888</v>
      </c>
      <c r="E1253" s="59"/>
      <c r="F1253" s="59" t="s">
        <v>1247</v>
      </c>
      <c r="G1253" s="59" t="s">
        <v>2848</v>
      </c>
      <c r="H1253" s="59" t="s">
        <v>2864</v>
      </c>
      <c r="I1253" s="59">
        <v>45</v>
      </c>
      <c r="J1253" s="58" t="str">
        <f t="shared" si="372"/>
        <v>کرمان شناسی</v>
      </c>
      <c r="K1253" s="58" t="str">
        <f t="shared" si="373"/>
        <v>تاریخی</v>
      </c>
      <c r="L1253" s="58" t="str">
        <f t="shared" si="374"/>
        <v>---</v>
      </c>
      <c r="M1253" s="58" t="str">
        <f t="shared" si="375"/>
        <v>---</v>
      </c>
      <c r="N1253" s="59">
        <v>1</v>
      </c>
      <c r="O1253" s="58" t="e">
        <f>VLOOKUP(#REF!,qwert,2,FALSE)</f>
        <v>#REF!</v>
      </c>
      <c r="P1253" s="58" t="str">
        <f t="shared" si="377"/>
        <v>---</v>
      </c>
      <c r="Q1253" s="56" t="str">
        <f t="shared" si="378"/>
        <v>---</v>
      </c>
      <c r="R1253" s="56" t="str">
        <f t="shared" si="379"/>
        <v>---</v>
      </c>
      <c r="S1253" s="56" t="str">
        <f t="shared" si="380"/>
        <v>---</v>
      </c>
      <c r="T1253" s="56" t="str">
        <f t="shared" si="381"/>
        <v>---</v>
      </c>
      <c r="U1253" s="56" t="str">
        <f t="shared" si="382"/>
        <v>---</v>
      </c>
      <c r="V1253" s="56" t="str">
        <f t="shared" si="383"/>
        <v>---</v>
      </c>
      <c r="W1253" s="56" t="str">
        <f t="shared" si="384"/>
        <v>---</v>
      </c>
      <c r="X1253" s="59"/>
      <c r="Y1253" s="63" t="e">
        <f t="shared" si="385"/>
        <v>#N/A</v>
      </c>
      <c r="Z1253" s="63" t="e">
        <f t="shared" si="386"/>
        <v>#N/A</v>
      </c>
      <c r="AA1253" s="59">
        <v>1391</v>
      </c>
      <c r="AB1253" s="65" t="s">
        <v>2825</v>
      </c>
    </row>
    <row r="1254" spans="2:28">
      <c r="B1254" s="57">
        <v>1239</v>
      </c>
      <c r="C1254" s="59" t="s">
        <v>2889</v>
      </c>
      <c r="D1254" s="59" t="s">
        <v>2890</v>
      </c>
      <c r="E1254" s="59"/>
      <c r="F1254" s="59" t="s">
        <v>1247</v>
      </c>
      <c r="G1254" s="59" t="s">
        <v>2849</v>
      </c>
      <c r="H1254" s="59" t="s">
        <v>2864</v>
      </c>
      <c r="I1254" s="59">
        <v>45</v>
      </c>
      <c r="J1254" s="58" t="str">
        <f t="shared" si="372"/>
        <v>کرمان شناسی</v>
      </c>
      <c r="K1254" s="58" t="str">
        <f t="shared" si="373"/>
        <v>تاریخی</v>
      </c>
      <c r="L1254" s="58" t="str">
        <f t="shared" si="374"/>
        <v>---</v>
      </c>
      <c r="M1254" s="58" t="str">
        <f t="shared" si="375"/>
        <v>---</v>
      </c>
      <c r="N1254" s="59">
        <v>1</v>
      </c>
      <c r="O1254" s="58" t="str">
        <f t="shared" ref="O1254:O1272" si="387">VLOOKUP($N1277,qwert,2,FALSE)</f>
        <v>*</v>
      </c>
      <c r="P1254" s="58" t="str">
        <f t="shared" si="377"/>
        <v>---</v>
      </c>
      <c r="Q1254" s="56" t="str">
        <f t="shared" si="378"/>
        <v>---</v>
      </c>
      <c r="R1254" s="56" t="str">
        <f t="shared" si="379"/>
        <v>---</v>
      </c>
      <c r="S1254" s="56" t="str">
        <f t="shared" si="380"/>
        <v>---</v>
      </c>
      <c r="T1254" s="56" t="str">
        <f t="shared" si="381"/>
        <v>---</v>
      </c>
      <c r="U1254" s="56" t="str">
        <f t="shared" si="382"/>
        <v>---</v>
      </c>
      <c r="V1254" s="56" t="str">
        <f t="shared" si="383"/>
        <v>---</v>
      </c>
      <c r="W1254" s="56" t="str">
        <f t="shared" si="384"/>
        <v>---</v>
      </c>
      <c r="X1254" s="59"/>
      <c r="Y1254" s="63" t="e">
        <f t="shared" si="385"/>
        <v>#N/A</v>
      </c>
      <c r="Z1254" s="63" t="e">
        <f t="shared" si="386"/>
        <v>#N/A</v>
      </c>
      <c r="AA1254" s="59">
        <v>1389</v>
      </c>
      <c r="AB1254" s="65" t="s">
        <v>2818</v>
      </c>
    </row>
    <row r="1255" spans="2:28">
      <c r="B1255" s="57">
        <v>1240</v>
      </c>
      <c r="C1255" s="59" t="s">
        <v>2891</v>
      </c>
      <c r="D1255" s="59" t="s">
        <v>2892</v>
      </c>
      <c r="E1255" s="59"/>
      <c r="F1255" s="59" t="s">
        <v>1247</v>
      </c>
      <c r="G1255" s="59" t="s">
        <v>2850</v>
      </c>
      <c r="H1255" s="59" t="s">
        <v>2864</v>
      </c>
      <c r="I1255" s="59">
        <v>45</v>
      </c>
      <c r="J1255" s="58" t="str">
        <f t="shared" si="372"/>
        <v>کرمان شناسی</v>
      </c>
      <c r="K1255" s="58" t="str">
        <f t="shared" si="373"/>
        <v>تاریخی</v>
      </c>
      <c r="L1255" s="58" t="str">
        <f t="shared" si="374"/>
        <v>---</v>
      </c>
      <c r="M1255" s="58" t="str">
        <f t="shared" si="375"/>
        <v>---</v>
      </c>
      <c r="N1255" s="59">
        <v>1</v>
      </c>
      <c r="O1255" s="58" t="str">
        <f t="shared" si="387"/>
        <v>*</v>
      </c>
      <c r="P1255" s="58" t="str">
        <f t="shared" si="377"/>
        <v>---</v>
      </c>
      <c r="Q1255" s="56" t="str">
        <f t="shared" si="378"/>
        <v>---</v>
      </c>
      <c r="R1255" s="56" t="str">
        <f t="shared" si="379"/>
        <v>---</v>
      </c>
      <c r="S1255" s="56" t="str">
        <f t="shared" si="380"/>
        <v>---</v>
      </c>
      <c r="T1255" s="56" t="str">
        <f t="shared" si="381"/>
        <v>---</v>
      </c>
      <c r="U1255" s="56" t="str">
        <f t="shared" si="382"/>
        <v>---</v>
      </c>
      <c r="V1255" s="56" t="str">
        <f t="shared" si="383"/>
        <v>---</v>
      </c>
      <c r="W1255" s="56" t="str">
        <f t="shared" si="384"/>
        <v>---</v>
      </c>
      <c r="X1255" s="59"/>
      <c r="Y1255" s="63" t="e">
        <f t="shared" si="385"/>
        <v>#N/A</v>
      </c>
      <c r="Z1255" s="63" t="e">
        <f t="shared" si="386"/>
        <v>#N/A</v>
      </c>
      <c r="AA1255" s="59">
        <v>1390</v>
      </c>
      <c r="AB1255" s="65" t="s">
        <v>2818</v>
      </c>
    </row>
    <row r="1256" spans="2:28">
      <c r="B1256" s="57">
        <v>1241</v>
      </c>
      <c r="C1256" s="59" t="s">
        <v>2893</v>
      </c>
      <c r="D1256" s="59" t="s">
        <v>2894</v>
      </c>
      <c r="E1256" s="59"/>
      <c r="F1256" s="59" t="s">
        <v>1247</v>
      </c>
      <c r="G1256" s="59" t="s">
        <v>2851</v>
      </c>
      <c r="H1256" s="59" t="s">
        <v>2864</v>
      </c>
      <c r="I1256" s="59">
        <v>45</v>
      </c>
      <c r="J1256" s="58" t="str">
        <f t="shared" si="372"/>
        <v>کرمان شناسی</v>
      </c>
      <c r="K1256" s="58" t="str">
        <f t="shared" si="373"/>
        <v>تاریخی</v>
      </c>
      <c r="L1256" s="58" t="str">
        <f t="shared" si="374"/>
        <v>---</v>
      </c>
      <c r="M1256" s="58" t="str">
        <f t="shared" si="375"/>
        <v>---</v>
      </c>
      <c r="N1256" s="59">
        <v>1</v>
      </c>
      <c r="O1256" s="58" t="str">
        <f t="shared" si="387"/>
        <v>*</v>
      </c>
      <c r="P1256" s="58" t="str">
        <f t="shared" si="377"/>
        <v>---</v>
      </c>
      <c r="Q1256" s="56" t="str">
        <f t="shared" si="378"/>
        <v>---</v>
      </c>
      <c r="R1256" s="56" t="str">
        <f t="shared" si="379"/>
        <v>---</v>
      </c>
      <c r="S1256" s="56" t="str">
        <f t="shared" si="380"/>
        <v>---</v>
      </c>
      <c r="T1256" s="56" t="str">
        <f t="shared" si="381"/>
        <v>---</v>
      </c>
      <c r="U1256" s="56" t="str">
        <f t="shared" si="382"/>
        <v>---</v>
      </c>
      <c r="V1256" s="56" t="str">
        <f t="shared" si="383"/>
        <v>---</v>
      </c>
      <c r="W1256" s="56" t="str">
        <f t="shared" si="384"/>
        <v>---</v>
      </c>
      <c r="X1256" s="59"/>
      <c r="Y1256" s="63" t="e">
        <f t="shared" si="385"/>
        <v>#N/A</v>
      </c>
      <c r="Z1256" s="63" t="e">
        <f t="shared" si="386"/>
        <v>#N/A</v>
      </c>
      <c r="AA1256" s="59">
        <v>1392</v>
      </c>
      <c r="AB1256" s="65" t="s">
        <v>2820</v>
      </c>
    </row>
    <row r="1257" spans="2:28">
      <c r="B1257" s="57">
        <v>1242</v>
      </c>
      <c r="C1257" s="59" t="s">
        <v>2895</v>
      </c>
      <c r="D1257" s="59" t="s">
        <v>2896</v>
      </c>
      <c r="E1257" s="59"/>
      <c r="F1257" s="59" t="s">
        <v>1247</v>
      </c>
      <c r="G1257" s="59" t="s">
        <v>2852</v>
      </c>
      <c r="H1257" s="59" t="s">
        <v>2864</v>
      </c>
      <c r="I1257" s="59">
        <v>45</v>
      </c>
      <c r="J1257" s="58" t="str">
        <f t="shared" si="372"/>
        <v>کرمان شناسی</v>
      </c>
      <c r="K1257" s="58" t="str">
        <f t="shared" si="373"/>
        <v>تاریخی</v>
      </c>
      <c r="L1257" s="58" t="str">
        <f t="shared" si="374"/>
        <v>---</v>
      </c>
      <c r="M1257" s="58" t="str">
        <f t="shared" si="375"/>
        <v>---</v>
      </c>
      <c r="N1257" s="59">
        <v>1</v>
      </c>
      <c r="O1257" s="58" t="str">
        <f t="shared" si="387"/>
        <v>*</v>
      </c>
      <c r="P1257" s="58" t="str">
        <f t="shared" si="377"/>
        <v>---</v>
      </c>
      <c r="Q1257" s="56" t="str">
        <f t="shared" si="378"/>
        <v>---</v>
      </c>
      <c r="R1257" s="56" t="str">
        <f t="shared" si="379"/>
        <v>---</v>
      </c>
      <c r="S1257" s="56" t="str">
        <f t="shared" si="380"/>
        <v>---</v>
      </c>
      <c r="T1257" s="56" t="str">
        <f t="shared" si="381"/>
        <v>---</v>
      </c>
      <c r="U1257" s="56" t="str">
        <f t="shared" si="382"/>
        <v>---</v>
      </c>
      <c r="V1257" s="56" t="str">
        <f t="shared" si="383"/>
        <v>---</v>
      </c>
      <c r="W1257" s="56" t="str">
        <f t="shared" si="384"/>
        <v>---</v>
      </c>
      <c r="X1257" s="59"/>
      <c r="Y1257" s="63" t="e">
        <f t="shared" si="385"/>
        <v>#N/A</v>
      </c>
      <c r="Z1257" s="63" t="e">
        <f t="shared" si="386"/>
        <v>#N/A</v>
      </c>
      <c r="AA1257" s="59">
        <v>1391</v>
      </c>
      <c r="AB1257" s="65" t="s">
        <v>2818</v>
      </c>
    </row>
    <row r="1258" spans="2:28">
      <c r="B1258" s="57">
        <v>1243</v>
      </c>
      <c r="C1258" s="59" t="s">
        <v>2907</v>
      </c>
      <c r="D1258" s="59" t="s">
        <v>2908</v>
      </c>
      <c r="E1258" s="59"/>
      <c r="F1258" s="59" t="s">
        <v>1247</v>
      </c>
      <c r="G1258" s="59" t="s">
        <v>2853</v>
      </c>
      <c r="H1258" s="59" t="s">
        <v>2864</v>
      </c>
      <c r="I1258" s="59">
        <v>45</v>
      </c>
      <c r="J1258" s="58" t="str">
        <f t="shared" si="372"/>
        <v>کرمان شناسی</v>
      </c>
      <c r="K1258" s="58" t="str">
        <f t="shared" si="373"/>
        <v>تاریخی</v>
      </c>
      <c r="L1258" s="58" t="str">
        <f t="shared" si="374"/>
        <v>---</v>
      </c>
      <c r="M1258" s="58" t="str">
        <f t="shared" si="375"/>
        <v>---</v>
      </c>
      <c r="N1258" s="59">
        <v>1</v>
      </c>
      <c r="O1258" s="58" t="str">
        <f t="shared" si="387"/>
        <v>*</v>
      </c>
      <c r="P1258" s="58" t="str">
        <f t="shared" si="377"/>
        <v>---</v>
      </c>
      <c r="Q1258" s="56" t="str">
        <f t="shared" si="378"/>
        <v>---</v>
      </c>
      <c r="R1258" s="56" t="str">
        <f t="shared" si="379"/>
        <v>---</v>
      </c>
      <c r="S1258" s="56" t="str">
        <f t="shared" si="380"/>
        <v>---</v>
      </c>
      <c r="T1258" s="56" t="str">
        <f t="shared" si="381"/>
        <v>---</v>
      </c>
      <c r="U1258" s="56" t="str">
        <f t="shared" si="382"/>
        <v>---</v>
      </c>
      <c r="V1258" s="56" t="str">
        <f t="shared" si="383"/>
        <v>---</v>
      </c>
      <c r="W1258" s="56" t="str">
        <f t="shared" si="384"/>
        <v>---</v>
      </c>
      <c r="X1258" s="59"/>
      <c r="Y1258" s="63" t="e">
        <f t="shared" si="385"/>
        <v>#N/A</v>
      </c>
      <c r="Z1258" s="63" t="e">
        <f t="shared" si="386"/>
        <v>#N/A</v>
      </c>
      <c r="AA1258" s="59">
        <v>1387</v>
      </c>
      <c r="AB1258" s="65" t="s">
        <v>2818</v>
      </c>
    </row>
    <row r="1259" spans="2:28">
      <c r="B1259" s="57">
        <v>1244</v>
      </c>
      <c r="C1259" s="59" t="s">
        <v>1975</v>
      </c>
      <c r="D1259" s="59" t="s">
        <v>2900</v>
      </c>
      <c r="E1259" s="59"/>
      <c r="F1259" s="59" t="s">
        <v>1247</v>
      </c>
      <c r="G1259" s="59" t="s">
        <v>2854</v>
      </c>
      <c r="H1259" s="59" t="s">
        <v>2864</v>
      </c>
      <c r="I1259" s="59">
        <v>45</v>
      </c>
      <c r="J1259" s="58" t="str">
        <f t="shared" si="372"/>
        <v>کرمان شناسی</v>
      </c>
      <c r="K1259" s="58" t="str">
        <f t="shared" si="373"/>
        <v>تاریخی</v>
      </c>
      <c r="L1259" s="58" t="str">
        <f t="shared" si="374"/>
        <v>---</v>
      </c>
      <c r="M1259" s="58" t="str">
        <f t="shared" si="375"/>
        <v>---</v>
      </c>
      <c r="N1259" s="59">
        <v>1</v>
      </c>
      <c r="O1259" s="58" t="str">
        <f t="shared" si="387"/>
        <v>*</v>
      </c>
      <c r="P1259" s="58" t="str">
        <f t="shared" si="377"/>
        <v>---</v>
      </c>
      <c r="Q1259" s="56" t="str">
        <f t="shared" si="378"/>
        <v>---</v>
      </c>
      <c r="R1259" s="56" t="str">
        <f t="shared" si="379"/>
        <v>---</v>
      </c>
      <c r="S1259" s="56" t="str">
        <f t="shared" si="380"/>
        <v>---</v>
      </c>
      <c r="T1259" s="56" t="str">
        <f t="shared" si="381"/>
        <v>---</v>
      </c>
      <c r="U1259" s="56" t="str">
        <f t="shared" si="382"/>
        <v>---</v>
      </c>
      <c r="V1259" s="56" t="str">
        <f t="shared" si="383"/>
        <v>---</v>
      </c>
      <c r="W1259" s="56" t="str">
        <f t="shared" si="384"/>
        <v>---</v>
      </c>
      <c r="X1259" s="59"/>
      <c r="Y1259" s="63" t="e">
        <f t="shared" si="385"/>
        <v>#N/A</v>
      </c>
      <c r="Z1259" s="63" t="e">
        <f t="shared" si="386"/>
        <v>#N/A</v>
      </c>
      <c r="AA1259" s="59">
        <v>1390</v>
      </c>
      <c r="AB1259" s="65" t="s">
        <v>2818</v>
      </c>
    </row>
    <row r="1260" spans="2:28">
      <c r="B1260" s="57">
        <v>1245</v>
      </c>
      <c r="C1260" s="59" t="s">
        <v>2903</v>
      </c>
      <c r="D1260" s="59" t="s">
        <v>2900</v>
      </c>
      <c r="E1260" s="59"/>
      <c r="F1260" s="59" t="s">
        <v>1247</v>
      </c>
      <c r="G1260" s="59" t="s">
        <v>2855</v>
      </c>
      <c r="H1260" s="59" t="s">
        <v>2864</v>
      </c>
      <c r="I1260" s="59">
        <v>45</v>
      </c>
      <c r="J1260" s="58" t="str">
        <f t="shared" si="372"/>
        <v>کرمان شناسی</v>
      </c>
      <c r="K1260" s="58" t="str">
        <f t="shared" si="373"/>
        <v>تاریخی</v>
      </c>
      <c r="L1260" s="58" t="str">
        <f t="shared" si="374"/>
        <v>---</v>
      </c>
      <c r="M1260" s="58" t="str">
        <f t="shared" si="375"/>
        <v>---</v>
      </c>
      <c r="N1260" s="59">
        <v>1</v>
      </c>
      <c r="O1260" s="58" t="str">
        <f t="shared" si="387"/>
        <v>*</v>
      </c>
      <c r="P1260" s="58" t="str">
        <f t="shared" si="377"/>
        <v>---</v>
      </c>
      <c r="Q1260" s="56" t="str">
        <f t="shared" si="378"/>
        <v>---</v>
      </c>
      <c r="R1260" s="56" t="str">
        <f t="shared" si="379"/>
        <v>---</v>
      </c>
      <c r="S1260" s="56" t="str">
        <f t="shared" si="380"/>
        <v>---</v>
      </c>
      <c r="T1260" s="56" t="str">
        <f t="shared" si="381"/>
        <v>---</v>
      </c>
      <c r="U1260" s="56" t="str">
        <f t="shared" si="382"/>
        <v>---</v>
      </c>
      <c r="V1260" s="56" t="str">
        <f t="shared" si="383"/>
        <v>---</v>
      </c>
      <c r="W1260" s="56" t="str">
        <f t="shared" si="384"/>
        <v>---</v>
      </c>
      <c r="X1260" s="59"/>
      <c r="Y1260" s="63" t="e">
        <f t="shared" si="385"/>
        <v>#N/A</v>
      </c>
      <c r="Z1260" s="63" t="e">
        <f t="shared" si="386"/>
        <v>#N/A</v>
      </c>
      <c r="AA1260" s="59">
        <v>1388</v>
      </c>
      <c r="AB1260" s="65" t="s">
        <v>2818</v>
      </c>
    </row>
    <row r="1261" spans="2:28">
      <c r="B1261" s="57">
        <v>1246</v>
      </c>
      <c r="C1261" s="59" t="s">
        <v>2904</v>
      </c>
      <c r="D1261" s="59" t="s">
        <v>2900</v>
      </c>
      <c r="E1261" s="59"/>
      <c r="F1261" s="59" t="s">
        <v>1247</v>
      </c>
      <c r="G1261" s="59" t="s">
        <v>2856</v>
      </c>
      <c r="H1261" s="59" t="s">
        <v>2864</v>
      </c>
      <c r="I1261" s="59">
        <v>45</v>
      </c>
      <c r="J1261" s="58" t="str">
        <f t="shared" si="372"/>
        <v>کرمان شناسی</v>
      </c>
      <c r="K1261" s="58" t="str">
        <f t="shared" si="373"/>
        <v>تاریخی</v>
      </c>
      <c r="L1261" s="58" t="str">
        <f t="shared" si="374"/>
        <v>---</v>
      </c>
      <c r="M1261" s="58" t="str">
        <f t="shared" si="375"/>
        <v>---</v>
      </c>
      <c r="N1261" s="59">
        <v>1</v>
      </c>
      <c r="O1261" s="58" t="str">
        <f t="shared" si="387"/>
        <v>*</v>
      </c>
      <c r="P1261" s="58" t="str">
        <f t="shared" si="377"/>
        <v>---</v>
      </c>
      <c r="Q1261" s="56" t="str">
        <f t="shared" si="378"/>
        <v>---</v>
      </c>
      <c r="R1261" s="56" t="str">
        <f t="shared" si="379"/>
        <v>---</v>
      </c>
      <c r="S1261" s="56" t="str">
        <f t="shared" si="380"/>
        <v>---</v>
      </c>
      <c r="T1261" s="56" t="str">
        <f t="shared" si="381"/>
        <v>---</v>
      </c>
      <c r="U1261" s="56" t="str">
        <f t="shared" si="382"/>
        <v>---</v>
      </c>
      <c r="V1261" s="56" t="str">
        <f t="shared" si="383"/>
        <v>---</v>
      </c>
      <c r="W1261" s="56" t="str">
        <f t="shared" si="384"/>
        <v>---</v>
      </c>
      <c r="X1261" s="59"/>
      <c r="Y1261" s="63" t="e">
        <f t="shared" si="385"/>
        <v>#N/A</v>
      </c>
      <c r="Z1261" s="63" t="e">
        <f t="shared" si="386"/>
        <v>#N/A</v>
      </c>
      <c r="AA1261" s="59">
        <v>1384</v>
      </c>
      <c r="AB1261" s="65" t="s">
        <v>2818</v>
      </c>
    </row>
    <row r="1262" spans="2:28">
      <c r="B1262" s="57">
        <v>1247</v>
      </c>
      <c r="C1262" s="59" t="s">
        <v>2901</v>
      </c>
      <c r="D1262" s="59" t="s">
        <v>2902</v>
      </c>
      <c r="E1262" s="59"/>
      <c r="F1262" s="59" t="s">
        <v>1247</v>
      </c>
      <c r="G1262" s="59" t="s">
        <v>2857</v>
      </c>
      <c r="H1262" s="59" t="s">
        <v>2864</v>
      </c>
      <c r="I1262" s="59">
        <v>45</v>
      </c>
      <c r="J1262" s="58" t="str">
        <f t="shared" si="372"/>
        <v>کرمان شناسی</v>
      </c>
      <c r="K1262" s="58" t="str">
        <f t="shared" si="373"/>
        <v>تاریخی</v>
      </c>
      <c r="L1262" s="58" t="str">
        <f t="shared" si="374"/>
        <v>---</v>
      </c>
      <c r="M1262" s="58" t="str">
        <f t="shared" si="375"/>
        <v>---</v>
      </c>
      <c r="N1262" s="59">
        <v>1</v>
      </c>
      <c r="O1262" s="58" t="str">
        <f t="shared" si="387"/>
        <v>*</v>
      </c>
      <c r="P1262" s="58" t="str">
        <f t="shared" si="377"/>
        <v>---</v>
      </c>
      <c r="Q1262" s="56" t="str">
        <f t="shared" si="378"/>
        <v>---</v>
      </c>
      <c r="R1262" s="56" t="str">
        <f t="shared" si="379"/>
        <v>---</v>
      </c>
      <c r="S1262" s="56" t="str">
        <f t="shared" si="380"/>
        <v>---</v>
      </c>
      <c r="T1262" s="56" t="str">
        <f t="shared" si="381"/>
        <v>---</v>
      </c>
      <c r="U1262" s="56" t="str">
        <f t="shared" si="382"/>
        <v>---</v>
      </c>
      <c r="V1262" s="56" t="str">
        <f t="shared" si="383"/>
        <v>---</v>
      </c>
      <c r="W1262" s="56" t="str">
        <f t="shared" si="384"/>
        <v>---</v>
      </c>
      <c r="X1262" s="59"/>
      <c r="Y1262" s="63" t="e">
        <f t="shared" si="385"/>
        <v>#N/A</v>
      </c>
      <c r="Z1262" s="63" t="e">
        <f t="shared" si="386"/>
        <v>#N/A</v>
      </c>
      <c r="AA1262" s="59">
        <v>1382</v>
      </c>
      <c r="AB1262" s="65" t="s">
        <v>2820</v>
      </c>
    </row>
    <row r="1263" spans="2:28">
      <c r="B1263" s="57">
        <v>1248</v>
      </c>
      <c r="C1263" s="59" t="s">
        <v>2870</v>
      </c>
      <c r="D1263" s="59" t="s">
        <v>2871</v>
      </c>
      <c r="E1263" s="59"/>
      <c r="F1263" s="59" t="s">
        <v>1247</v>
      </c>
      <c r="G1263" s="59" t="s">
        <v>2858</v>
      </c>
      <c r="H1263" s="59" t="s">
        <v>2864</v>
      </c>
      <c r="I1263" s="59">
        <v>45</v>
      </c>
      <c r="J1263" s="58" t="str">
        <f t="shared" si="372"/>
        <v>کرمان شناسی</v>
      </c>
      <c r="K1263" s="58" t="str">
        <f t="shared" si="373"/>
        <v>تاریخی</v>
      </c>
      <c r="L1263" s="58" t="str">
        <f t="shared" si="374"/>
        <v>---</v>
      </c>
      <c r="M1263" s="58" t="str">
        <f t="shared" si="375"/>
        <v>---</v>
      </c>
      <c r="N1263" s="59">
        <v>1</v>
      </c>
      <c r="O1263" s="58" t="str">
        <f t="shared" si="387"/>
        <v>*</v>
      </c>
      <c r="P1263" s="58" t="str">
        <f t="shared" si="377"/>
        <v>---</v>
      </c>
      <c r="Q1263" s="56" t="str">
        <f t="shared" si="378"/>
        <v>---</v>
      </c>
      <c r="R1263" s="56" t="str">
        <f t="shared" si="379"/>
        <v>---</v>
      </c>
      <c r="S1263" s="56" t="str">
        <f t="shared" si="380"/>
        <v>---</v>
      </c>
      <c r="T1263" s="56" t="str">
        <f t="shared" si="381"/>
        <v>---</v>
      </c>
      <c r="U1263" s="56" t="str">
        <f t="shared" si="382"/>
        <v>---</v>
      </c>
      <c r="V1263" s="56" t="str">
        <f t="shared" si="383"/>
        <v>---</v>
      </c>
      <c r="W1263" s="56" t="str">
        <f t="shared" si="384"/>
        <v>---</v>
      </c>
      <c r="X1263" s="59"/>
      <c r="Y1263" s="63" t="e">
        <f t="shared" si="385"/>
        <v>#N/A</v>
      </c>
      <c r="Z1263" s="63" t="e">
        <f t="shared" si="386"/>
        <v>#N/A</v>
      </c>
      <c r="AA1263" s="59">
        <v>1381</v>
      </c>
      <c r="AB1263" s="65" t="s">
        <v>2820</v>
      </c>
    </row>
    <row r="1264" spans="2:28">
      <c r="B1264" s="57">
        <v>1249</v>
      </c>
      <c r="C1264" s="59" t="s">
        <v>2905</v>
      </c>
      <c r="D1264" s="59" t="s">
        <v>2906</v>
      </c>
      <c r="E1264" s="59"/>
      <c r="F1264" s="59" t="s">
        <v>1247</v>
      </c>
      <c r="G1264" s="59" t="s">
        <v>2859</v>
      </c>
      <c r="H1264" s="59" t="s">
        <v>2864</v>
      </c>
      <c r="I1264" s="59">
        <v>45</v>
      </c>
      <c r="J1264" s="58" t="str">
        <f t="shared" si="372"/>
        <v>کرمان شناسی</v>
      </c>
      <c r="K1264" s="58" t="str">
        <f t="shared" si="373"/>
        <v>تاریخی</v>
      </c>
      <c r="L1264" s="58" t="str">
        <f t="shared" si="374"/>
        <v>---</v>
      </c>
      <c r="M1264" s="58" t="str">
        <f t="shared" si="375"/>
        <v>---</v>
      </c>
      <c r="N1264" s="59">
        <v>1</v>
      </c>
      <c r="O1264" s="58" t="str">
        <f t="shared" si="387"/>
        <v>*</v>
      </c>
      <c r="P1264" s="58" t="str">
        <f t="shared" si="377"/>
        <v>---</v>
      </c>
      <c r="Q1264" s="56" t="str">
        <f t="shared" si="378"/>
        <v>---</v>
      </c>
      <c r="R1264" s="56" t="str">
        <f t="shared" si="379"/>
        <v>---</v>
      </c>
      <c r="S1264" s="56" t="str">
        <f t="shared" si="380"/>
        <v>---</v>
      </c>
      <c r="T1264" s="56" t="str">
        <f t="shared" si="381"/>
        <v>---</v>
      </c>
      <c r="U1264" s="56" t="str">
        <f t="shared" si="382"/>
        <v>---</v>
      </c>
      <c r="V1264" s="56" t="str">
        <f t="shared" si="383"/>
        <v>---</v>
      </c>
      <c r="W1264" s="56" t="str">
        <f t="shared" si="384"/>
        <v>---</v>
      </c>
      <c r="X1264" s="59"/>
      <c r="Y1264" s="63" t="e">
        <f t="shared" si="385"/>
        <v>#N/A</v>
      </c>
      <c r="Z1264" s="63" t="e">
        <f t="shared" si="386"/>
        <v>#N/A</v>
      </c>
      <c r="AA1264" s="59">
        <v>1390</v>
      </c>
      <c r="AB1264" s="65" t="s">
        <v>2820</v>
      </c>
    </row>
    <row r="1265" spans="2:28">
      <c r="B1265" s="57">
        <v>1250</v>
      </c>
      <c r="C1265" s="59" t="s">
        <v>2909</v>
      </c>
      <c r="D1265" s="59" t="s">
        <v>2910</v>
      </c>
      <c r="E1265" s="59"/>
      <c r="F1265" s="59" t="s">
        <v>1247</v>
      </c>
      <c r="G1265" s="59" t="s">
        <v>2860</v>
      </c>
      <c r="H1265" s="59" t="s">
        <v>2864</v>
      </c>
      <c r="I1265" s="59">
        <v>45</v>
      </c>
      <c r="J1265" s="58" t="str">
        <f t="shared" si="372"/>
        <v>کرمان شناسی</v>
      </c>
      <c r="K1265" s="58" t="str">
        <f t="shared" si="373"/>
        <v>تاریخی</v>
      </c>
      <c r="L1265" s="58" t="str">
        <f t="shared" si="374"/>
        <v>---</v>
      </c>
      <c r="M1265" s="58" t="str">
        <f t="shared" si="375"/>
        <v>---</v>
      </c>
      <c r="N1265" s="59">
        <v>1</v>
      </c>
      <c r="O1265" s="58" t="str">
        <f t="shared" si="387"/>
        <v>*</v>
      </c>
      <c r="P1265" s="58" t="str">
        <f t="shared" si="377"/>
        <v>---</v>
      </c>
      <c r="Q1265" s="56" t="str">
        <f t="shared" si="378"/>
        <v>---</v>
      </c>
      <c r="R1265" s="56" t="str">
        <f t="shared" si="379"/>
        <v>---</v>
      </c>
      <c r="S1265" s="56" t="str">
        <f t="shared" si="380"/>
        <v>---</v>
      </c>
      <c r="T1265" s="56" t="str">
        <f t="shared" si="381"/>
        <v>---</v>
      </c>
      <c r="U1265" s="56" t="str">
        <f t="shared" si="382"/>
        <v>---</v>
      </c>
      <c r="V1265" s="56" t="str">
        <f t="shared" si="383"/>
        <v>---</v>
      </c>
      <c r="W1265" s="56" t="str">
        <f t="shared" si="384"/>
        <v>---</v>
      </c>
      <c r="X1265" s="59"/>
      <c r="Y1265" s="63" t="e">
        <f t="shared" si="385"/>
        <v>#N/A</v>
      </c>
      <c r="Z1265" s="63" t="e">
        <f t="shared" si="386"/>
        <v>#N/A</v>
      </c>
      <c r="AA1265" s="59">
        <v>1392</v>
      </c>
      <c r="AB1265" s="65" t="s">
        <v>2818</v>
      </c>
    </row>
    <row r="1266" spans="2:28">
      <c r="B1266" s="57">
        <v>1251</v>
      </c>
      <c r="C1266" s="59" t="s">
        <v>2911</v>
      </c>
      <c r="D1266" s="59" t="s">
        <v>2912</v>
      </c>
      <c r="E1266" s="59"/>
      <c r="F1266" s="59" t="s">
        <v>1247</v>
      </c>
      <c r="G1266" s="59" t="s">
        <v>2861</v>
      </c>
      <c r="H1266" s="59" t="s">
        <v>2864</v>
      </c>
      <c r="I1266" s="59">
        <v>45</v>
      </c>
      <c r="J1266" s="58" t="str">
        <f t="shared" si="372"/>
        <v>کرمان شناسی</v>
      </c>
      <c r="K1266" s="58" t="str">
        <f t="shared" si="373"/>
        <v>تاریخی</v>
      </c>
      <c r="L1266" s="58" t="str">
        <f t="shared" si="374"/>
        <v>---</v>
      </c>
      <c r="M1266" s="58" t="str">
        <f t="shared" si="375"/>
        <v>---</v>
      </c>
      <c r="N1266" s="59">
        <v>1</v>
      </c>
      <c r="O1266" s="58" t="str">
        <f t="shared" si="387"/>
        <v>*</v>
      </c>
      <c r="P1266" s="58" t="str">
        <f t="shared" si="377"/>
        <v>---</v>
      </c>
      <c r="Q1266" s="56" t="str">
        <f t="shared" si="378"/>
        <v>---</v>
      </c>
      <c r="R1266" s="56" t="str">
        <f t="shared" si="379"/>
        <v>---</v>
      </c>
      <c r="S1266" s="56" t="str">
        <f t="shared" si="380"/>
        <v>---</v>
      </c>
      <c r="T1266" s="56" t="str">
        <f t="shared" si="381"/>
        <v>---</v>
      </c>
      <c r="U1266" s="56" t="str">
        <f t="shared" si="382"/>
        <v>---</v>
      </c>
      <c r="V1266" s="56" t="str">
        <f t="shared" si="383"/>
        <v>---</v>
      </c>
      <c r="W1266" s="56" t="str">
        <f t="shared" si="384"/>
        <v>---</v>
      </c>
      <c r="X1266" s="59"/>
      <c r="Y1266" s="63" t="e">
        <f t="shared" si="385"/>
        <v>#N/A</v>
      </c>
      <c r="Z1266" s="63" t="e">
        <f t="shared" si="386"/>
        <v>#N/A</v>
      </c>
      <c r="AA1266" s="59">
        <v>1382</v>
      </c>
      <c r="AB1266" s="65" t="s">
        <v>2818</v>
      </c>
    </row>
    <row r="1267" spans="2:28">
      <c r="B1267" s="57">
        <v>1252</v>
      </c>
      <c r="C1267" s="59" t="s">
        <v>2913</v>
      </c>
      <c r="D1267" s="59" t="s">
        <v>2914</v>
      </c>
      <c r="E1267" s="59"/>
      <c r="F1267" s="59" t="s">
        <v>1247</v>
      </c>
      <c r="G1267" s="59" t="s">
        <v>2862</v>
      </c>
      <c r="H1267" s="59" t="s">
        <v>2864</v>
      </c>
      <c r="I1267" s="59">
        <v>45</v>
      </c>
      <c r="J1267" s="58" t="str">
        <f t="shared" si="372"/>
        <v>کرمان شناسی</v>
      </c>
      <c r="K1267" s="58" t="str">
        <f t="shared" si="373"/>
        <v>تاریخی</v>
      </c>
      <c r="L1267" s="58" t="str">
        <f t="shared" si="374"/>
        <v>---</v>
      </c>
      <c r="M1267" s="58" t="str">
        <f t="shared" si="375"/>
        <v>---</v>
      </c>
      <c r="N1267" s="59">
        <v>1</v>
      </c>
      <c r="O1267" s="58" t="str">
        <f t="shared" si="387"/>
        <v>*</v>
      </c>
      <c r="P1267" s="58" t="str">
        <f t="shared" si="377"/>
        <v>---</v>
      </c>
      <c r="Q1267" s="56" t="str">
        <f t="shared" si="378"/>
        <v>---</v>
      </c>
      <c r="R1267" s="56" t="str">
        <f t="shared" si="379"/>
        <v>---</v>
      </c>
      <c r="S1267" s="56" t="str">
        <f t="shared" si="380"/>
        <v>---</v>
      </c>
      <c r="T1267" s="56" t="str">
        <f t="shared" si="381"/>
        <v>---</v>
      </c>
      <c r="U1267" s="56" t="str">
        <f t="shared" si="382"/>
        <v>---</v>
      </c>
      <c r="V1267" s="56" t="str">
        <f t="shared" si="383"/>
        <v>---</v>
      </c>
      <c r="W1267" s="56" t="str">
        <f t="shared" si="384"/>
        <v>---</v>
      </c>
      <c r="X1267" s="59"/>
      <c r="Y1267" s="63" t="e">
        <f t="shared" si="385"/>
        <v>#N/A</v>
      </c>
      <c r="Z1267" s="63" t="e">
        <f t="shared" si="386"/>
        <v>#N/A</v>
      </c>
      <c r="AA1267" s="59">
        <v>1390</v>
      </c>
      <c r="AB1267" s="65" t="s">
        <v>2818</v>
      </c>
    </row>
    <row r="1268" spans="2:28">
      <c r="B1268" s="57">
        <v>1253</v>
      </c>
      <c r="C1268" s="59" t="s">
        <v>2915</v>
      </c>
      <c r="D1268" s="59" t="s">
        <v>2916</v>
      </c>
      <c r="E1268" s="59"/>
      <c r="F1268" s="59" t="s">
        <v>1247</v>
      </c>
      <c r="G1268" s="59" t="s">
        <v>2863</v>
      </c>
      <c r="H1268" s="59" t="s">
        <v>2864</v>
      </c>
      <c r="I1268" s="59">
        <v>45</v>
      </c>
      <c r="J1268" s="58" t="str">
        <f t="shared" si="372"/>
        <v>کرمان شناسی</v>
      </c>
      <c r="K1268" s="58" t="str">
        <f t="shared" si="373"/>
        <v>تاریخی</v>
      </c>
      <c r="L1268" s="58" t="str">
        <f t="shared" si="374"/>
        <v>---</v>
      </c>
      <c r="M1268" s="58" t="str">
        <f t="shared" si="375"/>
        <v>---</v>
      </c>
      <c r="N1268" s="59">
        <v>1</v>
      </c>
      <c r="O1268" s="58" t="str">
        <f t="shared" si="387"/>
        <v>*</v>
      </c>
      <c r="P1268" s="58" t="str">
        <f t="shared" si="377"/>
        <v>---</v>
      </c>
      <c r="Q1268" s="56" t="str">
        <f t="shared" si="378"/>
        <v>---</v>
      </c>
      <c r="R1268" s="56" t="str">
        <f t="shared" si="379"/>
        <v>---</v>
      </c>
      <c r="S1268" s="56" t="str">
        <f t="shared" si="380"/>
        <v>---</v>
      </c>
      <c r="T1268" s="56" t="str">
        <f t="shared" si="381"/>
        <v>---</v>
      </c>
      <c r="U1268" s="56" t="str">
        <f t="shared" si="382"/>
        <v>---</v>
      </c>
      <c r="V1268" s="56" t="str">
        <f t="shared" si="383"/>
        <v>---</v>
      </c>
      <c r="W1268" s="56" t="str">
        <f t="shared" si="384"/>
        <v>---</v>
      </c>
      <c r="X1268" s="59"/>
      <c r="Y1268" s="63" t="e">
        <f t="shared" si="385"/>
        <v>#N/A</v>
      </c>
      <c r="Z1268" s="63" t="e">
        <f t="shared" si="386"/>
        <v>#N/A</v>
      </c>
      <c r="AA1268" s="59">
        <v>1383</v>
      </c>
      <c r="AB1268" s="65" t="s">
        <v>2818</v>
      </c>
    </row>
    <row r="1269" spans="2:28">
      <c r="B1269" s="57">
        <v>1254</v>
      </c>
      <c r="C1269" s="59" t="s">
        <v>3176</v>
      </c>
      <c r="D1269" s="59" t="s">
        <v>3173</v>
      </c>
      <c r="E1269" s="59" t="s">
        <v>3166</v>
      </c>
      <c r="F1269" s="59" t="s">
        <v>3178</v>
      </c>
      <c r="G1269" s="59" t="s">
        <v>3174</v>
      </c>
      <c r="H1269" s="59" t="s">
        <v>3175</v>
      </c>
      <c r="I1269" s="59">
        <v>16</v>
      </c>
      <c r="J1269" s="58" t="str">
        <f t="shared" ref="J1269:J1305" si="388">VLOOKUP(I1269,titel,2,FALSE)</f>
        <v>رمان</v>
      </c>
      <c r="K1269" s="58" t="str">
        <f t="shared" ref="K1269:K1305" si="389">VLOOKUP(I1269,titel,3,FALSE)</f>
        <v>تاریخی</v>
      </c>
      <c r="L1269" s="58" t="str">
        <f t="shared" ref="L1269:L1305" si="390">VLOOKUP(I1269,titel,4,FALSE)</f>
        <v>---</v>
      </c>
      <c r="M1269" s="58" t="str">
        <f t="shared" ref="M1269:M1305" si="391">VLOOKUP(I1269,titel,5,FALSE)</f>
        <v>---</v>
      </c>
      <c r="N1269" s="59">
        <v>1</v>
      </c>
      <c r="O1269" s="58" t="str">
        <f t="shared" si="387"/>
        <v>*</v>
      </c>
      <c r="P1269" s="58" t="str">
        <f t="shared" si="377"/>
        <v>---</v>
      </c>
      <c r="Q1269" s="56" t="str">
        <f t="shared" si="378"/>
        <v>---</v>
      </c>
      <c r="R1269" s="56" t="str">
        <f t="shared" si="379"/>
        <v>---</v>
      </c>
      <c r="S1269" s="56" t="str">
        <f t="shared" si="380"/>
        <v>---</v>
      </c>
      <c r="T1269" s="56" t="str">
        <f t="shared" si="381"/>
        <v>---</v>
      </c>
      <c r="U1269" s="56" t="str">
        <f t="shared" si="382"/>
        <v>---</v>
      </c>
      <c r="V1269" s="56" t="str">
        <f t="shared" si="383"/>
        <v>---</v>
      </c>
      <c r="W1269" s="56" t="str">
        <f t="shared" si="384"/>
        <v>---</v>
      </c>
      <c r="X1269" s="59"/>
      <c r="Y1269" s="63" t="e">
        <f t="shared" si="385"/>
        <v>#N/A</v>
      </c>
      <c r="Z1269" s="63" t="e">
        <f t="shared" si="386"/>
        <v>#N/A</v>
      </c>
      <c r="AA1269" s="59">
        <v>1369</v>
      </c>
      <c r="AB1269" s="65" t="s">
        <v>2825</v>
      </c>
    </row>
    <row r="1270" spans="2:28">
      <c r="B1270" s="57">
        <v>1255</v>
      </c>
      <c r="C1270" s="59" t="s">
        <v>3183</v>
      </c>
      <c r="D1270" s="59" t="s">
        <v>3177</v>
      </c>
      <c r="E1270" s="59" t="s">
        <v>3166</v>
      </c>
      <c r="F1270" s="59" t="s">
        <v>3169</v>
      </c>
      <c r="G1270" s="59" t="s">
        <v>3179</v>
      </c>
      <c r="H1270" s="59" t="s">
        <v>3175</v>
      </c>
      <c r="I1270" s="59">
        <v>16</v>
      </c>
      <c r="J1270" s="58" t="str">
        <f t="shared" si="388"/>
        <v>رمان</v>
      </c>
      <c r="K1270" s="58" t="str">
        <f t="shared" si="389"/>
        <v>تاریخی</v>
      </c>
      <c r="L1270" s="58" t="str">
        <f t="shared" si="390"/>
        <v>---</v>
      </c>
      <c r="M1270" s="58" t="str">
        <f t="shared" si="391"/>
        <v>---</v>
      </c>
      <c r="N1270" s="59">
        <v>1</v>
      </c>
      <c r="O1270" s="58" t="str">
        <f t="shared" si="387"/>
        <v>*</v>
      </c>
      <c r="P1270" s="58" t="str">
        <f t="shared" si="377"/>
        <v>---</v>
      </c>
      <c r="Q1270" s="56" t="str">
        <f t="shared" si="378"/>
        <v>---</v>
      </c>
      <c r="R1270" s="56" t="str">
        <f t="shared" si="379"/>
        <v>---</v>
      </c>
      <c r="S1270" s="56" t="str">
        <f t="shared" si="380"/>
        <v>---</v>
      </c>
      <c r="T1270" s="56" t="str">
        <f t="shared" si="381"/>
        <v>---</v>
      </c>
      <c r="U1270" s="56" t="str">
        <f t="shared" si="382"/>
        <v>---</v>
      </c>
      <c r="V1270" s="56" t="str">
        <f t="shared" si="383"/>
        <v>---</v>
      </c>
      <c r="W1270" s="56" t="str">
        <f t="shared" si="384"/>
        <v>---</v>
      </c>
      <c r="X1270" s="59"/>
      <c r="Y1270" s="63" t="e">
        <f t="shared" si="385"/>
        <v>#N/A</v>
      </c>
      <c r="Z1270" s="63" t="e">
        <f t="shared" si="386"/>
        <v>#N/A</v>
      </c>
      <c r="AA1270" s="59">
        <v>1369</v>
      </c>
      <c r="AB1270" s="65" t="s">
        <v>2817</v>
      </c>
    </row>
    <row r="1271" spans="2:28">
      <c r="B1271" s="57">
        <v>1256</v>
      </c>
      <c r="C1271" s="59" t="s">
        <v>3184</v>
      </c>
      <c r="D1271" s="59" t="s">
        <v>3185</v>
      </c>
      <c r="E1271" s="59" t="s">
        <v>3166</v>
      </c>
      <c r="F1271" s="59" t="s">
        <v>896</v>
      </c>
      <c r="G1271" s="59" t="s">
        <v>3180</v>
      </c>
      <c r="H1271" s="59" t="s">
        <v>3175</v>
      </c>
      <c r="I1271" s="59">
        <v>18</v>
      </c>
      <c r="J1271" s="58" t="str">
        <f t="shared" si="388"/>
        <v>رمان</v>
      </c>
      <c r="K1271" s="58" t="str">
        <f t="shared" si="389"/>
        <v>داستانی</v>
      </c>
      <c r="L1271" s="58" t="str">
        <f t="shared" si="390"/>
        <v>سایر</v>
      </c>
      <c r="M1271" s="58" t="str">
        <f t="shared" si="391"/>
        <v>---</v>
      </c>
      <c r="N1271" s="59">
        <v>1</v>
      </c>
      <c r="O1271" s="58" t="str">
        <f t="shared" si="387"/>
        <v>*</v>
      </c>
      <c r="P1271" s="58" t="str">
        <f t="shared" si="377"/>
        <v>---</v>
      </c>
      <c r="Q1271" s="56" t="str">
        <f t="shared" si="378"/>
        <v>---</v>
      </c>
      <c r="R1271" s="56" t="str">
        <f t="shared" si="379"/>
        <v>---</v>
      </c>
      <c r="S1271" s="56" t="str">
        <f t="shared" si="380"/>
        <v>---</v>
      </c>
      <c r="T1271" s="56" t="str">
        <f t="shared" si="381"/>
        <v>---</v>
      </c>
      <c r="U1271" s="56" t="str">
        <f t="shared" si="382"/>
        <v>---</v>
      </c>
      <c r="V1271" s="56" t="str">
        <f t="shared" si="383"/>
        <v>---</v>
      </c>
      <c r="W1271" s="56" t="str">
        <f t="shared" si="384"/>
        <v>---</v>
      </c>
      <c r="X1271" s="59"/>
      <c r="Y1271" s="63" t="e">
        <f t="shared" si="385"/>
        <v>#N/A</v>
      </c>
      <c r="Z1271" s="63" t="e">
        <f t="shared" si="386"/>
        <v>#N/A</v>
      </c>
      <c r="AA1271" s="59">
        <v>1372</v>
      </c>
      <c r="AB1271" s="65" t="s">
        <v>2818</v>
      </c>
    </row>
    <row r="1272" spans="2:28">
      <c r="B1272" s="57">
        <v>1257</v>
      </c>
      <c r="C1272" s="59" t="s">
        <v>3186</v>
      </c>
      <c r="D1272" s="59" t="s">
        <v>3187</v>
      </c>
      <c r="E1272" s="59" t="s">
        <v>3166</v>
      </c>
      <c r="F1272" s="59" t="s">
        <v>3169</v>
      </c>
      <c r="G1272" s="59" t="s">
        <v>3181</v>
      </c>
      <c r="H1272" s="59" t="s">
        <v>3175</v>
      </c>
      <c r="I1272" s="59">
        <v>18</v>
      </c>
      <c r="J1272" s="58" t="str">
        <f t="shared" si="388"/>
        <v>رمان</v>
      </c>
      <c r="K1272" s="58" t="str">
        <f t="shared" si="389"/>
        <v>داستانی</v>
      </c>
      <c r="L1272" s="58" t="str">
        <f t="shared" si="390"/>
        <v>سایر</v>
      </c>
      <c r="M1272" s="58" t="str">
        <f t="shared" si="391"/>
        <v>---</v>
      </c>
      <c r="N1272" s="59">
        <v>1</v>
      </c>
      <c r="O1272" s="58" t="str">
        <f t="shared" si="387"/>
        <v>*</v>
      </c>
      <c r="P1272" s="58" t="str">
        <f t="shared" si="377"/>
        <v>---</v>
      </c>
      <c r="Q1272" s="56" t="str">
        <f t="shared" si="378"/>
        <v>---</v>
      </c>
      <c r="R1272" s="56" t="str">
        <f t="shared" si="379"/>
        <v>---</v>
      </c>
      <c r="S1272" s="56" t="str">
        <f t="shared" si="380"/>
        <v>---</v>
      </c>
      <c r="T1272" s="56" t="str">
        <f t="shared" si="381"/>
        <v>---</v>
      </c>
      <c r="U1272" s="56" t="str">
        <f t="shared" si="382"/>
        <v>---</v>
      </c>
      <c r="V1272" s="56" t="str">
        <f t="shared" si="383"/>
        <v>---</v>
      </c>
      <c r="W1272" s="56" t="str">
        <f t="shared" si="384"/>
        <v>---</v>
      </c>
      <c r="X1272" s="59"/>
      <c r="Y1272" s="63" t="e">
        <f t="shared" si="385"/>
        <v>#N/A</v>
      </c>
      <c r="Z1272" s="63" t="e">
        <f t="shared" si="386"/>
        <v>#N/A</v>
      </c>
      <c r="AA1272" s="59">
        <v>1369</v>
      </c>
      <c r="AB1272" s="65" t="s">
        <v>2821</v>
      </c>
    </row>
    <row r="1273" spans="2:28">
      <c r="B1273" s="57">
        <v>1258</v>
      </c>
      <c r="C1273" s="59" t="s">
        <v>3188</v>
      </c>
      <c r="D1273" s="59" t="s">
        <v>3189</v>
      </c>
      <c r="E1273" s="59"/>
      <c r="F1273" s="59" t="s">
        <v>3190</v>
      </c>
      <c r="G1273" s="59" t="s">
        <v>3182</v>
      </c>
      <c r="H1273" s="59" t="s">
        <v>3175</v>
      </c>
      <c r="I1273" s="59">
        <v>18</v>
      </c>
      <c r="J1273" s="58" t="str">
        <f t="shared" si="388"/>
        <v>رمان</v>
      </c>
      <c r="K1273" s="58" t="str">
        <f t="shared" si="389"/>
        <v>داستانی</v>
      </c>
      <c r="L1273" s="58" t="str">
        <f t="shared" si="390"/>
        <v>سایر</v>
      </c>
      <c r="M1273" s="58" t="str">
        <f t="shared" si="391"/>
        <v>---</v>
      </c>
      <c r="N1273" s="59">
        <v>1</v>
      </c>
      <c r="O1273" s="58" t="str">
        <f>VLOOKUP($N1300,qwert,2,FALSE)</f>
        <v>*</v>
      </c>
      <c r="P1273" s="58" t="str">
        <f t="shared" si="377"/>
        <v>---</v>
      </c>
      <c r="Q1273" s="56" t="str">
        <f t="shared" si="378"/>
        <v>---</v>
      </c>
      <c r="R1273" s="56" t="str">
        <f t="shared" si="379"/>
        <v>---</v>
      </c>
      <c r="S1273" s="56" t="str">
        <f t="shared" si="380"/>
        <v>---</v>
      </c>
      <c r="T1273" s="56" t="str">
        <f t="shared" si="381"/>
        <v>---</v>
      </c>
      <c r="U1273" s="56" t="str">
        <f t="shared" si="382"/>
        <v>---</v>
      </c>
      <c r="V1273" s="56" t="str">
        <f t="shared" si="383"/>
        <v>---</v>
      </c>
      <c r="W1273" s="56" t="str">
        <f t="shared" si="384"/>
        <v>---</v>
      </c>
      <c r="X1273" s="59"/>
      <c r="Y1273" s="63" t="e">
        <f t="shared" si="385"/>
        <v>#N/A</v>
      </c>
      <c r="Z1273" s="63" t="e">
        <f t="shared" si="386"/>
        <v>#N/A</v>
      </c>
      <c r="AA1273" s="59">
        <v>1367</v>
      </c>
      <c r="AB1273" s="65" t="s">
        <v>2820</v>
      </c>
    </row>
    <row r="1274" spans="2:28">
      <c r="B1274" s="57">
        <v>1259</v>
      </c>
      <c r="C1274" s="59" t="s">
        <v>3191</v>
      </c>
      <c r="D1274" s="59" t="s">
        <v>3192</v>
      </c>
      <c r="E1274" s="59" t="s">
        <v>3193</v>
      </c>
      <c r="F1274" s="59" t="s">
        <v>3194</v>
      </c>
      <c r="G1274" s="59" t="s">
        <v>3195</v>
      </c>
      <c r="H1274" s="59" t="s">
        <v>3175</v>
      </c>
      <c r="I1274" s="59">
        <v>15</v>
      </c>
      <c r="J1274" s="58" t="str">
        <f t="shared" si="388"/>
        <v>رمان</v>
      </c>
      <c r="K1274" s="58" t="str">
        <f t="shared" si="389"/>
        <v>رمانتیک</v>
      </c>
      <c r="L1274" s="58" t="str">
        <f t="shared" si="390"/>
        <v>---</v>
      </c>
      <c r="M1274" s="58" t="str">
        <f t="shared" si="391"/>
        <v>---</v>
      </c>
      <c r="N1274" s="59">
        <v>1</v>
      </c>
      <c r="O1274" s="58" t="str">
        <f>VLOOKUP($N1297,qwert,2,FALSE)</f>
        <v>*</v>
      </c>
      <c r="P1274" s="58" t="str">
        <f t="shared" si="377"/>
        <v>---</v>
      </c>
      <c r="Q1274" s="56" t="str">
        <f t="shared" si="378"/>
        <v>---</v>
      </c>
      <c r="R1274" s="56" t="str">
        <f t="shared" si="379"/>
        <v>---</v>
      </c>
      <c r="S1274" s="56" t="str">
        <f t="shared" si="380"/>
        <v>---</v>
      </c>
      <c r="T1274" s="56" t="str">
        <f t="shared" si="381"/>
        <v>---</v>
      </c>
      <c r="U1274" s="56" t="str">
        <f t="shared" si="382"/>
        <v>---</v>
      </c>
      <c r="V1274" s="56" t="str">
        <f t="shared" si="383"/>
        <v>---</v>
      </c>
      <c r="W1274" s="56" t="str">
        <f t="shared" si="384"/>
        <v>---</v>
      </c>
      <c r="X1274" s="59"/>
      <c r="Y1274" s="63" t="e">
        <f t="shared" si="385"/>
        <v>#N/A</v>
      </c>
      <c r="Z1274" s="63" t="e">
        <f t="shared" si="386"/>
        <v>#N/A</v>
      </c>
      <c r="AA1274" s="59">
        <v>1370</v>
      </c>
      <c r="AB1274" s="65" t="s">
        <v>2829</v>
      </c>
    </row>
    <row r="1275" spans="2:28">
      <c r="B1275" s="57">
        <v>1260</v>
      </c>
      <c r="C1275" s="59" t="s">
        <v>3207</v>
      </c>
      <c r="D1275" s="59" t="s">
        <v>3208</v>
      </c>
      <c r="E1275" s="59" t="s">
        <v>3166</v>
      </c>
      <c r="F1275" s="59" t="s">
        <v>870</v>
      </c>
      <c r="G1275" s="59" t="s">
        <v>3196</v>
      </c>
      <c r="H1275" s="59" t="s">
        <v>3175</v>
      </c>
      <c r="I1275" s="59">
        <v>16</v>
      </c>
      <c r="J1275" s="58" t="str">
        <f t="shared" si="388"/>
        <v>رمان</v>
      </c>
      <c r="K1275" s="58" t="str">
        <f t="shared" si="389"/>
        <v>تاریخی</v>
      </c>
      <c r="L1275" s="58" t="str">
        <f t="shared" si="390"/>
        <v>---</v>
      </c>
      <c r="M1275" s="58" t="str">
        <f t="shared" si="391"/>
        <v>---</v>
      </c>
      <c r="N1275" s="59">
        <v>1</v>
      </c>
      <c r="O1275" s="58" t="str">
        <f>VLOOKUP($N1298,qwert,2,FALSE)</f>
        <v>*</v>
      </c>
      <c r="P1275" s="58" t="str">
        <f t="shared" si="377"/>
        <v>---</v>
      </c>
      <c r="Q1275" s="56" t="str">
        <f t="shared" si="378"/>
        <v>---</v>
      </c>
      <c r="R1275" s="56" t="str">
        <f t="shared" si="379"/>
        <v>---</v>
      </c>
      <c r="S1275" s="56" t="str">
        <f t="shared" si="380"/>
        <v>---</v>
      </c>
      <c r="T1275" s="56" t="str">
        <f t="shared" si="381"/>
        <v>---</v>
      </c>
      <c r="U1275" s="56" t="str">
        <f t="shared" si="382"/>
        <v>---</v>
      </c>
      <c r="V1275" s="56" t="str">
        <f t="shared" si="383"/>
        <v>---</v>
      </c>
      <c r="W1275" s="56" t="str">
        <f t="shared" si="384"/>
        <v>---</v>
      </c>
      <c r="X1275" s="59"/>
      <c r="Y1275" s="63" t="e">
        <f t="shared" si="385"/>
        <v>#N/A</v>
      </c>
      <c r="Z1275" s="63" t="e">
        <f t="shared" si="386"/>
        <v>#N/A</v>
      </c>
      <c r="AA1275" s="59">
        <v>1370</v>
      </c>
      <c r="AB1275" s="65" t="s">
        <v>2829</v>
      </c>
    </row>
    <row r="1276" spans="2:28" ht="11.25" customHeight="1">
      <c r="B1276" s="57">
        <v>1261</v>
      </c>
      <c r="C1276" s="59" t="s">
        <v>3209</v>
      </c>
      <c r="D1276" s="59" t="s">
        <v>3210</v>
      </c>
      <c r="E1276" s="59" t="s">
        <v>3166</v>
      </c>
      <c r="F1276" s="59" t="s">
        <v>870</v>
      </c>
      <c r="G1276" s="59" t="s">
        <v>3197</v>
      </c>
      <c r="H1276" s="59" t="s">
        <v>3175</v>
      </c>
      <c r="I1276" s="59">
        <v>18</v>
      </c>
      <c r="J1276" s="58" t="str">
        <f t="shared" si="388"/>
        <v>رمان</v>
      </c>
      <c r="K1276" s="58" t="str">
        <f t="shared" si="389"/>
        <v>داستانی</v>
      </c>
      <c r="L1276" s="58" t="str">
        <f t="shared" si="390"/>
        <v>سایر</v>
      </c>
      <c r="M1276" s="58" t="str">
        <f t="shared" si="391"/>
        <v>---</v>
      </c>
      <c r="N1276" s="59">
        <v>1</v>
      </c>
      <c r="O1276" s="58" t="str">
        <f>VLOOKUP($N1299,qwert,2,FALSE)</f>
        <v>*</v>
      </c>
      <c r="P1276" s="58" t="str">
        <f t="shared" si="377"/>
        <v>---</v>
      </c>
      <c r="Q1276" s="56" t="str">
        <f t="shared" si="378"/>
        <v>---</v>
      </c>
      <c r="R1276" s="56" t="str">
        <f t="shared" si="379"/>
        <v>---</v>
      </c>
      <c r="S1276" s="56" t="str">
        <f t="shared" si="380"/>
        <v>---</v>
      </c>
      <c r="T1276" s="56" t="str">
        <f t="shared" si="381"/>
        <v>---</v>
      </c>
      <c r="U1276" s="56" t="str">
        <f t="shared" si="382"/>
        <v>---</v>
      </c>
      <c r="V1276" s="56" t="str">
        <f t="shared" si="383"/>
        <v>---</v>
      </c>
      <c r="W1276" s="56" t="str">
        <f t="shared" si="384"/>
        <v>---</v>
      </c>
      <c r="X1276" s="59"/>
      <c r="Y1276" s="63" t="e">
        <f t="shared" si="385"/>
        <v>#N/A</v>
      </c>
      <c r="Z1276" s="63" t="e">
        <f t="shared" si="386"/>
        <v>#N/A</v>
      </c>
      <c r="AA1276" s="59">
        <v>1369</v>
      </c>
      <c r="AB1276" s="65" t="s">
        <v>2819</v>
      </c>
    </row>
    <row r="1277" spans="2:28">
      <c r="B1277" s="57">
        <v>1268</v>
      </c>
      <c r="C1277" s="59" t="s">
        <v>3212</v>
      </c>
      <c r="D1277" s="59" t="s">
        <v>3213</v>
      </c>
      <c r="E1277" s="59" t="s">
        <v>3166</v>
      </c>
      <c r="F1277" s="59" t="s">
        <v>3169</v>
      </c>
      <c r="G1277" s="59" t="s">
        <v>3198</v>
      </c>
      <c r="H1277" s="59" t="s">
        <v>3175</v>
      </c>
      <c r="I1277" s="59">
        <v>16</v>
      </c>
      <c r="J1277" s="58" t="str">
        <f t="shared" si="388"/>
        <v>رمان</v>
      </c>
      <c r="K1277" s="58" t="str">
        <f t="shared" si="389"/>
        <v>تاریخی</v>
      </c>
      <c r="L1277" s="58" t="str">
        <f t="shared" si="390"/>
        <v>---</v>
      </c>
      <c r="M1277" s="58" t="str">
        <f t="shared" si="391"/>
        <v>---</v>
      </c>
      <c r="N1277" s="59">
        <v>1</v>
      </c>
      <c r="O1277" s="58" t="e">
        <f t="shared" si="376"/>
        <v>#N/A</v>
      </c>
      <c r="P1277" s="58" t="str">
        <f t="shared" si="377"/>
        <v>---</v>
      </c>
      <c r="Q1277" s="56" t="str">
        <f t="shared" si="378"/>
        <v>---</v>
      </c>
      <c r="R1277" s="56" t="str">
        <f t="shared" si="379"/>
        <v>---</v>
      </c>
      <c r="S1277" s="56" t="str">
        <f t="shared" si="380"/>
        <v>---</v>
      </c>
      <c r="T1277" s="56" t="str">
        <f t="shared" si="381"/>
        <v>---</v>
      </c>
      <c r="U1277" s="56" t="str">
        <f t="shared" si="382"/>
        <v>---</v>
      </c>
      <c r="V1277" s="56" t="str">
        <f t="shared" si="383"/>
        <v>---</v>
      </c>
      <c r="W1277" s="56" t="str">
        <f t="shared" si="384"/>
        <v>---</v>
      </c>
      <c r="X1277" s="59"/>
      <c r="Y1277" s="63" t="e">
        <f t="shared" si="385"/>
        <v>#N/A</v>
      </c>
      <c r="Z1277" s="63" t="e">
        <f t="shared" si="386"/>
        <v>#N/A</v>
      </c>
      <c r="AA1277" s="59">
        <v>1372</v>
      </c>
      <c r="AB1277" s="65" t="s">
        <v>2824</v>
      </c>
    </row>
    <row r="1278" spans="2:28">
      <c r="B1278" s="57">
        <v>1269</v>
      </c>
      <c r="C1278" s="59" t="s">
        <v>3219</v>
      </c>
      <c r="D1278" s="59" t="s">
        <v>3217</v>
      </c>
      <c r="E1278" s="59" t="s">
        <v>3218</v>
      </c>
      <c r="F1278" s="59" t="s">
        <v>3190</v>
      </c>
      <c r="G1278" s="59" t="s">
        <v>3199</v>
      </c>
      <c r="H1278" s="59" t="s">
        <v>3175</v>
      </c>
      <c r="I1278" s="59">
        <v>18</v>
      </c>
      <c r="J1278" s="58" t="str">
        <f t="shared" si="388"/>
        <v>رمان</v>
      </c>
      <c r="K1278" s="58" t="str">
        <f t="shared" si="389"/>
        <v>داستانی</v>
      </c>
      <c r="L1278" s="58" t="str">
        <f t="shared" si="390"/>
        <v>سایر</v>
      </c>
      <c r="M1278" s="58" t="str">
        <f t="shared" si="391"/>
        <v>---</v>
      </c>
      <c r="N1278" s="59">
        <v>1</v>
      </c>
      <c r="O1278" s="58" t="e">
        <f t="shared" si="376"/>
        <v>#N/A</v>
      </c>
      <c r="P1278" s="58" t="str">
        <f t="shared" si="377"/>
        <v>---</v>
      </c>
      <c r="Q1278" s="56" t="str">
        <f t="shared" si="378"/>
        <v>---</v>
      </c>
      <c r="R1278" s="56" t="str">
        <f t="shared" si="379"/>
        <v>---</v>
      </c>
      <c r="S1278" s="56" t="str">
        <f t="shared" si="380"/>
        <v>---</v>
      </c>
      <c r="T1278" s="56" t="str">
        <f t="shared" si="381"/>
        <v>---</v>
      </c>
      <c r="U1278" s="56" t="str">
        <f t="shared" si="382"/>
        <v>---</v>
      </c>
      <c r="V1278" s="56" t="str">
        <f t="shared" si="383"/>
        <v>---</v>
      </c>
      <c r="W1278" s="56" t="str">
        <f t="shared" si="384"/>
        <v>---</v>
      </c>
      <c r="X1278" s="59"/>
      <c r="Y1278" s="63" t="e">
        <f t="shared" si="385"/>
        <v>#N/A</v>
      </c>
      <c r="Z1278" s="63" t="e">
        <f t="shared" si="386"/>
        <v>#N/A</v>
      </c>
      <c r="AA1278" s="59">
        <v>1367</v>
      </c>
      <c r="AB1278" s="65" t="s">
        <v>2817</v>
      </c>
    </row>
    <row r="1279" spans="2:28">
      <c r="B1279" s="57">
        <v>1270</v>
      </c>
      <c r="C1279" s="59" t="s">
        <v>3220</v>
      </c>
      <c r="D1279" s="59" t="s">
        <v>3221</v>
      </c>
      <c r="E1279" s="59"/>
      <c r="F1279" s="59" t="s">
        <v>2767</v>
      </c>
      <c r="G1279" s="59" t="s">
        <v>3200</v>
      </c>
      <c r="H1279" s="59" t="s">
        <v>3175</v>
      </c>
      <c r="I1279" s="59">
        <v>17</v>
      </c>
      <c r="J1279" s="58" t="str">
        <f t="shared" si="388"/>
        <v>رمان</v>
      </c>
      <c r="K1279" s="58" t="str">
        <f t="shared" si="389"/>
        <v>داستانی</v>
      </c>
      <c r="L1279" s="58" t="str">
        <f t="shared" si="390"/>
        <v>داستانهای کوتاه</v>
      </c>
      <c r="M1279" s="58" t="str">
        <f t="shared" si="391"/>
        <v>---</v>
      </c>
      <c r="N1279" s="59">
        <v>1</v>
      </c>
      <c r="O1279" s="58" t="e">
        <f t="shared" si="376"/>
        <v>#N/A</v>
      </c>
      <c r="P1279" s="58" t="str">
        <f t="shared" si="377"/>
        <v>---</v>
      </c>
      <c r="Q1279" s="56" t="str">
        <f t="shared" si="378"/>
        <v>---</v>
      </c>
      <c r="R1279" s="56" t="str">
        <f t="shared" si="379"/>
        <v>---</v>
      </c>
      <c r="S1279" s="56" t="str">
        <f t="shared" si="380"/>
        <v>---</v>
      </c>
      <c r="T1279" s="56" t="str">
        <f t="shared" si="381"/>
        <v>---</v>
      </c>
      <c r="U1279" s="56" t="str">
        <f t="shared" si="382"/>
        <v>---</v>
      </c>
      <c r="V1279" s="56" t="str">
        <f t="shared" si="383"/>
        <v>---</v>
      </c>
      <c r="W1279" s="56" t="str">
        <f t="shared" si="384"/>
        <v>---</v>
      </c>
      <c r="X1279" s="59"/>
      <c r="Y1279" s="63" t="e">
        <f t="shared" si="385"/>
        <v>#N/A</v>
      </c>
      <c r="Z1279" s="63" t="e">
        <f t="shared" si="386"/>
        <v>#N/A</v>
      </c>
      <c r="AA1279" s="59">
        <v>1369</v>
      </c>
      <c r="AB1279" s="65" t="s">
        <v>2818</v>
      </c>
    </row>
    <row r="1280" spans="2:28">
      <c r="B1280" s="57">
        <v>1271</v>
      </c>
      <c r="C1280" s="59" t="s">
        <v>3222</v>
      </c>
      <c r="D1280" s="59" t="s">
        <v>3223</v>
      </c>
      <c r="E1280" s="59"/>
      <c r="F1280" s="59" t="s">
        <v>3190</v>
      </c>
      <c r="G1280" s="59" t="s">
        <v>3201</v>
      </c>
      <c r="H1280" s="59" t="s">
        <v>3211</v>
      </c>
      <c r="I1280" s="59">
        <v>18</v>
      </c>
      <c r="J1280" s="58" t="str">
        <f t="shared" si="388"/>
        <v>رمان</v>
      </c>
      <c r="K1280" s="58" t="str">
        <f t="shared" si="389"/>
        <v>داستانی</v>
      </c>
      <c r="L1280" s="58" t="str">
        <f t="shared" si="390"/>
        <v>سایر</v>
      </c>
      <c r="M1280" s="58" t="str">
        <f t="shared" si="391"/>
        <v>---</v>
      </c>
      <c r="N1280" s="59">
        <v>1</v>
      </c>
      <c r="O1280" s="58" t="e">
        <f t="shared" si="376"/>
        <v>#N/A</v>
      </c>
      <c r="P1280" s="58" t="str">
        <f t="shared" si="377"/>
        <v>---</v>
      </c>
      <c r="Q1280" s="56" t="str">
        <f t="shared" si="378"/>
        <v>---</v>
      </c>
      <c r="R1280" s="56" t="str">
        <f t="shared" si="379"/>
        <v>---</v>
      </c>
      <c r="S1280" s="56" t="str">
        <f t="shared" si="380"/>
        <v>---</v>
      </c>
      <c r="T1280" s="56" t="str">
        <f t="shared" si="381"/>
        <v>---</v>
      </c>
      <c r="U1280" s="56" t="str">
        <f t="shared" si="382"/>
        <v>---</v>
      </c>
      <c r="V1280" s="56" t="str">
        <f t="shared" si="383"/>
        <v>---</v>
      </c>
      <c r="W1280" s="56" t="str">
        <f t="shared" si="384"/>
        <v>---</v>
      </c>
      <c r="X1280" s="59"/>
      <c r="Y1280" s="63" t="e">
        <f t="shared" si="385"/>
        <v>#N/A</v>
      </c>
      <c r="Z1280" s="63" t="e">
        <f t="shared" si="386"/>
        <v>#N/A</v>
      </c>
      <c r="AA1280" s="59">
        <v>1370</v>
      </c>
      <c r="AB1280" s="65" t="s">
        <v>2818</v>
      </c>
    </row>
    <row r="1281" spans="2:28">
      <c r="B1281" s="57">
        <v>1272</v>
      </c>
      <c r="C1281" s="59" t="s">
        <v>3234</v>
      </c>
      <c r="D1281" s="59" t="s">
        <v>3233</v>
      </c>
      <c r="E1281" s="59" t="s">
        <v>3166</v>
      </c>
      <c r="F1281" s="59"/>
      <c r="G1281" s="59" t="s">
        <v>3202</v>
      </c>
      <c r="H1281" s="59" t="s">
        <v>3211</v>
      </c>
      <c r="I1281" s="59">
        <v>18</v>
      </c>
      <c r="J1281" s="58" t="str">
        <f t="shared" si="388"/>
        <v>رمان</v>
      </c>
      <c r="K1281" s="58" t="str">
        <f t="shared" si="389"/>
        <v>داستانی</v>
      </c>
      <c r="L1281" s="58" t="str">
        <f t="shared" si="390"/>
        <v>سایر</v>
      </c>
      <c r="M1281" s="58" t="str">
        <f t="shared" si="391"/>
        <v>---</v>
      </c>
      <c r="N1281" s="59">
        <v>1</v>
      </c>
      <c r="O1281" s="58" t="e">
        <f t="shared" si="376"/>
        <v>#N/A</v>
      </c>
      <c r="P1281" s="58" t="str">
        <f t="shared" si="377"/>
        <v>---</v>
      </c>
      <c r="Q1281" s="56" t="str">
        <f t="shared" si="378"/>
        <v>---</v>
      </c>
      <c r="R1281" s="56" t="str">
        <f t="shared" si="379"/>
        <v>---</v>
      </c>
      <c r="S1281" s="56" t="str">
        <f t="shared" si="380"/>
        <v>---</v>
      </c>
      <c r="T1281" s="56" t="str">
        <f t="shared" si="381"/>
        <v>---</v>
      </c>
      <c r="U1281" s="56" t="str">
        <f t="shared" si="382"/>
        <v>---</v>
      </c>
      <c r="V1281" s="56" t="str">
        <f t="shared" si="383"/>
        <v>---</v>
      </c>
      <c r="W1281" s="56" t="str">
        <f t="shared" si="384"/>
        <v>---</v>
      </c>
      <c r="X1281" s="59"/>
      <c r="Y1281" s="63" t="e">
        <f t="shared" si="385"/>
        <v>#N/A</v>
      </c>
      <c r="Z1281" s="63" t="e">
        <f t="shared" si="386"/>
        <v>#N/A</v>
      </c>
      <c r="AA1281" s="59">
        <v>1375</v>
      </c>
      <c r="AB1281" s="65" t="s">
        <v>2818</v>
      </c>
    </row>
    <row r="1282" spans="2:28">
      <c r="B1282" s="57">
        <v>1273</v>
      </c>
      <c r="C1282" s="59" t="s">
        <v>3238</v>
      </c>
      <c r="D1282" s="59" t="s">
        <v>3235</v>
      </c>
      <c r="E1282" s="59" t="s">
        <v>3236</v>
      </c>
      <c r="F1282" s="59" t="s">
        <v>3237</v>
      </c>
      <c r="G1282" s="59" t="s">
        <v>3203</v>
      </c>
      <c r="H1282" s="59" t="s">
        <v>3211</v>
      </c>
      <c r="I1282" s="59">
        <v>18</v>
      </c>
      <c r="J1282" s="58" t="str">
        <f t="shared" si="388"/>
        <v>رمان</v>
      </c>
      <c r="K1282" s="58" t="str">
        <f t="shared" si="389"/>
        <v>داستانی</v>
      </c>
      <c r="L1282" s="58" t="str">
        <f t="shared" si="390"/>
        <v>سایر</v>
      </c>
      <c r="M1282" s="58" t="str">
        <f t="shared" si="391"/>
        <v>---</v>
      </c>
      <c r="N1282" s="59">
        <v>1</v>
      </c>
      <c r="O1282" s="58" t="e">
        <f t="shared" si="376"/>
        <v>#N/A</v>
      </c>
      <c r="P1282" s="58" t="str">
        <f t="shared" si="377"/>
        <v>---</v>
      </c>
      <c r="Q1282" s="56" t="str">
        <f t="shared" si="378"/>
        <v>---</v>
      </c>
      <c r="R1282" s="56" t="str">
        <f t="shared" si="379"/>
        <v>---</v>
      </c>
      <c r="S1282" s="56" t="str">
        <f t="shared" si="380"/>
        <v>---</v>
      </c>
      <c r="T1282" s="56" t="str">
        <f t="shared" si="381"/>
        <v>---</v>
      </c>
      <c r="U1282" s="56" t="str">
        <f t="shared" si="382"/>
        <v>---</v>
      </c>
      <c r="V1282" s="56" t="str">
        <f t="shared" si="383"/>
        <v>---</v>
      </c>
      <c r="W1282" s="56" t="str">
        <f t="shared" si="384"/>
        <v>---</v>
      </c>
      <c r="X1282" s="59"/>
      <c r="Y1282" s="63" t="e">
        <f t="shared" si="385"/>
        <v>#N/A</v>
      </c>
      <c r="Z1282" s="63" t="e">
        <f t="shared" si="386"/>
        <v>#N/A</v>
      </c>
      <c r="AA1282" s="59">
        <v>1369</v>
      </c>
      <c r="AB1282" s="65" t="s">
        <v>2818</v>
      </c>
    </row>
    <row r="1283" spans="2:28">
      <c r="B1283" s="57">
        <v>1274</v>
      </c>
      <c r="C1283" s="59" t="s">
        <v>3239</v>
      </c>
      <c r="D1283" s="59" t="s">
        <v>3240</v>
      </c>
      <c r="E1283" s="59"/>
      <c r="F1283" s="59" t="s">
        <v>3241</v>
      </c>
      <c r="G1283" s="59" t="s">
        <v>3204</v>
      </c>
      <c r="H1283" s="59" t="s">
        <v>3211</v>
      </c>
      <c r="I1283" s="59">
        <v>17</v>
      </c>
      <c r="J1283" s="58" t="str">
        <f t="shared" si="388"/>
        <v>رمان</v>
      </c>
      <c r="K1283" s="58" t="str">
        <f t="shared" si="389"/>
        <v>داستانی</v>
      </c>
      <c r="L1283" s="58" t="str">
        <f t="shared" si="390"/>
        <v>داستانهای کوتاه</v>
      </c>
      <c r="M1283" s="58" t="str">
        <f t="shared" si="391"/>
        <v>---</v>
      </c>
      <c r="N1283" s="59">
        <v>1</v>
      </c>
      <c r="O1283" s="58" t="e">
        <f t="shared" si="376"/>
        <v>#N/A</v>
      </c>
      <c r="P1283" s="58" t="str">
        <f t="shared" si="377"/>
        <v>---</v>
      </c>
      <c r="Q1283" s="56" t="str">
        <f t="shared" si="378"/>
        <v>---</v>
      </c>
      <c r="R1283" s="56" t="str">
        <f t="shared" si="379"/>
        <v>---</v>
      </c>
      <c r="S1283" s="56" t="str">
        <f t="shared" si="380"/>
        <v>---</v>
      </c>
      <c r="T1283" s="56" t="str">
        <f t="shared" si="381"/>
        <v>---</v>
      </c>
      <c r="U1283" s="56" t="str">
        <f t="shared" si="382"/>
        <v>---</v>
      </c>
      <c r="V1283" s="56" t="str">
        <f t="shared" si="383"/>
        <v>---</v>
      </c>
      <c r="W1283" s="56" t="str">
        <f t="shared" si="384"/>
        <v>---</v>
      </c>
      <c r="X1283" s="59"/>
      <c r="Y1283" s="63" t="e">
        <f t="shared" si="385"/>
        <v>#N/A</v>
      </c>
      <c r="Z1283" s="63" t="e">
        <f t="shared" si="386"/>
        <v>#N/A</v>
      </c>
      <c r="AA1283" s="59">
        <v>1369</v>
      </c>
      <c r="AB1283" s="65" t="s">
        <v>2818</v>
      </c>
    </row>
    <row r="1284" spans="2:28">
      <c r="B1284" s="57">
        <v>1275</v>
      </c>
      <c r="C1284" s="59" t="s">
        <v>3243</v>
      </c>
      <c r="D1284" s="59" t="s">
        <v>3242</v>
      </c>
      <c r="E1284" s="59"/>
      <c r="F1284" s="59" t="s">
        <v>954</v>
      </c>
      <c r="G1284" s="59" t="s">
        <v>3205</v>
      </c>
      <c r="H1284" s="59" t="s">
        <v>3211</v>
      </c>
      <c r="I1284" s="59">
        <v>17</v>
      </c>
      <c r="J1284" s="58" t="str">
        <f t="shared" si="388"/>
        <v>رمان</v>
      </c>
      <c r="K1284" s="58" t="str">
        <f t="shared" si="389"/>
        <v>داستانی</v>
      </c>
      <c r="L1284" s="58" t="str">
        <f t="shared" si="390"/>
        <v>داستانهای کوتاه</v>
      </c>
      <c r="M1284" s="58" t="str">
        <f t="shared" si="391"/>
        <v>---</v>
      </c>
      <c r="N1284" s="59">
        <v>1</v>
      </c>
      <c r="O1284" s="58" t="e">
        <f t="shared" si="376"/>
        <v>#N/A</v>
      </c>
      <c r="P1284" s="58" t="str">
        <f t="shared" si="377"/>
        <v>---</v>
      </c>
      <c r="Q1284" s="56" t="str">
        <f t="shared" si="378"/>
        <v>---</v>
      </c>
      <c r="R1284" s="56" t="str">
        <f t="shared" si="379"/>
        <v>---</v>
      </c>
      <c r="S1284" s="56" t="str">
        <f t="shared" si="380"/>
        <v>---</v>
      </c>
      <c r="T1284" s="56" t="str">
        <f t="shared" si="381"/>
        <v>---</v>
      </c>
      <c r="U1284" s="56" t="str">
        <f t="shared" si="382"/>
        <v>---</v>
      </c>
      <c r="V1284" s="56" t="str">
        <f t="shared" si="383"/>
        <v>---</v>
      </c>
      <c r="W1284" s="56" t="str">
        <f t="shared" si="384"/>
        <v>---</v>
      </c>
      <c r="X1284" s="59"/>
      <c r="Y1284" s="63" t="e">
        <f t="shared" si="385"/>
        <v>#N/A</v>
      </c>
      <c r="Z1284" s="63" t="e">
        <f t="shared" si="386"/>
        <v>#N/A</v>
      </c>
      <c r="AA1284" s="59">
        <v>1369</v>
      </c>
      <c r="AB1284" s="65" t="s">
        <v>2818</v>
      </c>
    </row>
    <row r="1285" spans="2:28">
      <c r="B1285" s="57">
        <v>1276</v>
      </c>
      <c r="C1285" s="59" t="s">
        <v>3244</v>
      </c>
      <c r="D1285" s="59" t="s">
        <v>3245</v>
      </c>
      <c r="E1285" s="59" t="s">
        <v>3246</v>
      </c>
      <c r="F1285" s="59" t="s">
        <v>3247</v>
      </c>
      <c r="G1285" s="59" t="s">
        <v>3206</v>
      </c>
      <c r="H1285" s="59" t="s">
        <v>3211</v>
      </c>
      <c r="I1285" s="59">
        <v>18</v>
      </c>
      <c r="J1285" s="58" t="str">
        <f t="shared" si="388"/>
        <v>رمان</v>
      </c>
      <c r="K1285" s="58" t="str">
        <f t="shared" si="389"/>
        <v>داستانی</v>
      </c>
      <c r="L1285" s="58" t="str">
        <f t="shared" si="390"/>
        <v>سایر</v>
      </c>
      <c r="M1285" s="58" t="str">
        <f t="shared" si="391"/>
        <v>---</v>
      </c>
      <c r="N1285" s="59">
        <v>1</v>
      </c>
      <c r="O1285" s="58" t="e">
        <f t="shared" si="376"/>
        <v>#N/A</v>
      </c>
      <c r="P1285" s="58" t="str">
        <f t="shared" si="377"/>
        <v>---</v>
      </c>
      <c r="Q1285" s="56" t="str">
        <f t="shared" si="378"/>
        <v>---</v>
      </c>
      <c r="R1285" s="56" t="str">
        <f t="shared" si="379"/>
        <v>---</v>
      </c>
      <c r="S1285" s="56" t="str">
        <f t="shared" si="380"/>
        <v>---</v>
      </c>
      <c r="T1285" s="56" t="str">
        <f t="shared" si="381"/>
        <v>---</v>
      </c>
      <c r="U1285" s="56" t="str">
        <f t="shared" si="382"/>
        <v>---</v>
      </c>
      <c r="V1285" s="56" t="str">
        <f t="shared" si="383"/>
        <v>---</v>
      </c>
      <c r="W1285" s="56" t="str">
        <f t="shared" si="384"/>
        <v>---</v>
      </c>
      <c r="X1285" s="59"/>
      <c r="Y1285" s="63" t="e">
        <f t="shared" si="385"/>
        <v>#N/A</v>
      </c>
      <c r="Z1285" s="63" t="e">
        <f t="shared" si="386"/>
        <v>#N/A</v>
      </c>
      <c r="AA1285" s="59">
        <v>1370</v>
      </c>
      <c r="AB1285" s="65" t="s">
        <v>2818</v>
      </c>
    </row>
    <row r="1286" spans="2:28">
      <c r="B1286" s="57">
        <v>1277</v>
      </c>
      <c r="C1286" s="59" t="s">
        <v>3248</v>
      </c>
      <c r="D1286" s="59" t="s">
        <v>3158</v>
      </c>
      <c r="E1286" s="59"/>
      <c r="F1286" s="59" t="s">
        <v>2002</v>
      </c>
      <c r="G1286" s="59" t="s">
        <v>3214</v>
      </c>
      <c r="H1286" s="59" t="s">
        <v>3211</v>
      </c>
      <c r="I1286" s="59">
        <v>17</v>
      </c>
      <c r="J1286" s="58" t="str">
        <f t="shared" si="388"/>
        <v>رمان</v>
      </c>
      <c r="K1286" s="58" t="str">
        <f t="shared" si="389"/>
        <v>داستانی</v>
      </c>
      <c r="L1286" s="58" t="str">
        <f t="shared" si="390"/>
        <v>داستانهای کوتاه</v>
      </c>
      <c r="M1286" s="58" t="str">
        <f t="shared" si="391"/>
        <v>---</v>
      </c>
      <c r="N1286" s="59">
        <v>1</v>
      </c>
      <c r="O1286" s="58" t="e">
        <f t="shared" si="376"/>
        <v>#N/A</v>
      </c>
      <c r="P1286" s="58" t="str">
        <f t="shared" si="377"/>
        <v>---</v>
      </c>
      <c r="Q1286" s="56" t="str">
        <f t="shared" si="378"/>
        <v>---</v>
      </c>
      <c r="R1286" s="56" t="str">
        <f t="shared" si="379"/>
        <v>---</v>
      </c>
      <c r="S1286" s="56" t="str">
        <f t="shared" si="380"/>
        <v>---</v>
      </c>
      <c r="T1286" s="56" t="str">
        <f t="shared" si="381"/>
        <v>---</v>
      </c>
      <c r="U1286" s="56" t="str">
        <f t="shared" si="382"/>
        <v>---</v>
      </c>
      <c r="V1286" s="56" t="str">
        <f t="shared" si="383"/>
        <v>---</v>
      </c>
      <c r="W1286" s="56" t="str">
        <f t="shared" si="384"/>
        <v>---</v>
      </c>
      <c r="X1286" s="59"/>
      <c r="Y1286" s="63" t="e">
        <f t="shared" si="385"/>
        <v>#N/A</v>
      </c>
      <c r="Z1286" s="63" t="e">
        <f t="shared" si="386"/>
        <v>#N/A</v>
      </c>
      <c r="AA1286" s="59">
        <v>1370</v>
      </c>
      <c r="AB1286" s="65" t="s">
        <v>2821</v>
      </c>
    </row>
    <row r="1287" spans="2:28">
      <c r="B1287" s="57">
        <v>1278</v>
      </c>
      <c r="C1287" s="59" t="s">
        <v>3249</v>
      </c>
      <c r="D1287" s="59" t="s">
        <v>3250</v>
      </c>
      <c r="E1287" s="59" t="s">
        <v>3251</v>
      </c>
      <c r="F1287" s="59" t="s">
        <v>2002</v>
      </c>
      <c r="G1287" s="59" t="s">
        <v>3215</v>
      </c>
      <c r="H1287" s="59" t="s">
        <v>3211</v>
      </c>
      <c r="I1287" s="59">
        <v>18</v>
      </c>
      <c r="J1287" s="58" t="str">
        <f t="shared" si="388"/>
        <v>رمان</v>
      </c>
      <c r="K1287" s="58" t="str">
        <f t="shared" si="389"/>
        <v>داستانی</v>
      </c>
      <c r="L1287" s="58" t="str">
        <f t="shared" si="390"/>
        <v>سایر</v>
      </c>
      <c r="M1287" s="58" t="str">
        <f t="shared" si="391"/>
        <v>---</v>
      </c>
      <c r="N1287" s="59">
        <v>1</v>
      </c>
      <c r="O1287" s="58" t="e">
        <f t="shared" si="376"/>
        <v>#N/A</v>
      </c>
      <c r="P1287" s="58" t="str">
        <f t="shared" si="377"/>
        <v>---</v>
      </c>
      <c r="Q1287" s="56" t="str">
        <f t="shared" si="378"/>
        <v>---</v>
      </c>
      <c r="R1287" s="56" t="str">
        <f t="shared" si="379"/>
        <v>---</v>
      </c>
      <c r="S1287" s="56" t="str">
        <f t="shared" si="380"/>
        <v>---</v>
      </c>
      <c r="T1287" s="56" t="str">
        <f t="shared" si="381"/>
        <v>---</v>
      </c>
      <c r="U1287" s="56" t="str">
        <f t="shared" si="382"/>
        <v>---</v>
      </c>
      <c r="V1287" s="56" t="str">
        <f t="shared" si="383"/>
        <v>---</v>
      </c>
      <c r="W1287" s="56" t="str">
        <f t="shared" si="384"/>
        <v>---</v>
      </c>
      <c r="X1287" s="59"/>
      <c r="Y1287" s="63" t="e">
        <f t="shared" si="385"/>
        <v>#N/A</v>
      </c>
      <c r="Z1287" s="63" t="e">
        <f t="shared" si="386"/>
        <v>#N/A</v>
      </c>
      <c r="AA1287" s="59">
        <v>1368</v>
      </c>
      <c r="AB1287" s="65" t="s">
        <v>2819</v>
      </c>
    </row>
    <row r="1288" spans="2:28">
      <c r="B1288" s="57">
        <v>1279</v>
      </c>
      <c r="C1288" s="59" t="s">
        <v>3255</v>
      </c>
      <c r="D1288" s="59" t="s">
        <v>3256</v>
      </c>
      <c r="E1288" s="59" t="s">
        <v>3257</v>
      </c>
      <c r="F1288" s="59" t="s">
        <v>3258</v>
      </c>
      <c r="G1288" s="59" t="s">
        <v>3216</v>
      </c>
      <c r="H1288" s="59" t="s">
        <v>3211</v>
      </c>
      <c r="I1288" s="59">
        <v>20</v>
      </c>
      <c r="J1288" s="58" t="str">
        <f t="shared" si="388"/>
        <v>رمان</v>
      </c>
      <c r="K1288" s="58" t="str">
        <f t="shared" si="389"/>
        <v>سایر</v>
      </c>
      <c r="L1288" s="58" t="str">
        <f t="shared" si="390"/>
        <v>---</v>
      </c>
      <c r="M1288" s="58" t="str">
        <f t="shared" si="391"/>
        <v>---</v>
      </c>
      <c r="N1288" s="59">
        <v>1</v>
      </c>
      <c r="O1288" s="58" t="e">
        <f t="shared" si="376"/>
        <v>#N/A</v>
      </c>
      <c r="P1288" s="58" t="str">
        <f t="shared" si="377"/>
        <v>---</v>
      </c>
      <c r="Q1288" s="56" t="str">
        <f t="shared" si="378"/>
        <v>---</v>
      </c>
      <c r="R1288" s="56" t="str">
        <f t="shared" si="379"/>
        <v>---</v>
      </c>
      <c r="S1288" s="56" t="str">
        <f t="shared" si="380"/>
        <v>---</v>
      </c>
      <c r="T1288" s="56" t="str">
        <f t="shared" si="381"/>
        <v>---</v>
      </c>
      <c r="U1288" s="56" t="str">
        <f t="shared" si="382"/>
        <v>---</v>
      </c>
      <c r="V1288" s="56" t="str">
        <f t="shared" si="383"/>
        <v>---</v>
      </c>
      <c r="W1288" s="56" t="str">
        <f t="shared" si="384"/>
        <v>---</v>
      </c>
      <c r="X1288" s="59"/>
      <c r="Y1288" s="63" t="e">
        <f t="shared" si="385"/>
        <v>#N/A</v>
      </c>
      <c r="Z1288" s="63" t="e">
        <f t="shared" si="386"/>
        <v>#N/A</v>
      </c>
      <c r="AA1288" s="59">
        <v>1369</v>
      </c>
      <c r="AB1288" s="65" t="s">
        <v>2818</v>
      </c>
    </row>
    <row r="1289" spans="2:28">
      <c r="B1289" s="57">
        <v>1280</v>
      </c>
      <c r="C1289" s="59" t="s">
        <v>3252</v>
      </c>
      <c r="D1289" s="59" t="s">
        <v>3253</v>
      </c>
      <c r="E1289" s="59" t="s">
        <v>3254</v>
      </c>
      <c r="F1289" s="59" t="s">
        <v>2002</v>
      </c>
      <c r="G1289" s="59" t="s">
        <v>3224</v>
      </c>
      <c r="H1289" s="59" t="s">
        <v>3211</v>
      </c>
      <c r="I1289" s="59">
        <v>20</v>
      </c>
      <c r="J1289" s="58" t="str">
        <f t="shared" si="388"/>
        <v>رمان</v>
      </c>
      <c r="K1289" s="58" t="str">
        <f t="shared" si="389"/>
        <v>سایر</v>
      </c>
      <c r="L1289" s="58" t="str">
        <f t="shared" si="390"/>
        <v>---</v>
      </c>
      <c r="M1289" s="58" t="str">
        <f t="shared" si="391"/>
        <v>---</v>
      </c>
      <c r="N1289" s="59">
        <v>1</v>
      </c>
      <c r="O1289" s="58" t="e">
        <f t="shared" si="376"/>
        <v>#N/A</v>
      </c>
      <c r="P1289" s="58" t="str">
        <f t="shared" si="377"/>
        <v>---</v>
      </c>
      <c r="Q1289" s="56" t="str">
        <f t="shared" si="378"/>
        <v>---</v>
      </c>
      <c r="R1289" s="56" t="str">
        <f t="shared" si="379"/>
        <v>---</v>
      </c>
      <c r="S1289" s="56" t="str">
        <f t="shared" si="380"/>
        <v>---</v>
      </c>
      <c r="T1289" s="56" t="str">
        <f t="shared" si="381"/>
        <v>---</v>
      </c>
      <c r="U1289" s="56" t="str">
        <f t="shared" si="382"/>
        <v>---</v>
      </c>
      <c r="V1289" s="56" t="str">
        <f t="shared" si="383"/>
        <v>---</v>
      </c>
      <c r="W1289" s="56" t="str">
        <f t="shared" si="384"/>
        <v>---</v>
      </c>
      <c r="X1289" s="59"/>
      <c r="Y1289" s="63" t="e">
        <f t="shared" si="385"/>
        <v>#N/A</v>
      </c>
      <c r="Z1289" s="63" t="e">
        <f t="shared" si="386"/>
        <v>#N/A</v>
      </c>
      <c r="AA1289" s="59">
        <v>1366</v>
      </c>
      <c r="AB1289" s="65" t="s">
        <v>2818</v>
      </c>
    </row>
    <row r="1290" spans="2:28">
      <c r="B1290" s="57">
        <v>1281</v>
      </c>
      <c r="C1290" s="59" t="s">
        <v>3259</v>
      </c>
      <c r="D1290" s="59" t="s">
        <v>3260</v>
      </c>
      <c r="E1290" s="59" t="s">
        <v>3261</v>
      </c>
      <c r="F1290" s="59" t="s">
        <v>3262</v>
      </c>
      <c r="G1290" s="59" t="s">
        <v>3225</v>
      </c>
      <c r="H1290" s="59" t="s">
        <v>3211</v>
      </c>
      <c r="I1290" s="59">
        <v>15</v>
      </c>
      <c r="J1290" s="58" t="str">
        <f t="shared" si="388"/>
        <v>رمان</v>
      </c>
      <c r="K1290" s="58" t="str">
        <f t="shared" si="389"/>
        <v>رمانتیک</v>
      </c>
      <c r="L1290" s="58" t="str">
        <f t="shared" si="390"/>
        <v>---</v>
      </c>
      <c r="M1290" s="58" t="str">
        <f t="shared" si="391"/>
        <v>---</v>
      </c>
      <c r="N1290" s="59">
        <v>1</v>
      </c>
      <c r="O1290" s="58" t="e">
        <f t="shared" si="376"/>
        <v>#N/A</v>
      </c>
      <c r="P1290" s="58" t="str">
        <f t="shared" si="377"/>
        <v>---</v>
      </c>
      <c r="Q1290" s="56" t="str">
        <f t="shared" si="378"/>
        <v>---</v>
      </c>
      <c r="R1290" s="56" t="str">
        <f t="shared" si="379"/>
        <v>---</v>
      </c>
      <c r="S1290" s="56" t="str">
        <f t="shared" si="380"/>
        <v>---</v>
      </c>
      <c r="T1290" s="56" t="str">
        <f t="shared" si="381"/>
        <v>---</v>
      </c>
      <c r="U1290" s="56" t="str">
        <f t="shared" si="382"/>
        <v>---</v>
      </c>
      <c r="V1290" s="56" t="str">
        <f t="shared" si="383"/>
        <v>---</v>
      </c>
      <c r="W1290" s="56" t="str">
        <f t="shared" si="384"/>
        <v>---</v>
      </c>
      <c r="X1290" s="59"/>
      <c r="Y1290" s="63" t="e">
        <f t="shared" si="385"/>
        <v>#N/A</v>
      </c>
      <c r="Z1290" s="63" t="e">
        <f t="shared" si="386"/>
        <v>#N/A</v>
      </c>
      <c r="AA1290" s="59">
        <v>1370</v>
      </c>
      <c r="AB1290" s="65" t="s">
        <v>2818</v>
      </c>
    </row>
    <row r="1291" spans="2:28">
      <c r="B1291" s="57">
        <v>1282</v>
      </c>
      <c r="C1291" s="59" t="s">
        <v>3263</v>
      </c>
      <c r="D1291" s="59" t="s">
        <v>989</v>
      </c>
      <c r="E1291" s="59" t="s">
        <v>3264</v>
      </c>
      <c r="F1291" s="59" t="s">
        <v>3146</v>
      </c>
      <c r="G1291" s="59" t="s">
        <v>3226</v>
      </c>
      <c r="H1291" s="59" t="s">
        <v>3211</v>
      </c>
      <c r="I1291" s="59">
        <v>20</v>
      </c>
      <c r="J1291" s="58" t="str">
        <f t="shared" si="388"/>
        <v>رمان</v>
      </c>
      <c r="K1291" s="58" t="str">
        <f t="shared" si="389"/>
        <v>سایر</v>
      </c>
      <c r="L1291" s="58" t="str">
        <f t="shared" si="390"/>
        <v>---</v>
      </c>
      <c r="M1291" s="58" t="str">
        <f t="shared" si="391"/>
        <v>---</v>
      </c>
      <c r="N1291" s="59">
        <v>1</v>
      </c>
      <c r="O1291" s="58" t="e">
        <f t="shared" si="376"/>
        <v>#N/A</v>
      </c>
      <c r="P1291" s="58" t="str">
        <f t="shared" si="377"/>
        <v>---</v>
      </c>
      <c r="Q1291" s="56" t="str">
        <f t="shared" si="378"/>
        <v>---</v>
      </c>
      <c r="R1291" s="56" t="str">
        <f t="shared" si="379"/>
        <v>---</v>
      </c>
      <c r="S1291" s="56" t="str">
        <f t="shared" si="380"/>
        <v>---</v>
      </c>
      <c r="T1291" s="56" t="str">
        <f t="shared" si="381"/>
        <v>---</v>
      </c>
      <c r="U1291" s="56" t="str">
        <f t="shared" si="382"/>
        <v>---</v>
      </c>
      <c r="V1291" s="56" t="str">
        <f t="shared" si="383"/>
        <v>---</v>
      </c>
      <c r="W1291" s="56" t="str">
        <f t="shared" si="384"/>
        <v>---</v>
      </c>
      <c r="X1291" s="59"/>
      <c r="Y1291" s="63" t="e">
        <f t="shared" si="385"/>
        <v>#N/A</v>
      </c>
      <c r="Z1291" s="63" t="e">
        <f t="shared" si="386"/>
        <v>#N/A</v>
      </c>
      <c r="AA1291" s="59">
        <v>1369</v>
      </c>
      <c r="AB1291" s="65" t="s">
        <v>2820</v>
      </c>
    </row>
    <row r="1292" spans="2:28">
      <c r="B1292" s="57">
        <v>1283</v>
      </c>
      <c r="C1292" s="59" t="s">
        <v>3265</v>
      </c>
      <c r="D1292" s="59" t="s">
        <v>3266</v>
      </c>
      <c r="E1292" s="59" t="s">
        <v>3166</v>
      </c>
      <c r="F1292" s="59" t="s">
        <v>3267</v>
      </c>
      <c r="G1292" s="59" t="s">
        <v>3227</v>
      </c>
      <c r="H1292" s="59" t="s">
        <v>3211</v>
      </c>
      <c r="I1292" s="59">
        <v>15</v>
      </c>
      <c r="J1292" s="58" t="str">
        <f t="shared" si="388"/>
        <v>رمان</v>
      </c>
      <c r="K1292" s="58" t="str">
        <f t="shared" si="389"/>
        <v>رمانتیک</v>
      </c>
      <c r="L1292" s="58" t="str">
        <f t="shared" si="390"/>
        <v>---</v>
      </c>
      <c r="M1292" s="58" t="str">
        <f t="shared" si="391"/>
        <v>---</v>
      </c>
      <c r="N1292" s="59">
        <v>1</v>
      </c>
      <c r="O1292" s="58" t="e">
        <f t="shared" si="376"/>
        <v>#N/A</v>
      </c>
      <c r="P1292" s="58" t="str">
        <f t="shared" si="377"/>
        <v>---</v>
      </c>
      <c r="Q1292" s="56" t="str">
        <f t="shared" si="378"/>
        <v>---</v>
      </c>
      <c r="R1292" s="56" t="str">
        <f t="shared" si="379"/>
        <v>---</v>
      </c>
      <c r="S1292" s="56" t="str">
        <f t="shared" si="380"/>
        <v>---</v>
      </c>
      <c r="T1292" s="56" t="str">
        <f t="shared" si="381"/>
        <v>---</v>
      </c>
      <c r="U1292" s="56" t="str">
        <f t="shared" si="382"/>
        <v>---</v>
      </c>
      <c r="V1292" s="56" t="str">
        <f t="shared" si="383"/>
        <v>---</v>
      </c>
      <c r="W1292" s="56" t="str">
        <f t="shared" si="384"/>
        <v>---</v>
      </c>
      <c r="X1292" s="59"/>
      <c r="Y1292" s="63" t="e">
        <f t="shared" si="385"/>
        <v>#N/A</v>
      </c>
      <c r="Z1292" s="63" t="e">
        <f t="shared" si="386"/>
        <v>#N/A</v>
      </c>
      <c r="AA1292" s="59">
        <v>1370</v>
      </c>
      <c r="AB1292" s="65" t="s">
        <v>2819</v>
      </c>
    </row>
    <row r="1293" spans="2:28">
      <c r="B1293" s="57">
        <v>1284</v>
      </c>
      <c r="C1293" s="59" t="s">
        <v>434</v>
      </c>
      <c r="D1293" s="59" t="s">
        <v>584</v>
      </c>
      <c r="E1293" s="59" t="s">
        <v>3268</v>
      </c>
      <c r="F1293" s="59" t="s">
        <v>3269</v>
      </c>
      <c r="G1293" s="59" t="s">
        <v>3228</v>
      </c>
      <c r="H1293" s="59" t="s">
        <v>3211</v>
      </c>
      <c r="I1293" s="59">
        <v>20</v>
      </c>
      <c r="J1293" s="58" t="str">
        <f t="shared" si="388"/>
        <v>رمان</v>
      </c>
      <c r="K1293" s="58" t="str">
        <f t="shared" si="389"/>
        <v>سایر</v>
      </c>
      <c r="L1293" s="58" t="str">
        <f t="shared" si="390"/>
        <v>---</v>
      </c>
      <c r="M1293" s="58" t="str">
        <f t="shared" si="391"/>
        <v>---</v>
      </c>
      <c r="N1293" s="59">
        <v>1</v>
      </c>
      <c r="O1293" s="58" t="e">
        <f t="shared" si="376"/>
        <v>#N/A</v>
      </c>
      <c r="P1293" s="58" t="str">
        <f t="shared" si="377"/>
        <v>---</v>
      </c>
      <c r="Q1293" s="56" t="str">
        <f t="shared" si="378"/>
        <v>---</v>
      </c>
      <c r="R1293" s="56" t="str">
        <f t="shared" si="379"/>
        <v>---</v>
      </c>
      <c r="S1293" s="56" t="str">
        <f t="shared" si="380"/>
        <v>---</v>
      </c>
      <c r="T1293" s="56" t="str">
        <f t="shared" si="381"/>
        <v>---</v>
      </c>
      <c r="U1293" s="56" t="str">
        <f t="shared" si="382"/>
        <v>---</v>
      </c>
      <c r="V1293" s="56" t="str">
        <f t="shared" si="383"/>
        <v>---</v>
      </c>
      <c r="W1293" s="56" t="str">
        <f t="shared" si="384"/>
        <v>---</v>
      </c>
      <c r="X1293" s="59"/>
      <c r="Y1293" s="63" t="e">
        <f t="shared" si="385"/>
        <v>#N/A</v>
      </c>
      <c r="Z1293" s="63" t="e">
        <f t="shared" si="386"/>
        <v>#N/A</v>
      </c>
      <c r="AA1293" s="59">
        <v>1369</v>
      </c>
      <c r="AB1293" s="65" t="s">
        <v>2824</v>
      </c>
    </row>
    <row r="1294" spans="2:28">
      <c r="B1294" s="57">
        <v>1285</v>
      </c>
      <c r="C1294" s="59" t="s">
        <v>3270</v>
      </c>
      <c r="D1294" s="59" t="s">
        <v>3271</v>
      </c>
      <c r="E1294" s="59"/>
      <c r="F1294" s="59" t="s">
        <v>870</v>
      </c>
      <c r="G1294" s="59" t="s">
        <v>3229</v>
      </c>
      <c r="H1294" s="59" t="s">
        <v>3211</v>
      </c>
      <c r="I1294" s="59">
        <v>17</v>
      </c>
      <c r="J1294" s="58" t="str">
        <f t="shared" si="388"/>
        <v>رمان</v>
      </c>
      <c r="K1294" s="58" t="str">
        <f t="shared" si="389"/>
        <v>داستانی</v>
      </c>
      <c r="L1294" s="58" t="str">
        <f t="shared" si="390"/>
        <v>داستانهای کوتاه</v>
      </c>
      <c r="M1294" s="58" t="str">
        <f t="shared" si="391"/>
        <v>---</v>
      </c>
      <c r="N1294" s="59">
        <v>1</v>
      </c>
      <c r="O1294" s="58" t="e">
        <f t="shared" si="376"/>
        <v>#N/A</v>
      </c>
      <c r="P1294" s="58" t="str">
        <f t="shared" si="377"/>
        <v>---</v>
      </c>
      <c r="Q1294" s="56" t="str">
        <f t="shared" si="378"/>
        <v>---</v>
      </c>
      <c r="R1294" s="56" t="str">
        <f t="shared" si="379"/>
        <v>---</v>
      </c>
      <c r="S1294" s="56" t="str">
        <f t="shared" si="380"/>
        <v>---</v>
      </c>
      <c r="T1294" s="56" t="str">
        <f t="shared" si="381"/>
        <v>---</v>
      </c>
      <c r="U1294" s="56" t="str">
        <f t="shared" si="382"/>
        <v>---</v>
      </c>
      <c r="V1294" s="56" t="str">
        <f t="shared" si="383"/>
        <v>---</v>
      </c>
      <c r="W1294" s="56" t="str">
        <f t="shared" si="384"/>
        <v>---</v>
      </c>
      <c r="X1294" s="59"/>
      <c r="Y1294" s="63" t="e">
        <f t="shared" si="385"/>
        <v>#N/A</v>
      </c>
      <c r="Z1294" s="63" t="e">
        <f t="shared" si="386"/>
        <v>#N/A</v>
      </c>
      <c r="AA1294" s="59">
        <v>1369</v>
      </c>
      <c r="AB1294" s="65" t="s">
        <v>2817</v>
      </c>
    </row>
    <row r="1295" spans="2:28">
      <c r="B1295" s="57">
        <v>1286</v>
      </c>
      <c r="C1295" s="59" t="s">
        <v>3274</v>
      </c>
      <c r="D1295" s="59" t="s">
        <v>3272</v>
      </c>
      <c r="E1295" s="59" t="s">
        <v>3273</v>
      </c>
      <c r="F1295" s="59" t="s">
        <v>954</v>
      </c>
      <c r="G1295" s="59" t="s">
        <v>3230</v>
      </c>
      <c r="H1295" s="59" t="s">
        <v>3211</v>
      </c>
      <c r="I1295" s="59">
        <v>20</v>
      </c>
      <c r="J1295" s="58" t="str">
        <f t="shared" si="388"/>
        <v>رمان</v>
      </c>
      <c r="K1295" s="58" t="str">
        <f t="shared" si="389"/>
        <v>سایر</v>
      </c>
      <c r="L1295" s="58" t="str">
        <f t="shared" si="390"/>
        <v>---</v>
      </c>
      <c r="M1295" s="58" t="str">
        <f t="shared" si="391"/>
        <v>---</v>
      </c>
      <c r="N1295" s="59">
        <v>1</v>
      </c>
      <c r="O1295" s="58" t="e">
        <f t="shared" si="376"/>
        <v>#N/A</v>
      </c>
      <c r="P1295" s="58" t="str">
        <f t="shared" si="377"/>
        <v>---</v>
      </c>
      <c r="Q1295" s="56" t="str">
        <f t="shared" si="378"/>
        <v>---</v>
      </c>
      <c r="R1295" s="56" t="str">
        <f t="shared" si="379"/>
        <v>---</v>
      </c>
      <c r="S1295" s="56" t="str">
        <f t="shared" si="380"/>
        <v>---</v>
      </c>
      <c r="T1295" s="56" t="str">
        <f t="shared" si="381"/>
        <v>---</v>
      </c>
      <c r="U1295" s="56" t="str">
        <f t="shared" si="382"/>
        <v>---</v>
      </c>
      <c r="V1295" s="56" t="str">
        <f t="shared" si="383"/>
        <v>---</v>
      </c>
      <c r="W1295" s="56" t="str">
        <f t="shared" si="384"/>
        <v>---</v>
      </c>
      <c r="X1295" s="59"/>
      <c r="Y1295" s="63" t="e">
        <f t="shared" si="385"/>
        <v>#N/A</v>
      </c>
      <c r="Z1295" s="63" t="e">
        <f t="shared" si="386"/>
        <v>#N/A</v>
      </c>
      <c r="AA1295" s="59">
        <v>1370</v>
      </c>
      <c r="AB1295" s="65" t="s">
        <v>2829</v>
      </c>
    </row>
    <row r="1296" spans="2:28">
      <c r="B1296" s="57">
        <v>1287</v>
      </c>
      <c r="C1296" s="59" t="s">
        <v>3275</v>
      </c>
      <c r="D1296" s="59" t="s">
        <v>3276</v>
      </c>
      <c r="E1296" s="59"/>
      <c r="F1296" s="59" t="s">
        <v>3277</v>
      </c>
      <c r="G1296" s="59" t="s">
        <v>3231</v>
      </c>
      <c r="H1296" s="59" t="s">
        <v>3211</v>
      </c>
      <c r="I1296" s="59">
        <v>17</v>
      </c>
      <c r="J1296" s="58" t="str">
        <f t="shared" si="388"/>
        <v>رمان</v>
      </c>
      <c r="K1296" s="58" t="str">
        <f t="shared" si="389"/>
        <v>داستانی</v>
      </c>
      <c r="L1296" s="58" t="str">
        <f t="shared" si="390"/>
        <v>داستانهای کوتاه</v>
      </c>
      <c r="M1296" s="58" t="str">
        <f t="shared" si="391"/>
        <v>---</v>
      </c>
      <c r="N1296" s="59">
        <v>1</v>
      </c>
      <c r="O1296" s="58" t="e">
        <f t="shared" si="376"/>
        <v>#N/A</v>
      </c>
      <c r="P1296" s="58" t="str">
        <f>VLOOKUP($N1300,qwert1,3,FALSE)</f>
        <v>---</v>
      </c>
      <c r="Q1296" s="56" t="str">
        <f>VLOOKUP($N1300,qwert1,4,FALSE)</f>
        <v>---</v>
      </c>
      <c r="R1296" s="56" t="str">
        <f>VLOOKUP($N1300,qwert1,5,FALSE)</f>
        <v>---</v>
      </c>
      <c r="S1296" s="56" t="str">
        <f>VLOOKUP($N1300,qwert1,6,FALSE)</f>
        <v>---</v>
      </c>
      <c r="T1296" s="56" t="str">
        <f>VLOOKUP($N1300,qwert1,7,FALSE)</f>
        <v>---</v>
      </c>
      <c r="U1296" s="56" t="str">
        <f>VLOOKUP($N1300,qwert1,8,FALSE)</f>
        <v>---</v>
      </c>
      <c r="V1296" s="56" t="str">
        <f>VLOOKUP($N1300,qwert1,9,FALSE)</f>
        <v>---</v>
      </c>
      <c r="W1296" s="56" t="str">
        <f>VLOOKUP($N1300,qwert1,10,FALSE)</f>
        <v>---</v>
      </c>
      <c r="X1296" s="59"/>
      <c r="Y1296" s="63" t="e">
        <f t="shared" si="385"/>
        <v>#N/A</v>
      </c>
      <c r="Z1296" s="63" t="e">
        <f t="shared" si="386"/>
        <v>#N/A</v>
      </c>
      <c r="AA1296" s="59">
        <v>1369</v>
      </c>
      <c r="AB1296" s="65" t="s">
        <v>2818</v>
      </c>
    </row>
    <row r="1297" spans="1:28">
      <c r="B1297" s="57">
        <v>1288</v>
      </c>
      <c r="C1297" s="59" t="s">
        <v>3282</v>
      </c>
      <c r="D1297" s="59" t="s">
        <v>3172</v>
      </c>
      <c r="E1297" s="59" t="s">
        <v>3283</v>
      </c>
      <c r="F1297" s="59" t="s">
        <v>3284</v>
      </c>
      <c r="G1297" s="59" t="s">
        <v>3232</v>
      </c>
      <c r="H1297" s="59" t="s">
        <v>3211</v>
      </c>
      <c r="I1297" s="59">
        <v>17</v>
      </c>
      <c r="J1297" s="58" t="str">
        <f t="shared" si="388"/>
        <v>رمان</v>
      </c>
      <c r="K1297" s="58" t="str">
        <f t="shared" si="389"/>
        <v>داستانی</v>
      </c>
      <c r="L1297" s="58" t="str">
        <f t="shared" si="390"/>
        <v>داستانهای کوتاه</v>
      </c>
      <c r="M1297" s="58" t="str">
        <f t="shared" si="391"/>
        <v>---</v>
      </c>
      <c r="N1297" s="59">
        <v>1</v>
      </c>
      <c r="O1297" s="58" t="e">
        <f t="shared" si="376"/>
        <v>#N/A</v>
      </c>
      <c r="P1297" s="58" t="str">
        <f t="shared" si="377"/>
        <v>---</v>
      </c>
      <c r="Q1297" s="56" t="str">
        <f t="shared" si="378"/>
        <v>---</v>
      </c>
      <c r="R1297" s="56" t="str">
        <f t="shared" si="379"/>
        <v>---</v>
      </c>
      <c r="S1297" s="56" t="str">
        <f t="shared" si="380"/>
        <v>---</v>
      </c>
      <c r="T1297" s="56" t="str">
        <f t="shared" si="381"/>
        <v>---</v>
      </c>
      <c r="U1297" s="56" t="str">
        <f t="shared" si="382"/>
        <v>---</v>
      </c>
      <c r="V1297" s="56" t="str">
        <f t="shared" si="383"/>
        <v>---</v>
      </c>
      <c r="W1297" s="56" t="str">
        <f t="shared" si="384"/>
        <v>---</v>
      </c>
      <c r="X1297" s="59"/>
      <c r="Y1297" s="63" t="e">
        <f t="shared" si="385"/>
        <v>#N/A</v>
      </c>
      <c r="Z1297" s="63" t="e">
        <f t="shared" si="386"/>
        <v>#N/A</v>
      </c>
      <c r="AA1297" s="59">
        <v>1369</v>
      </c>
      <c r="AB1297" s="65" t="s">
        <v>2818</v>
      </c>
    </row>
    <row r="1298" spans="1:28">
      <c r="B1298" s="57">
        <v>1289</v>
      </c>
      <c r="C1298" s="59" t="s">
        <v>3285</v>
      </c>
      <c r="D1298" s="59" t="s">
        <v>3288</v>
      </c>
      <c r="E1298" s="59" t="s">
        <v>3286</v>
      </c>
      <c r="F1298" s="59" t="s">
        <v>954</v>
      </c>
      <c r="G1298" s="59" t="s">
        <v>3278</v>
      </c>
      <c r="H1298" s="59" t="s">
        <v>3211</v>
      </c>
      <c r="I1298" s="59">
        <v>15</v>
      </c>
      <c r="J1298" s="58" t="str">
        <f t="shared" si="388"/>
        <v>رمان</v>
      </c>
      <c r="K1298" s="58" t="str">
        <f t="shared" si="389"/>
        <v>رمانتیک</v>
      </c>
      <c r="L1298" s="58" t="str">
        <f t="shared" si="390"/>
        <v>---</v>
      </c>
      <c r="M1298" s="58" t="str">
        <f t="shared" si="391"/>
        <v>---</v>
      </c>
      <c r="N1298" s="59">
        <v>1</v>
      </c>
      <c r="O1298" s="58" t="e">
        <f t="shared" si="376"/>
        <v>#N/A</v>
      </c>
      <c r="P1298" s="58" t="str">
        <f t="shared" si="377"/>
        <v>---</v>
      </c>
      <c r="Q1298" s="56" t="str">
        <f t="shared" si="378"/>
        <v>---</v>
      </c>
      <c r="R1298" s="56" t="str">
        <f t="shared" si="379"/>
        <v>---</v>
      </c>
      <c r="S1298" s="56" t="str">
        <f t="shared" si="380"/>
        <v>---</v>
      </c>
      <c r="T1298" s="56" t="str">
        <f t="shared" si="381"/>
        <v>---</v>
      </c>
      <c r="U1298" s="56" t="str">
        <f t="shared" si="382"/>
        <v>---</v>
      </c>
      <c r="V1298" s="56" t="str">
        <f t="shared" si="383"/>
        <v>---</v>
      </c>
      <c r="W1298" s="56" t="str">
        <f t="shared" si="384"/>
        <v>---</v>
      </c>
      <c r="X1298" s="59"/>
      <c r="Y1298" s="63" t="e">
        <f t="shared" si="385"/>
        <v>#N/A</v>
      </c>
      <c r="Z1298" s="63" t="e">
        <f t="shared" si="386"/>
        <v>#N/A</v>
      </c>
      <c r="AA1298" s="59">
        <v>1369</v>
      </c>
      <c r="AB1298" s="65" t="s">
        <v>2818</v>
      </c>
    </row>
    <row r="1299" spans="1:28">
      <c r="B1299" s="57">
        <v>1290</v>
      </c>
      <c r="C1299" s="59" t="s">
        <v>3287</v>
      </c>
      <c r="D1299" s="59" t="s">
        <v>3288</v>
      </c>
      <c r="E1299" s="59" t="s">
        <v>3289</v>
      </c>
      <c r="F1299" s="59" t="s">
        <v>954</v>
      </c>
      <c r="G1299" s="59" t="s">
        <v>3279</v>
      </c>
      <c r="H1299" s="59" t="s">
        <v>3211</v>
      </c>
      <c r="I1299" s="59">
        <v>20</v>
      </c>
      <c r="J1299" s="58" t="str">
        <f t="shared" si="388"/>
        <v>رمان</v>
      </c>
      <c r="K1299" s="58" t="str">
        <f t="shared" si="389"/>
        <v>سایر</v>
      </c>
      <c r="L1299" s="58" t="str">
        <f t="shared" si="390"/>
        <v>---</v>
      </c>
      <c r="M1299" s="58" t="str">
        <f t="shared" si="391"/>
        <v>---</v>
      </c>
      <c r="N1299" s="59">
        <v>1</v>
      </c>
      <c r="O1299" s="58" t="e">
        <f t="shared" si="376"/>
        <v>#N/A</v>
      </c>
      <c r="P1299" s="58" t="str">
        <f t="shared" si="377"/>
        <v>---</v>
      </c>
      <c r="Q1299" s="56" t="str">
        <f t="shared" si="378"/>
        <v>---</v>
      </c>
      <c r="R1299" s="56" t="str">
        <f t="shared" si="379"/>
        <v>---</v>
      </c>
      <c r="S1299" s="56" t="str">
        <f t="shared" si="380"/>
        <v>---</v>
      </c>
      <c r="T1299" s="56" t="str">
        <f t="shared" si="381"/>
        <v>---</v>
      </c>
      <c r="U1299" s="56" t="str">
        <f t="shared" si="382"/>
        <v>---</v>
      </c>
      <c r="V1299" s="56" t="str">
        <f t="shared" si="383"/>
        <v>---</v>
      </c>
      <c r="W1299" s="56" t="str">
        <f t="shared" si="384"/>
        <v>---</v>
      </c>
      <c r="X1299" s="59"/>
      <c r="Y1299" s="63" t="e">
        <f t="shared" si="385"/>
        <v>#N/A</v>
      </c>
      <c r="Z1299" s="63" t="e">
        <f t="shared" si="386"/>
        <v>#N/A</v>
      </c>
      <c r="AA1299" s="59">
        <v>1369</v>
      </c>
      <c r="AB1299" s="65" t="s">
        <v>2818</v>
      </c>
    </row>
    <row r="1300" spans="1:28">
      <c r="B1300" s="57">
        <v>1291</v>
      </c>
      <c r="C1300" s="59" t="s">
        <v>3290</v>
      </c>
      <c r="D1300" s="59" t="s">
        <v>3291</v>
      </c>
      <c r="E1300" s="59" t="s">
        <v>3292</v>
      </c>
      <c r="F1300" s="59" t="s">
        <v>954</v>
      </c>
      <c r="G1300" s="59" t="s">
        <v>3280</v>
      </c>
      <c r="H1300" s="59" t="s">
        <v>3211</v>
      </c>
      <c r="I1300" s="59">
        <v>15</v>
      </c>
      <c r="J1300" s="58" t="str">
        <f t="shared" si="388"/>
        <v>رمان</v>
      </c>
      <c r="K1300" s="58" t="str">
        <f t="shared" si="389"/>
        <v>رمانتیک</v>
      </c>
      <c r="L1300" s="58" t="str">
        <f t="shared" si="390"/>
        <v>---</v>
      </c>
      <c r="M1300" s="58" t="str">
        <f t="shared" si="391"/>
        <v>---</v>
      </c>
      <c r="N1300" s="59">
        <v>1</v>
      </c>
      <c r="O1300" s="58" t="e">
        <f t="shared" si="376"/>
        <v>#N/A</v>
      </c>
      <c r="P1300" s="58" t="e">
        <f>VLOOKUP(#REF!,qwert1,3,FALSE)</f>
        <v>#REF!</v>
      </c>
      <c r="Q1300" s="56" t="e">
        <f>VLOOKUP(#REF!,qwert1,4,FALSE)</f>
        <v>#REF!</v>
      </c>
      <c r="R1300" s="56" t="e">
        <f>VLOOKUP(#REF!,qwert1,5,FALSE)</f>
        <v>#REF!</v>
      </c>
      <c r="S1300" s="56" t="e">
        <f>VLOOKUP(#REF!,qwert1,6,FALSE)</f>
        <v>#REF!</v>
      </c>
      <c r="T1300" s="56" t="e">
        <f>VLOOKUP(#REF!,qwert1,7,FALSE)</f>
        <v>#REF!</v>
      </c>
      <c r="U1300" s="56" t="e">
        <f>VLOOKUP(#REF!,qwert1,8,FALSE)</f>
        <v>#REF!</v>
      </c>
      <c r="V1300" s="56" t="e">
        <f>VLOOKUP(#REF!,qwert1,9,FALSE)</f>
        <v>#REF!</v>
      </c>
      <c r="W1300" s="56" t="e">
        <f>VLOOKUP(#REF!,qwert1,10,FALSE)</f>
        <v>#REF!</v>
      </c>
      <c r="X1300" s="59"/>
      <c r="Y1300" s="63" t="e">
        <f t="shared" si="385"/>
        <v>#N/A</v>
      </c>
      <c r="Z1300" s="63" t="e">
        <f t="shared" si="386"/>
        <v>#N/A</v>
      </c>
      <c r="AA1300" s="59">
        <v>1369</v>
      </c>
      <c r="AB1300" s="65" t="s">
        <v>2820</v>
      </c>
    </row>
    <row r="1301" spans="1:28">
      <c r="B1301" s="57">
        <v>1292</v>
      </c>
      <c r="C1301" s="59" t="s">
        <v>3293</v>
      </c>
      <c r="D1301" s="59" t="s">
        <v>3291</v>
      </c>
      <c r="E1301" s="59" t="s">
        <v>3294</v>
      </c>
      <c r="F1301" s="59" t="s">
        <v>954</v>
      </c>
      <c r="G1301" s="59" t="s">
        <v>3281</v>
      </c>
      <c r="H1301" s="59" t="s">
        <v>3211</v>
      </c>
      <c r="I1301" s="59">
        <v>15</v>
      </c>
      <c r="J1301" s="58" t="str">
        <f t="shared" si="388"/>
        <v>رمان</v>
      </c>
      <c r="K1301" s="58" t="str">
        <f t="shared" si="389"/>
        <v>رمانتیک</v>
      </c>
      <c r="L1301" s="58" t="str">
        <f t="shared" si="390"/>
        <v>---</v>
      </c>
      <c r="M1301" s="58" t="str">
        <f t="shared" si="391"/>
        <v>---</v>
      </c>
      <c r="N1301" s="59">
        <v>1</v>
      </c>
      <c r="O1301" s="58" t="e">
        <f t="shared" ref="O1301:O1853" si="392">VLOOKUP($N1330,qwert,2,FALSE)</f>
        <v>#N/A</v>
      </c>
      <c r="P1301" s="58" t="str">
        <f>VLOOKUP($N1302,qwert1,3,FALSE)</f>
        <v>---</v>
      </c>
      <c r="Q1301" s="56" t="str">
        <f>VLOOKUP($N1302,qwert1,4,FALSE)</f>
        <v>---</v>
      </c>
      <c r="R1301" s="56" t="str">
        <f>VLOOKUP($N1302,qwert1,5,FALSE)</f>
        <v>---</v>
      </c>
      <c r="S1301" s="56" t="str">
        <f>VLOOKUP($N1302,qwert1,6,FALSE)</f>
        <v>---</v>
      </c>
      <c r="T1301" s="56" t="str">
        <f>VLOOKUP($N1302,qwert1,7,FALSE)</f>
        <v>---</v>
      </c>
      <c r="U1301" s="56" t="str">
        <f>VLOOKUP($N1302,qwert1,8,FALSE)</f>
        <v>---</v>
      </c>
      <c r="V1301" s="56" t="str">
        <f>VLOOKUP($N1302,qwert1,9,FALSE)</f>
        <v>---</v>
      </c>
      <c r="W1301" s="56" t="str">
        <f>VLOOKUP($N1302,qwert1,10,FALSE)</f>
        <v>---</v>
      </c>
      <c r="X1301" s="59"/>
      <c r="Y1301" s="63" t="e">
        <f t="shared" ref="Y1301:Y1858" si="393">VLOOKUP(X1301,qwer,2,FALSE)</f>
        <v>#N/A</v>
      </c>
      <c r="Z1301" s="63" t="e">
        <f t="shared" ref="Z1301:Z1858" si="394">VLOOKUP(X1301,qwer,3,FALSE)</f>
        <v>#N/A</v>
      </c>
      <c r="AA1301" s="59">
        <v>1369</v>
      </c>
      <c r="AB1301" s="65" t="s">
        <v>2818</v>
      </c>
    </row>
    <row r="1302" spans="1:28">
      <c r="B1302" s="57">
        <v>1293</v>
      </c>
      <c r="C1302" s="59" t="s">
        <v>3300</v>
      </c>
      <c r="D1302" s="59" t="s">
        <v>3295</v>
      </c>
      <c r="E1302" s="59" t="s">
        <v>3166</v>
      </c>
      <c r="F1302" s="59" t="s">
        <v>870</v>
      </c>
      <c r="G1302" s="59" t="s">
        <v>3296</v>
      </c>
      <c r="H1302" s="59" t="s">
        <v>3211</v>
      </c>
      <c r="I1302" s="59">
        <v>15</v>
      </c>
      <c r="J1302" s="58" t="str">
        <f t="shared" si="388"/>
        <v>رمان</v>
      </c>
      <c r="K1302" s="58" t="str">
        <f t="shared" si="389"/>
        <v>رمانتیک</v>
      </c>
      <c r="L1302" s="58" t="str">
        <f t="shared" si="390"/>
        <v>---</v>
      </c>
      <c r="M1302" s="58" t="str">
        <f t="shared" si="391"/>
        <v>---</v>
      </c>
      <c r="N1302" s="59">
        <v>1</v>
      </c>
      <c r="O1302" s="58" t="e">
        <f t="shared" si="392"/>
        <v>#N/A</v>
      </c>
      <c r="P1302" s="58" t="e">
        <f>VLOOKUP(#REF!,qwert1,3,FALSE)</f>
        <v>#REF!</v>
      </c>
      <c r="Q1302" s="56" t="e">
        <f>VLOOKUP(#REF!,qwert1,4,FALSE)</f>
        <v>#REF!</v>
      </c>
      <c r="R1302" s="56" t="e">
        <f>VLOOKUP(#REF!,qwert1,5,FALSE)</f>
        <v>#REF!</v>
      </c>
      <c r="S1302" s="56" t="e">
        <f>VLOOKUP(#REF!,qwert1,6,FALSE)</f>
        <v>#REF!</v>
      </c>
      <c r="T1302" s="56" t="e">
        <f>VLOOKUP(#REF!,qwert1,7,FALSE)</f>
        <v>#REF!</v>
      </c>
      <c r="U1302" s="56" t="e">
        <f>VLOOKUP(#REF!,qwert1,8,FALSE)</f>
        <v>#REF!</v>
      </c>
      <c r="V1302" s="56" t="e">
        <f>VLOOKUP(#REF!,qwert1,9,FALSE)</f>
        <v>#REF!</v>
      </c>
      <c r="W1302" s="56" t="e">
        <f>VLOOKUP(#REF!,qwert1,10,FALSE)</f>
        <v>#REF!</v>
      </c>
      <c r="X1302" s="59"/>
      <c r="Y1302" s="63" t="e">
        <f t="shared" si="393"/>
        <v>#N/A</v>
      </c>
      <c r="Z1302" s="63" t="e">
        <f t="shared" si="394"/>
        <v>#N/A</v>
      </c>
      <c r="AA1302" s="59">
        <v>1371</v>
      </c>
      <c r="AB1302" s="65" t="s">
        <v>2818</v>
      </c>
    </row>
    <row r="1303" spans="1:28">
      <c r="B1303" s="57">
        <v>1294</v>
      </c>
      <c r="C1303" s="59" t="s">
        <v>3324</v>
      </c>
      <c r="D1303" s="59" t="s">
        <v>3325</v>
      </c>
      <c r="E1303" s="59"/>
      <c r="F1303" s="59" t="s">
        <v>3326</v>
      </c>
      <c r="G1303" s="59" t="s">
        <v>3297</v>
      </c>
      <c r="H1303" s="59" t="s">
        <v>3335</v>
      </c>
      <c r="I1303" s="59">
        <v>17</v>
      </c>
      <c r="J1303" s="58" t="str">
        <f t="shared" si="388"/>
        <v>رمان</v>
      </c>
      <c r="K1303" s="58" t="str">
        <f t="shared" si="389"/>
        <v>داستانی</v>
      </c>
      <c r="L1303" s="58" t="str">
        <f t="shared" si="390"/>
        <v>داستانهای کوتاه</v>
      </c>
      <c r="M1303" s="58" t="str">
        <f t="shared" si="391"/>
        <v>---</v>
      </c>
      <c r="N1303" s="59">
        <v>1</v>
      </c>
      <c r="O1303" s="58" t="e">
        <f t="shared" si="392"/>
        <v>#N/A</v>
      </c>
      <c r="P1303" s="58" t="str">
        <f t="shared" ref="P1303:P1858" si="395">VLOOKUP($N1303,qwert1,3,FALSE)</f>
        <v>---</v>
      </c>
      <c r="Q1303" s="56" t="str">
        <f t="shared" ref="Q1303:Q1858" si="396">VLOOKUP($N1303,qwert1,4,FALSE)</f>
        <v>---</v>
      </c>
      <c r="R1303" s="56" t="str">
        <f t="shared" ref="R1303:R1858" si="397">VLOOKUP($N1303,qwert1,5,FALSE)</f>
        <v>---</v>
      </c>
      <c r="S1303" s="56" t="str">
        <f t="shared" ref="S1303:S1858" si="398">VLOOKUP($N1303,qwert1,6,FALSE)</f>
        <v>---</v>
      </c>
      <c r="T1303" s="56" t="str">
        <f t="shared" ref="T1303:T1858" si="399">VLOOKUP($N1303,qwert1,7,FALSE)</f>
        <v>---</v>
      </c>
      <c r="U1303" s="56" t="str">
        <f t="shared" ref="U1303:U1858" si="400">VLOOKUP($N1303,qwert1,8,FALSE)</f>
        <v>---</v>
      </c>
      <c r="V1303" s="56" t="str">
        <f t="shared" ref="V1303:V1858" si="401">VLOOKUP($N1303,qwert1,9,FALSE)</f>
        <v>---</v>
      </c>
      <c r="W1303" s="56" t="str">
        <f t="shared" ref="W1303:W1858" si="402">VLOOKUP($N1303,qwert1,10,FALSE)</f>
        <v>---</v>
      </c>
      <c r="X1303" s="59"/>
      <c r="Y1303" s="63" t="e">
        <f t="shared" si="393"/>
        <v>#N/A</v>
      </c>
      <c r="Z1303" s="63" t="e">
        <f t="shared" si="394"/>
        <v>#N/A</v>
      </c>
      <c r="AA1303" s="59">
        <v>1369</v>
      </c>
      <c r="AB1303" s="65" t="s">
        <v>2818</v>
      </c>
    </row>
    <row r="1304" spans="1:28">
      <c r="B1304" s="57">
        <v>1295</v>
      </c>
      <c r="C1304" s="59" t="s">
        <v>3327</v>
      </c>
      <c r="D1304" s="59" t="s">
        <v>3328</v>
      </c>
      <c r="E1304" s="59" t="s">
        <v>3329</v>
      </c>
      <c r="F1304" s="59" t="s">
        <v>3330</v>
      </c>
      <c r="G1304" s="59" t="s">
        <v>3302</v>
      </c>
      <c r="H1304" s="59" t="s">
        <v>3335</v>
      </c>
      <c r="I1304" s="59">
        <v>17</v>
      </c>
      <c r="J1304" s="58" t="str">
        <f t="shared" si="388"/>
        <v>رمان</v>
      </c>
      <c r="K1304" s="58" t="str">
        <f t="shared" si="389"/>
        <v>داستانی</v>
      </c>
      <c r="L1304" s="58" t="str">
        <f t="shared" si="390"/>
        <v>داستانهای کوتاه</v>
      </c>
      <c r="M1304" s="58" t="str">
        <f t="shared" si="391"/>
        <v>---</v>
      </c>
      <c r="N1304" s="59"/>
      <c r="O1304" s="58" t="e">
        <f t="shared" si="392"/>
        <v>#N/A</v>
      </c>
      <c r="P1304" s="58" t="e">
        <f t="shared" si="395"/>
        <v>#N/A</v>
      </c>
      <c r="Q1304" s="56" t="e">
        <f t="shared" si="396"/>
        <v>#N/A</v>
      </c>
      <c r="R1304" s="56" t="e">
        <f t="shared" si="397"/>
        <v>#N/A</v>
      </c>
      <c r="S1304" s="56" t="e">
        <f t="shared" si="398"/>
        <v>#N/A</v>
      </c>
      <c r="T1304" s="56" t="e">
        <f t="shared" si="399"/>
        <v>#N/A</v>
      </c>
      <c r="U1304" s="56" t="e">
        <f t="shared" si="400"/>
        <v>#N/A</v>
      </c>
      <c r="V1304" s="56" t="e">
        <f t="shared" si="401"/>
        <v>#N/A</v>
      </c>
      <c r="W1304" s="56" t="e">
        <f t="shared" si="402"/>
        <v>#N/A</v>
      </c>
      <c r="X1304" s="59"/>
      <c r="Y1304" s="63" t="e">
        <f t="shared" si="393"/>
        <v>#N/A</v>
      </c>
      <c r="Z1304" s="63" t="e">
        <f t="shared" si="394"/>
        <v>#N/A</v>
      </c>
      <c r="AA1304" s="59">
        <v>1371</v>
      </c>
      <c r="AB1304" s="65" t="s">
        <v>2818</v>
      </c>
    </row>
    <row r="1305" spans="1:28">
      <c r="A1305" s="45" t="s">
        <v>3301</v>
      </c>
      <c r="B1305" s="57">
        <v>1296</v>
      </c>
      <c r="C1305" s="59" t="s">
        <v>3298</v>
      </c>
      <c r="D1305" s="59" t="s">
        <v>3299</v>
      </c>
      <c r="E1305" s="59"/>
      <c r="F1305" s="59" t="s">
        <v>1036</v>
      </c>
      <c r="G1305" s="59" t="s">
        <v>3303</v>
      </c>
      <c r="H1305" s="59" t="s">
        <v>3335</v>
      </c>
      <c r="I1305" s="59">
        <v>17</v>
      </c>
      <c r="J1305" s="58" t="str">
        <f t="shared" si="388"/>
        <v>رمان</v>
      </c>
      <c r="K1305" s="58" t="str">
        <f t="shared" si="389"/>
        <v>داستانی</v>
      </c>
      <c r="L1305" s="58" t="str">
        <f t="shared" si="390"/>
        <v>داستانهای کوتاه</v>
      </c>
      <c r="M1305" s="58" t="str">
        <f t="shared" si="391"/>
        <v>---</v>
      </c>
      <c r="N1305" s="59"/>
      <c r="O1305" s="58" t="e">
        <f t="shared" si="392"/>
        <v>#N/A</v>
      </c>
      <c r="P1305" s="58" t="e">
        <f t="shared" si="395"/>
        <v>#N/A</v>
      </c>
      <c r="Q1305" s="56" t="e">
        <f t="shared" si="396"/>
        <v>#N/A</v>
      </c>
      <c r="R1305" s="56" t="e">
        <f t="shared" si="397"/>
        <v>#N/A</v>
      </c>
      <c r="S1305" s="56" t="e">
        <f t="shared" si="398"/>
        <v>#N/A</v>
      </c>
      <c r="T1305" s="56" t="e">
        <f t="shared" si="399"/>
        <v>#N/A</v>
      </c>
      <c r="U1305" s="56" t="e">
        <f t="shared" si="400"/>
        <v>#N/A</v>
      </c>
      <c r="V1305" s="56" t="e">
        <f t="shared" si="401"/>
        <v>#N/A</v>
      </c>
      <c r="W1305" s="56" t="e">
        <f t="shared" si="402"/>
        <v>#N/A</v>
      </c>
      <c r="X1305" s="59"/>
      <c r="Y1305" s="63" t="e">
        <f t="shared" si="393"/>
        <v>#N/A</v>
      </c>
      <c r="Z1305" s="63" t="e">
        <f t="shared" si="394"/>
        <v>#N/A</v>
      </c>
      <c r="AA1305" s="59">
        <v>1370</v>
      </c>
      <c r="AB1305" s="65" t="s">
        <v>2820</v>
      </c>
    </row>
    <row r="1306" spans="1:28">
      <c r="B1306" s="57">
        <v>1297</v>
      </c>
      <c r="C1306" s="59" t="s">
        <v>3331</v>
      </c>
      <c r="D1306" s="59" t="s">
        <v>3332</v>
      </c>
      <c r="E1306" s="59" t="s">
        <v>3333</v>
      </c>
      <c r="F1306" s="59" t="s">
        <v>3334</v>
      </c>
      <c r="G1306" s="59" t="s">
        <v>3304</v>
      </c>
      <c r="H1306" s="59" t="s">
        <v>3335</v>
      </c>
      <c r="I1306" s="59">
        <v>16</v>
      </c>
      <c r="J1306" s="58" t="str">
        <f t="shared" ref="J1306:J1369" si="403">VLOOKUP(I1306,titel,2,FALSE)</f>
        <v>رمان</v>
      </c>
      <c r="K1306" s="58" t="str">
        <f t="shared" ref="K1306:K1369" si="404">VLOOKUP(I1306,titel,3,FALSE)</f>
        <v>تاریخی</v>
      </c>
      <c r="L1306" s="58" t="str">
        <f t="shared" ref="L1306:L1369" si="405">VLOOKUP(I1306,titel,4,FALSE)</f>
        <v>---</v>
      </c>
      <c r="M1306" s="58" t="str">
        <f t="shared" ref="M1306:M1369" si="406">VLOOKUP(I1306,titel,5,FALSE)</f>
        <v>---</v>
      </c>
      <c r="N1306" s="59"/>
      <c r="O1306" s="58" t="e">
        <f t="shared" si="392"/>
        <v>#N/A</v>
      </c>
      <c r="P1306" s="58" t="e">
        <f t="shared" si="395"/>
        <v>#N/A</v>
      </c>
      <c r="Q1306" s="56" t="e">
        <f t="shared" si="396"/>
        <v>#N/A</v>
      </c>
      <c r="R1306" s="56" t="e">
        <f t="shared" si="397"/>
        <v>#N/A</v>
      </c>
      <c r="S1306" s="56" t="e">
        <f t="shared" si="398"/>
        <v>#N/A</v>
      </c>
      <c r="T1306" s="56" t="e">
        <f t="shared" si="399"/>
        <v>#N/A</v>
      </c>
      <c r="U1306" s="56" t="e">
        <f t="shared" si="400"/>
        <v>#N/A</v>
      </c>
      <c r="V1306" s="56" t="e">
        <f t="shared" si="401"/>
        <v>#N/A</v>
      </c>
      <c r="W1306" s="56" t="e">
        <f t="shared" si="402"/>
        <v>#N/A</v>
      </c>
      <c r="X1306" s="59"/>
      <c r="Y1306" s="63" t="e">
        <f t="shared" si="393"/>
        <v>#N/A</v>
      </c>
      <c r="Z1306" s="63" t="e">
        <f t="shared" si="394"/>
        <v>#N/A</v>
      </c>
      <c r="AA1306" s="59">
        <v>1370</v>
      </c>
      <c r="AB1306" s="65" t="s">
        <v>3336</v>
      </c>
    </row>
    <row r="1307" spans="1:28">
      <c r="B1307" s="57">
        <v>1298</v>
      </c>
      <c r="C1307" s="59" t="s">
        <v>3337</v>
      </c>
      <c r="D1307" s="59" t="s">
        <v>3338</v>
      </c>
      <c r="E1307" s="59" t="s">
        <v>3128</v>
      </c>
      <c r="F1307" s="59" t="s">
        <v>1058</v>
      </c>
      <c r="G1307" s="59" t="s">
        <v>3305</v>
      </c>
      <c r="H1307" s="59" t="s">
        <v>3335</v>
      </c>
      <c r="I1307" s="59">
        <v>17</v>
      </c>
      <c r="J1307" s="58" t="str">
        <f t="shared" si="403"/>
        <v>رمان</v>
      </c>
      <c r="K1307" s="58" t="str">
        <f t="shared" si="404"/>
        <v>داستانی</v>
      </c>
      <c r="L1307" s="58" t="str">
        <f t="shared" si="405"/>
        <v>داستانهای کوتاه</v>
      </c>
      <c r="M1307" s="58" t="str">
        <f t="shared" si="406"/>
        <v>---</v>
      </c>
      <c r="N1307" s="59"/>
      <c r="O1307" s="58" t="e">
        <f t="shared" si="392"/>
        <v>#N/A</v>
      </c>
      <c r="P1307" s="58" t="e">
        <f t="shared" si="395"/>
        <v>#N/A</v>
      </c>
      <c r="Q1307" s="56" t="e">
        <f t="shared" si="396"/>
        <v>#N/A</v>
      </c>
      <c r="R1307" s="56" t="e">
        <f t="shared" si="397"/>
        <v>#N/A</v>
      </c>
      <c r="S1307" s="56" t="e">
        <f t="shared" si="398"/>
        <v>#N/A</v>
      </c>
      <c r="T1307" s="56" t="e">
        <f t="shared" si="399"/>
        <v>#N/A</v>
      </c>
      <c r="U1307" s="56" t="e">
        <f t="shared" si="400"/>
        <v>#N/A</v>
      </c>
      <c r="V1307" s="56" t="e">
        <f t="shared" si="401"/>
        <v>#N/A</v>
      </c>
      <c r="W1307" s="56" t="e">
        <f t="shared" si="402"/>
        <v>#N/A</v>
      </c>
      <c r="X1307" s="59"/>
      <c r="Y1307" s="63" t="e">
        <f t="shared" si="393"/>
        <v>#N/A</v>
      </c>
      <c r="Z1307" s="63" t="e">
        <f t="shared" si="394"/>
        <v>#N/A</v>
      </c>
      <c r="AA1307" s="59">
        <v>1369</v>
      </c>
      <c r="AB1307" s="65" t="s">
        <v>2817</v>
      </c>
    </row>
    <row r="1308" spans="1:28">
      <c r="B1308" s="57">
        <v>1299</v>
      </c>
      <c r="C1308" s="59" t="s">
        <v>3342</v>
      </c>
      <c r="D1308" s="59" t="s">
        <v>3339</v>
      </c>
      <c r="E1308" s="59" t="s">
        <v>3340</v>
      </c>
      <c r="F1308" s="59" t="s">
        <v>3341</v>
      </c>
      <c r="G1308" s="59" t="s">
        <v>3306</v>
      </c>
      <c r="H1308" s="59" t="s">
        <v>3335</v>
      </c>
      <c r="I1308" s="59">
        <v>14</v>
      </c>
      <c r="J1308" s="58" t="str">
        <f t="shared" si="403"/>
        <v>رمان</v>
      </c>
      <c r="K1308" s="58" t="str">
        <f t="shared" si="404"/>
        <v>ادبی</v>
      </c>
      <c r="L1308" s="58" t="str">
        <f t="shared" si="405"/>
        <v>---</v>
      </c>
      <c r="M1308" s="58" t="str">
        <f t="shared" si="406"/>
        <v>---</v>
      </c>
      <c r="N1308" s="59"/>
      <c r="O1308" s="58" t="e">
        <f t="shared" si="392"/>
        <v>#N/A</v>
      </c>
      <c r="P1308" s="58" t="e">
        <f t="shared" si="395"/>
        <v>#N/A</v>
      </c>
      <c r="Q1308" s="56" t="e">
        <f t="shared" si="396"/>
        <v>#N/A</v>
      </c>
      <c r="R1308" s="56" t="e">
        <f t="shared" si="397"/>
        <v>#N/A</v>
      </c>
      <c r="S1308" s="56" t="e">
        <f t="shared" si="398"/>
        <v>#N/A</v>
      </c>
      <c r="T1308" s="56" t="e">
        <f t="shared" si="399"/>
        <v>#N/A</v>
      </c>
      <c r="U1308" s="56" t="e">
        <f t="shared" si="400"/>
        <v>#N/A</v>
      </c>
      <c r="V1308" s="56" t="e">
        <f t="shared" si="401"/>
        <v>#N/A</v>
      </c>
      <c r="W1308" s="56" t="e">
        <f t="shared" si="402"/>
        <v>#N/A</v>
      </c>
      <c r="X1308" s="59"/>
      <c r="Y1308" s="63" t="e">
        <f t="shared" si="393"/>
        <v>#N/A</v>
      </c>
      <c r="Z1308" s="63" t="e">
        <f t="shared" si="394"/>
        <v>#N/A</v>
      </c>
      <c r="AA1308" s="59">
        <v>1370</v>
      </c>
      <c r="AB1308" s="65" t="s">
        <v>2825</v>
      </c>
    </row>
    <row r="1309" spans="1:28">
      <c r="B1309" s="57">
        <v>1300</v>
      </c>
      <c r="C1309" s="59" t="s">
        <v>3343</v>
      </c>
      <c r="D1309" s="59" t="s">
        <v>989</v>
      </c>
      <c r="E1309" s="59" t="s">
        <v>3344</v>
      </c>
      <c r="F1309" s="59" t="s">
        <v>3345</v>
      </c>
      <c r="G1309" s="59" t="s">
        <v>3307</v>
      </c>
      <c r="H1309" s="59" t="s">
        <v>3335</v>
      </c>
      <c r="I1309" s="59">
        <v>18</v>
      </c>
      <c r="J1309" s="58" t="str">
        <f t="shared" si="403"/>
        <v>رمان</v>
      </c>
      <c r="K1309" s="58" t="str">
        <f t="shared" si="404"/>
        <v>داستانی</v>
      </c>
      <c r="L1309" s="58" t="str">
        <f t="shared" si="405"/>
        <v>سایر</v>
      </c>
      <c r="M1309" s="58" t="str">
        <f t="shared" si="406"/>
        <v>---</v>
      </c>
      <c r="N1309" s="59"/>
      <c r="O1309" s="58" t="e">
        <f t="shared" si="392"/>
        <v>#N/A</v>
      </c>
      <c r="P1309" s="58" t="e">
        <f t="shared" si="395"/>
        <v>#N/A</v>
      </c>
      <c r="Q1309" s="56" t="e">
        <f t="shared" si="396"/>
        <v>#N/A</v>
      </c>
      <c r="R1309" s="56" t="e">
        <f t="shared" si="397"/>
        <v>#N/A</v>
      </c>
      <c r="S1309" s="56" t="e">
        <f t="shared" si="398"/>
        <v>#N/A</v>
      </c>
      <c r="T1309" s="56" t="e">
        <f t="shared" si="399"/>
        <v>#N/A</v>
      </c>
      <c r="U1309" s="56" t="e">
        <f t="shared" si="400"/>
        <v>#N/A</v>
      </c>
      <c r="V1309" s="56" t="e">
        <f t="shared" si="401"/>
        <v>#N/A</v>
      </c>
      <c r="W1309" s="56" t="e">
        <f t="shared" si="402"/>
        <v>#N/A</v>
      </c>
      <c r="X1309" s="59"/>
      <c r="Y1309" s="63" t="e">
        <f t="shared" si="393"/>
        <v>#N/A</v>
      </c>
      <c r="Z1309" s="63" t="e">
        <f t="shared" si="394"/>
        <v>#N/A</v>
      </c>
      <c r="AA1309" s="59">
        <v>1369</v>
      </c>
      <c r="AB1309" s="65" t="s">
        <v>2818</v>
      </c>
    </row>
    <row r="1310" spans="1:28">
      <c r="B1310" s="57">
        <v>1301</v>
      </c>
      <c r="C1310" s="59" t="s">
        <v>3346</v>
      </c>
      <c r="D1310" s="59" t="s">
        <v>3347</v>
      </c>
      <c r="E1310" s="59" t="s">
        <v>3348</v>
      </c>
      <c r="F1310" s="59" t="s">
        <v>3345</v>
      </c>
      <c r="G1310" s="59" t="s">
        <v>3308</v>
      </c>
      <c r="H1310" s="59" t="s">
        <v>3335</v>
      </c>
      <c r="I1310" s="59">
        <v>18</v>
      </c>
      <c r="J1310" s="58" t="str">
        <f t="shared" si="403"/>
        <v>رمان</v>
      </c>
      <c r="K1310" s="58" t="str">
        <f t="shared" si="404"/>
        <v>داستانی</v>
      </c>
      <c r="L1310" s="58" t="str">
        <f t="shared" si="405"/>
        <v>سایر</v>
      </c>
      <c r="M1310" s="58" t="str">
        <f t="shared" si="406"/>
        <v>---</v>
      </c>
      <c r="N1310" s="59"/>
      <c r="O1310" s="58" t="e">
        <f t="shared" si="392"/>
        <v>#N/A</v>
      </c>
      <c r="P1310" s="58" t="e">
        <f t="shared" si="395"/>
        <v>#N/A</v>
      </c>
      <c r="Q1310" s="56" t="e">
        <f t="shared" si="396"/>
        <v>#N/A</v>
      </c>
      <c r="R1310" s="56" t="e">
        <f t="shared" si="397"/>
        <v>#N/A</v>
      </c>
      <c r="S1310" s="56" t="e">
        <f t="shared" si="398"/>
        <v>#N/A</v>
      </c>
      <c r="T1310" s="56" t="e">
        <f t="shared" si="399"/>
        <v>#N/A</v>
      </c>
      <c r="U1310" s="56" t="e">
        <f t="shared" si="400"/>
        <v>#N/A</v>
      </c>
      <c r="V1310" s="56" t="e">
        <f t="shared" si="401"/>
        <v>#N/A</v>
      </c>
      <c r="W1310" s="56" t="e">
        <f t="shared" si="402"/>
        <v>#N/A</v>
      </c>
      <c r="X1310" s="59"/>
      <c r="Y1310" s="63" t="e">
        <f t="shared" si="393"/>
        <v>#N/A</v>
      </c>
      <c r="Z1310" s="63" t="e">
        <f t="shared" si="394"/>
        <v>#N/A</v>
      </c>
      <c r="AA1310" s="59">
        <v>1368</v>
      </c>
      <c r="AB1310" s="65" t="s">
        <v>2818</v>
      </c>
    </row>
    <row r="1311" spans="1:28">
      <c r="B1311" s="57">
        <v>1302</v>
      </c>
      <c r="C1311" s="59" t="s">
        <v>3349</v>
      </c>
      <c r="D1311" s="59" t="s">
        <v>3122</v>
      </c>
      <c r="E1311" s="59"/>
      <c r="F1311" s="59" t="s">
        <v>3143</v>
      </c>
      <c r="G1311" s="59" t="s">
        <v>3309</v>
      </c>
      <c r="H1311" s="59" t="s">
        <v>3335</v>
      </c>
      <c r="I1311" s="59">
        <v>18</v>
      </c>
      <c r="J1311" s="58" t="str">
        <f t="shared" si="403"/>
        <v>رمان</v>
      </c>
      <c r="K1311" s="58" t="str">
        <f t="shared" si="404"/>
        <v>داستانی</v>
      </c>
      <c r="L1311" s="58" t="str">
        <f t="shared" si="405"/>
        <v>سایر</v>
      </c>
      <c r="M1311" s="58" t="str">
        <f t="shared" si="406"/>
        <v>---</v>
      </c>
      <c r="N1311" s="59"/>
      <c r="O1311" s="58" t="e">
        <f t="shared" si="392"/>
        <v>#N/A</v>
      </c>
      <c r="P1311" s="58" t="e">
        <f t="shared" si="395"/>
        <v>#N/A</v>
      </c>
      <c r="Q1311" s="56" t="e">
        <f t="shared" si="396"/>
        <v>#N/A</v>
      </c>
      <c r="R1311" s="56" t="e">
        <f t="shared" si="397"/>
        <v>#N/A</v>
      </c>
      <c r="S1311" s="56" t="e">
        <f t="shared" si="398"/>
        <v>#N/A</v>
      </c>
      <c r="T1311" s="56" t="e">
        <f t="shared" si="399"/>
        <v>#N/A</v>
      </c>
      <c r="U1311" s="56" t="e">
        <f t="shared" si="400"/>
        <v>#N/A</v>
      </c>
      <c r="V1311" s="56" t="e">
        <f t="shared" si="401"/>
        <v>#N/A</v>
      </c>
      <c r="W1311" s="56" t="e">
        <f t="shared" si="402"/>
        <v>#N/A</v>
      </c>
      <c r="X1311" s="59"/>
      <c r="Y1311" s="63" t="e">
        <f t="shared" si="393"/>
        <v>#N/A</v>
      </c>
      <c r="Z1311" s="63" t="e">
        <f t="shared" si="394"/>
        <v>#N/A</v>
      </c>
      <c r="AA1311" s="59">
        <v>1368</v>
      </c>
      <c r="AB1311" s="65" t="s">
        <v>2818</v>
      </c>
    </row>
    <row r="1312" spans="1:28">
      <c r="B1312" s="57">
        <v>1303</v>
      </c>
      <c r="C1312" s="59" t="s">
        <v>3350</v>
      </c>
      <c r="D1312" s="59" t="s">
        <v>3351</v>
      </c>
      <c r="E1312" s="59" t="s">
        <v>3352</v>
      </c>
      <c r="F1312" s="59" t="s">
        <v>3353</v>
      </c>
      <c r="G1312" s="59" t="s">
        <v>3310</v>
      </c>
      <c r="H1312" s="59" t="s">
        <v>3335</v>
      </c>
      <c r="I1312" s="59">
        <v>15</v>
      </c>
      <c r="J1312" s="58" t="str">
        <f t="shared" si="403"/>
        <v>رمان</v>
      </c>
      <c r="K1312" s="58" t="str">
        <f t="shared" si="404"/>
        <v>رمانتیک</v>
      </c>
      <c r="L1312" s="58" t="str">
        <f t="shared" si="405"/>
        <v>---</v>
      </c>
      <c r="M1312" s="58" t="str">
        <f t="shared" si="406"/>
        <v>---</v>
      </c>
      <c r="N1312" s="59"/>
      <c r="O1312" s="58" t="e">
        <f t="shared" si="392"/>
        <v>#N/A</v>
      </c>
      <c r="P1312" s="58" t="e">
        <f t="shared" si="395"/>
        <v>#N/A</v>
      </c>
      <c r="Q1312" s="56" t="e">
        <f t="shared" si="396"/>
        <v>#N/A</v>
      </c>
      <c r="R1312" s="56" t="e">
        <f t="shared" si="397"/>
        <v>#N/A</v>
      </c>
      <c r="S1312" s="56" t="e">
        <f t="shared" si="398"/>
        <v>#N/A</v>
      </c>
      <c r="T1312" s="56" t="e">
        <f t="shared" si="399"/>
        <v>#N/A</v>
      </c>
      <c r="U1312" s="56" t="e">
        <f t="shared" si="400"/>
        <v>#N/A</v>
      </c>
      <c r="V1312" s="56" t="e">
        <f t="shared" si="401"/>
        <v>#N/A</v>
      </c>
      <c r="W1312" s="56" t="e">
        <f t="shared" si="402"/>
        <v>#N/A</v>
      </c>
      <c r="X1312" s="59"/>
      <c r="Y1312" s="63" t="e">
        <f t="shared" si="393"/>
        <v>#N/A</v>
      </c>
      <c r="Z1312" s="63" t="e">
        <f t="shared" si="394"/>
        <v>#N/A</v>
      </c>
      <c r="AA1312" s="59">
        <v>1370</v>
      </c>
      <c r="AB1312" s="65" t="s">
        <v>2819</v>
      </c>
    </row>
    <row r="1313" spans="2:28">
      <c r="B1313" s="57">
        <v>1304</v>
      </c>
      <c r="C1313" s="59" t="s">
        <v>3354</v>
      </c>
      <c r="D1313" s="59" t="s">
        <v>3355</v>
      </c>
      <c r="E1313" s="59" t="s">
        <v>3166</v>
      </c>
      <c r="F1313" s="59" t="s">
        <v>3267</v>
      </c>
      <c r="G1313" s="59" t="s">
        <v>3311</v>
      </c>
      <c r="H1313" s="59" t="s">
        <v>3335</v>
      </c>
      <c r="I1313" s="59">
        <v>20</v>
      </c>
      <c r="J1313" s="58" t="str">
        <f t="shared" si="403"/>
        <v>رمان</v>
      </c>
      <c r="K1313" s="58" t="str">
        <f t="shared" si="404"/>
        <v>سایر</v>
      </c>
      <c r="L1313" s="58" t="str">
        <f t="shared" si="405"/>
        <v>---</v>
      </c>
      <c r="M1313" s="58" t="str">
        <f t="shared" si="406"/>
        <v>---</v>
      </c>
      <c r="N1313" s="59"/>
      <c r="O1313" s="58" t="e">
        <f t="shared" si="392"/>
        <v>#N/A</v>
      </c>
      <c r="P1313" s="58" t="e">
        <f t="shared" si="395"/>
        <v>#N/A</v>
      </c>
      <c r="Q1313" s="56" t="e">
        <f t="shared" si="396"/>
        <v>#N/A</v>
      </c>
      <c r="R1313" s="56" t="e">
        <f t="shared" si="397"/>
        <v>#N/A</v>
      </c>
      <c r="S1313" s="56" t="e">
        <f t="shared" si="398"/>
        <v>#N/A</v>
      </c>
      <c r="T1313" s="56" t="e">
        <f t="shared" si="399"/>
        <v>#N/A</v>
      </c>
      <c r="U1313" s="56" t="e">
        <f t="shared" si="400"/>
        <v>#N/A</v>
      </c>
      <c r="V1313" s="56" t="e">
        <f t="shared" si="401"/>
        <v>#N/A</v>
      </c>
      <c r="W1313" s="56" t="e">
        <f t="shared" si="402"/>
        <v>#N/A</v>
      </c>
      <c r="X1313" s="59"/>
      <c r="Y1313" s="63" t="e">
        <f t="shared" si="393"/>
        <v>#N/A</v>
      </c>
      <c r="Z1313" s="63" t="e">
        <f t="shared" si="394"/>
        <v>#N/A</v>
      </c>
      <c r="AA1313" s="59">
        <v>1370</v>
      </c>
      <c r="AB1313" s="65" t="s">
        <v>2817</v>
      </c>
    </row>
    <row r="1314" spans="2:28">
      <c r="B1314" s="57">
        <v>1305</v>
      </c>
      <c r="C1314" s="59" t="s">
        <v>3358</v>
      </c>
      <c r="D1314" s="59" t="s">
        <v>3356</v>
      </c>
      <c r="E1314" s="59" t="s">
        <v>3357</v>
      </c>
      <c r="F1314" s="59" t="s">
        <v>3345</v>
      </c>
      <c r="G1314" s="59" t="s">
        <v>3312</v>
      </c>
      <c r="H1314" s="59" t="s">
        <v>3335</v>
      </c>
      <c r="I1314" s="59">
        <v>20</v>
      </c>
      <c r="J1314" s="58" t="str">
        <f t="shared" si="403"/>
        <v>رمان</v>
      </c>
      <c r="K1314" s="58" t="str">
        <f t="shared" si="404"/>
        <v>سایر</v>
      </c>
      <c r="L1314" s="58" t="str">
        <f t="shared" si="405"/>
        <v>---</v>
      </c>
      <c r="M1314" s="58" t="str">
        <f t="shared" si="406"/>
        <v>---</v>
      </c>
      <c r="N1314" s="59"/>
      <c r="O1314" s="58" t="e">
        <f t="shared" si="392"/>
        <v>#N/A</v>
      </c>
      <c r="P1314" s="58" t="e">
        <f t="shared" si="395"/>
        <v>#N/A</v>
      </c>
      <c r="Q1314" s="56" t="e">
        <f t="shared" si="396"/>
        <v>#N/A</v>
      </c>
      <c r="R1314" s="56" t="e">
        <f t="shared" si="397"/>
        <v>#N/A</v>
      </c>
      <c r="S1314" s="56" t="e">
        <f t="shared" si="398"/>
        <v>#N/A</v>
      </c>
      <c r="T1314" s="56" t="e">
        <f t="shared" si="399"/>
        <v>#N/A</v>
      </c>
      <c r="U1314" s="56" t="e">
        <f t="shared" si="400"/>
        <v>#N/A</v>
      </c>
      <c r="V1314" s="56" t="e">
        <f t="shared" si="401"/>
        <v>#N/A</v>
      </c>
      <c r="W1314" s="56" t="e">
        <f t="shared" si="402"/>
        <v>#N/A</v>
      </c>
      <c r="X1314" s="59"/>
      <c r="Y1314" s="63" t="e">
        <f t="shared" si="393"/>
        <v>#N/A</v>
      </c>
      <c r="Z1314" s="63" t="e">
        <f t="shared" si="394"/>
        <v>#N/A</v>
      </c>
      <c r="AA1314" s="59">
        <v>1369</v>
      </c>
      <c r="AB1314" s="65" t="s">
        <v>2818</v>
      </c>
    </row>
    <row r="1315" spans="2:28">
      <c r="B1315" s="57">
        <v>1306</v>
      </c>
      <c r="C1315" s="59" t="s">
        <v>3359</v>
      </c>
      <c r="D1315" s="59" t="s">
        <v>3360</v>
      </c>
      <c r="E1315" s="59" t="s">
        <v>3361</v>
      </c>
      <c r="F1315" s="59" t="s">
        <v>3362</v>
      </c>
      <c r="G1315" s="59" t="s">
        <v>3313</v>
      </c>
      <c r="H1315" s="59" t="s">
        <v>3335</v>
      </c>
      <c r="I1315" s="59">
        <v>16</v>
      </c>
      <c r="J1315" s="58" t="str">
        <f t="shared" si="403"/>
        <v>رمان</v>
      </c>
      <c r="K1315" s="58" t="str">
        <f t="shared" si="404"/>
        <v>تاریخی</v>
      </c>
      <c r="L1315" s="58" t="str">
        <f t="shared" si="405"/>
        <v>---</v>
      </c>
      <c r="M1315" s="58" t="str">
        <f t="shared" si="406"/>
        <v>---</v>
      </c>
      <c r="N1315" s="59"/>
      <c r="O1315" s="58" t="e">
        <f t="shared" si="392"/>
        <v>#N/A</v>
      </c>
      <c r="P1315" s="58" t="e">
        <f t="shared" si="395"/>
        <v>#N/A</v>
      </c>
      <c r="Q1315" s="56" t="e">
        <f t="shared" si="396"/>
        <v>#N/A</v>
      </c>
      <c r="R1315" s="56" t="e">
        <f t="shared" si="397"/>
        <v>#N/A</v>
      </c>
      <c r="S1315" s="56" t="e">
        <f t="shared" si="398"/>
        <v>#N/A</v>
      </c>
      <c r="T1315" s="56" t="e">
        <f t="shared" si="399"/>
        <v>#N/A</v>
      </c>
      <c r="U1315" s="56" t="e">
        <f t="shared" si="400"/>
        <v>#N/A</v>
      </c>
      <c r="V1315" s="56" t="e">
        <f t="shared" si="401"/>
        <v>#N/A</v>
      </c>
      <c r="W1315" s="56" t="e">
        <f t="shared" si="402"/>
        <v>#N/A</v>
      </c>
      <c r="X1315" s="59"/>
      <c r="Y1315" s="63" t="e">
        <f t="shared" si="393"/>
        <v>#N/A</v>
      </c>
      <c r="Z1315" s="63" t="e">
        <f t="shared" si="394"/>
        <v>#N/A</v>
      </c>
      <c r="AA1315" s="59">
        <v>1370</v>
      </c>
      <c r="AB1315" s="65" t="s">
        <v>2819</v>
      </c>
    </row>
    <row r="1316" spans="2:28">
      <c r="B1316" s="57">
        <v>1307</v>
      </c>
      <c r="C1316" s="59" t="s">
        <v>3367</v>
      </c>
      <c r="D1316" s="59" t="s">
        <v>597</v>
      </c>
      <c r="E1316" s="59" t="s">
        <v>3368</v>
      </c>
      <c r="F1316" s="59" t="s">
        <v>3267</v>
      </c>
      <c r="G1316" s="59" t="s">
        <v>3314</v>
      </c>
      <c r="H1316" s="59" t="s">
        <v>3335</v>
      </c>
      <c r="I1316" s="59">
        <v>16</v>
      </c>
      <c r="J1316" s="58" t="str">
        <f t="shared" si="403"/>
        <v>رمان</v>
      </c>
      <c r="K1316" s="58" t="str">
        <f t="shared" si="404"/>
        <v>تاریخی</v>
      </c>
      <c r="L1316" s="58" t="str">
        <f t="shared" si="405"/>
        <v>---</v>
      </c>
      <c r="M1316" s="58" t="str">
        <f t="shared" si="406"/>
        <v>---</v>
      </c>
      <c r="N1316" s="59"/>
      <c r="O1316" s="58" t="e">
        <f t="shared" si="392"/>
        <v>#N/A</v>
      </c>
      <c r="P1316" s="58" t="e">
        <f t="shared" si="395"/>
        <v>#N/A</v>
      </c>
      <c r="Q1316" s="56" t="e">
        <f t="shared" si="396"/>
        <v>#N/A</v>
      </c>
      <c r="R1316" s="56" t="e">
        <f t="shared" si="397"/>
        <v>#N/A</v>
      </c>
      <c r="S1316" s="56" t="e">
        <f t="shared" si="398"/>
        <v>#N/A</v>
      </c>
      <c r="T1316" s="56" t="e">
        <f t="shared" si="399"/>
        <v>#N/A</v>
      </c>
      <c r="U1316" s="56" t="e">
        <f t="shared" si="400"/>
        <v>#N/A</v>
      </c>
      <c r="V1316" s="56" t="e">
        <f t="shared" si="401"/>
        <v>#N/A</v>
      </c>
      <c r="W1316" s="56" t="e">
        <f t="shared" si="402"/>
        <v>#N/A</v>
      </c>
      <c r="X1316" s="59"/>
      <c r="Y1316" s="63" t="e">
        <f t="shared" si="393"/>
        <v>#N/A</v>
      </c>
      <c r="Z1316" s="63" t="e">
        <f t="shared" si="394"/>
        <v>#N/A</v>
      </c>
      <c r="AA1316" s="59">
        <v>1370</v>
      </c>
      <c r="AB1316" s="65" t="s">
        <v>2822</v>
      </c>
    </row>
    <row r="1317" spans="2:28">
      <c r="B1317" s="57">
        <v>1308</v>
      </c>
      <c r="C1317" s="59" t="s">
        <v>3369</v>
      </c>
      <c r="D1317" s="59" t="s">
        <v>3370</v>
      </c>
      <c r="E1317" s="59" t="s">
        <v>3371</v>
      </c>
      <c r="F1317" s="59" t="s">
        <v>3372</v>
      </c>
      <c r="G1317" s="59" t="s">
        <v>3315</v>
      </c>
      <c r="H1317" s="59" t="s">
        <v>3335</v>
      </c>
      <c r="I1317" s="59">
        <v>16</v>
      </c>
      <c r="J1317" s="58" t="str">
        <f t="shared" si="403"/>
        <v>رمان</v>
      </c>
      <c r="K1317" s="58" t="str">
        <f t="shared" si="404"/>
        <v>تاریخی</v>
      </c>
      <c r="L1317" s="58" t="str">
        <f t="shared" si="405"/>
        <v>---</v>
      </c>
      <c r="M1317" s="58" t="str">
        <f t="shared" si="406"/>
        <v>---</v>
      </c>
      <c r="N1317" s="59"/>
      <c r="O1317" s="58" t="e">
        <f t="shared" si="392"/>
        <v>#N/A</v>
      </c>
      <c r="P1317" s="58" t="e">
        <f t="shared" si="395"/>
        <v>#N/A</v>
      </c>
      <c r="Q1317" s="56" t="e">
        <f t="shared" si="396"/>
        <v>#N/A</v>
      </c>
      <c r="R1317" s="56" t="e">
        <f t="shared" si="397"/>
        <v>#N/A</v>
      </c>
      <c r="S1317" s="56" t="e">
        <f t="shared" si="398"/>
        <v>#N/A</v>
      </c>
      <c r="T1317" s="56" t="e">
        <f t="shared" si="399"/>
        <v>#N/A</v>
      </c>
      <c r="U1317" s="56" t="e">
        <f t="shared" si="400"/>
        <v>#N/A</v>
      </c>
      <c r="V1317" s="56" t="e">
        <f t="shared" si="401"/>
        <v>#N/A</v>
      </c>
      <c r="W1317" s="56" t="e">
        <f t="shared" si="402"/>
        <v>#N/A</v>
      </c>
      <c r="X1317" s="59"/>
      <c r="Y1317" s="63" t="e">
        <f t="shared" si="393"/>
        <v>#N/A</v>
      </c>
      <c r="Z1317" s="63" t="e">
        <f t="shared" si="394"/>
        <v>#N/A</v>
      </c>
      <c r="AA1317" s="59">
        <v>1370</v>
      </c>
      <c r="AB1317" s="65" t="s">
        <v>2819</v>
      </c>
    </row>
    <row r="1318" spans="2:28">
      <c r="B1318" s="57">
        <v>1309</v>
      </c>
      <c r="C1318" s="59" t="s">
        <v>3363</v>
      </c>
      <c r="D1318" s="59" t="s">
        <v>3364</v>
      </c>
      <c r="E1318" s="59" t="s">
        <v>3365</v>
      </c>
      <c r="F1318" s="59" t="s">
        <v>3366</v>
      </c>
      <c r="G1318" s="59" t="s">
        <v>3316</v>
      </c>
      <c r="H1318" s="59" t="s">
        <v>3335</v>
      </c>
      <c r="I1318" s="59">
        <v>16</v>
      </c>
      <c r="J1318" s="58" t="str">
        <f t="shared" si="403"/>
        <v>رمان</v>
      </c>
      <c r="K1318" s="58" t="str">
        <f t="shared" si="404"/>
        <v>تاریخی</v>
      </c>
      <c r="L1318" s="58" t="str">
        <f t="shared" si="405"/>
        <v>---</v>
      </c>
      <c r="M1318" s="58" t="str">
        <f t="shared" si="406"/>
        <v>---</v>
      </c>
      <c r="N1318" s="59"/>
      <c r="O1318" s="58" t="e">
        <f t="shared" si="392"/>
        <v>#N/A</v>
      </c>
      <c r="P1318" s="58" t="e">
        <f t="shared" si="395"/>
        <v>#N/A</v>
      </c>
      <c r="Q1318" s="56" t="e">
        <f t="shared" si="396"/>
        <v>#N/A</v>
      </c>
      <c r="R1318" s="56" t="e">
        <f t="shared" si="397"/>
        <v>#N/A</v>
      </c>
      <c r="S1318" s="56" t="e">
        <f t="shared" si="398"/>
        <v>#N/A</v>
      </c>
      <c r="T1318" s="56" t="e">
        <f t="shared" si="399"/>
        <v>#N/A</v>
      </c>
      <c r="U1318" s="56" t="e">
        <f t="shared" si="400"/>
        <v>#N/A</v>
      </c>
      <c r="V1318" s="56" t="e">
        <f t="shared" si="401"/>
        <v>#N/A</v>
      </c>
      <c r="W1318" s="56" t="e">
        <f t="shared" si="402"/>
        <v>#N/A</v>
      </c>
      <c r="X1318" s="59"/>
      <c r="Y1318" s="63" t="e">
        <f t="shared" si="393"/>
        <v>#N/A</v>
      </c>
      <c r="Z1318" s="63" t="e">
        <f t="shared" si="394"/>
        <v>#N/A</v>
      </c>
      <c r="AA1318" s="59">
        <v>1370</v>
      </c>
      <c r="AB1318" s="65" t="s">
        <v>2818</v>
      </c>
    </row>
    <row r="1319" spans="2:28">
      <c r="B1319" s="57">
        <v>1310</v>
      </c>
      <c r="C1319" s="59" t="s">
        <v>3373</v>
      </c>
      <c r="D1319" s="59" t="s">
        <v>3291</v>
      </c>
      <c r="E1319" s="59"/>
      <c r="F1319" s="59"/>
      <c r="G1319" s="59" t="s">
        <v>3317</v>
      </c>
      <c r="H1319" s="59" t="s">
        <v>3335</v>
      </c>
      <c r="I1319" s="59">
        <v>18</v>
      </c>
      <c r="J1319" s="58" t="str">
        <f t="shared" si="403"/>
        <v>رمان</v>
      </c>
      <c r="K1319" s="58" t="str">
        <f t="shared" si="404"/>
        <v>داستانی</v>
      </c>
      <c r="L1319" s="58" t="str">
        <f t="shared" si="405"/>
        <v>سایر</v>
      </c>
      <c r="M1319" s="58" t="str">
        <f t="shared" si="406"/>
        <v>---</v>
      </c>
      <c r="N1319" s="59"/>
      <c r="O1319" s="58" t="e">
        <f t="shared" si="392"/>
        <v>#N/A</v>
      </c>
      <c r="P1319" s="58" t="e">
        <f t="shared" si="395"/>
        <v>#N/A</v>
      </c>
      <c r="Q1319" s="56" t="e">
        <f t="shared" si="396"/>
        <v>#N/A</v>
      </c>
      <c r="R1319" s="56" t="e">
        <f t="shared" si="397"/>
        <v>#N/A</v>
      </c>
      <c r="S1319" s="56" t="e">
        <f t="shared" si="398"/>
        <v>#N/A</v>
      </c>
      <c r="T1319" s="56" t="e">
        <f t="shared" si="399"/>
        <v>#N/A</v>
      </c>
      <c r="U1319" s="56" t="e">
        <f t="shared" si="400"/>
        <v>#N/A</v>
      </c>
      <c r="V1319" s="56" t="e">
        <f t="shared" si="401"/>
        <v>#N/A</v>
      </c>
      <c r="W1319" s="56" t="e">
        <f t="shared" si="402"/>
        <v>#N/A</v>
      </c>
      <c r="X1319" s="59"/>
      <c r="Y1319" s="63" t="e">
        <f t="shared" si="393"/>
        <v>#N/A</v>
      </c>
      <c r="Z1319" s="63" t="e">
        <f t="shared" si="394"/>
        <v>#N/A</v>
      </c>
      <c r="AA1319" s="59">
        <v>1370</v>
      </c>
      <c r="AB1319" s="65" t="s">
        <v>2818</v>
      </c>
    </row>
    <row r="1320" spans="2:28">
      <c r="B1320" s="57">
        <v>1311</v>
      </c>
      <c r="C1320" s="59" t="s">
        <v>3374</v>
      </c>
      <c r="D1320" s="59" t="s">
        <v>3172</v>
      </c>
      <c r="E1320" s="59" t="s">
        <v>3375</v>
      </c>
      <c r="F1320" s="59" t="s">
        <v>3376</v>
      </c>
      <c r="G1320" s="59" t="s">
        <v>3318</v>
      </c>
      <c r="H1320" s="59" t="s">
        <v>3335</v>
      </c>
      <c r="I1320" s="59">
        <v>18</v>
      </c>
      <c r="J1320" s="58" t="str">
        <f t="shared" si="403"/>
        <v>رمان</v>
      </c>
      <c r="K1320" s="58" t="str">
        <f t="shared" si="404"/>
        <v>داستانی</v>
      </c>
      <c r="L1320" s="58" t="str">
        <f t="shared" si="405"/>
        <v>سایر</v>
      </c>
      <c r="M1320" s="58" t="str">
        <f t="shared" si="406"/>
        <v>---</v>
      </c>
      <c r="N1320" s="59"/>
      <c r="O1320" s="58" t="e">
        <f t="shared" si="392"/>
        <v>#N/A</v>
      </c>
      <c r="P1320" s="58" t="e">
        <f t="shared" si="395"/>
        <v>#N/A</v>
      </c>
      <c r="Q1320" s="56" t="e">
        <f t="shared" si="396"/>
        <v>#N/A</v>
      </c>
      <c r="R1320" s="56" t="e">
        <f t="shared" si="397"/>
        <v>#N/A</v>
      </c>
      <c r="S1320" s="56" t="e">
        <f t="shared" si="398"/>
        <v>#N/A</v>
      </c>
      <c r="T1320" s="56" t="e">
        <f t="shared" si="399"/>
        <v>#N/A</v>
      </c>
      <c r="U1320" s="56" t="e">
        <f t="shared" si="400"/>
        <v>#N/A</v>
      </c>
      <c r="V1320" s="56" t="e">
        <f t="shared" si="401"/>
        <v>#N/A</v>
      </c>
      <c r="W1320" s="56" t="e">
        <f t="shared" si="402"/>
        <v>#N/A</v>
      </c>
      <c r="X1320" s="59"/>
      <c r="Y1320" s="63" t="e">
        <f t="shared" si="393"/>
        <v>#N/A</v>
      </c>
      <c r="Z1320" s="63" t="e">
        <f t="shared" si="394"/>
        <v>#N/A</v>
      </c>
      <c r="AA1320" s="59">
        <v>1369</v>
      </c>
      <c r="AB1320" s="65" t="s">
        <v>2819</v>
      </c>
    </row>
    <row r="1321" spans="2:28">
      <c r="B1321" s="57">
        <v>1312</v>
      </c>
      <c r="C1321" s="59" t="s">
        <v>3377</v>
      </c>
      <c r="D1321" s="59" t="s">
        <v>3378</v>
      </c>
      <c r="E1321" s="59" t="s">
        <v>3166</v>
      </c>
      <c r="F1321" s="59" t="s">
        <v>896</v>
      </c>
      <c r="G1321" s="59" t="s">
        <v>3319</v>
      </c>
      <c r="H1321" s="59" t="s">
        <v>3335</v>
      </c>
      <c r="I1321" s="59">
        <v>16</v>
      </c>
      <c r="J1321" s="58" t="str">
        <f t="shared" si="403"/>
        <v>رمان</v>
      </c>
      <c r="K1321" s="58" t="str">
        <f t="shared" si="404"/>
        <v>تاریخی</v>
      </c>
      <c r="L1321" s="58" t="str">
        <f t="shared" si="405"/>
        <v>---</v>
      </c>
      <c r="M1321" s="58" t="str">
        <f t="shared" si="406"/>
        <v>---</v>
      </c>
      <c r="N1321" s="59"/>
      <c r="O1321" s="58" t="e">
        <f t="shared" si="392"/>
        <v>#N/A</v>
      </c>
      <c r="P1321" s="58" t="e">
        <f t="shared" si="395"/>
        <v>#N/A</v>
      </c>
      <c r="Q1321" s="56" t="e">
        <f t="shared" si="396"/>
        <v>#N/A</v>
      </c>
      <c r="R1321" s="56" t="e">
        <f t="shared" si="397"/>
        <v>#N/A</v>
      </c>
      <c r="S1321" s="56" t="e">
        <f t="shared" si="398"/>
        <v>#N/A</v>
      </c>
      <c r="T1321" s="56" t="e">
        <f t="shared" si="399"/>
        <v>#N/A</v>
      </c>
      <c r="U1321" s="56" t="e">
        <f t="shared" si="400"/>
        <v>#N/A</v>
      </c>
      <c r="V1321" s="56" t="e">
        <f t="shared" si="401"/>
        <v>#N/A</v>
      </c>
      <c r="W1321" s="56" t="e">
        <f t="shared" si="402"/>
        <v>#N/A</v>
      </c>
      <c r="X1321" s="59"/>
      <c r="Y1321" s="63" t="e">
        <f t="shared" si="393"/>
        <v>#N/A</v>
      </c>
      <c r="Z1321" s="63" t="e">
        <f t="shared" si="394"/>
        <v>#N/A</v>
      </c>
      <c r="AA1321" s="59">
        <v>1371</v>
      </c>
      <c r="AB1321" s="65" t="s">
        <v>2818</v>
      </c>
    </row>
    <row r="1322" spans="2:28">
      <c r="B1322" s="57">
        <v>1313</v>
      </c>
      <c r="C1322" s="59" t="s">
        <v>3379</v>
      </c>
      <c r="D1322" s="59" t="s">
        <v>3380</v>
      </c>
      <c r="E1322" s="59" t="s">
        <v>3381</v>
      </c>
      <c r="F1322" s="59" t="s">
        <v>3382</v>
      </c>
      <c r="G1322" s="59" t="s">
        <v>3320</v>
      </c>
      <c r="H1322" s="59" t="s">
        <v>3335</v>
      </c>
      <c r="I1322" s="59">
        <v>18</v>
      </c>
      <c r="J1322" s="58" t="str">
        <f t="shared" si="403"/>
        <v>رمان</v>
      </c>
      <c r="K1322" s="58" t="str">
        <f t="shared" si="404"/>
        <v>داستانی</v>
      </c>
      <c r="L1322" s="58" t="str">
        <f t="shared" si="405"/>
        <v>سایر</v>
      </c>
      <c r="M1322" s="58" t="str">
        <f t="shared" si="406"/>
        <v>---</v>
      </c>
      <c r="N1322" s="59"/>
      <c r="O1322" s="58" t="e">
        <f t="shared" si="392"/>
        <v>#N/A</v>
      </c>
      <c r="P1322" s="58" t="e">
        <f t="shared" si="395"/>
        <v>#N/A</v>
      </c>
      <c r="Q1322" s="56" t="e">
        <f t="shared" si="396"/>
        <v>#N/A</v>
      </c>
      <c r="R1322" s="56" t="e">
        <f t="shared" si="397"/>
        <v>#N/A</v>
      </c>
      <c r="S1322" s="56" t="e">
        <f t="shared" si="398"/>
        <v>#N/A</v>
      </c>
      <c r="T1322" s="56" t="e">
        <f t="shared" si="399"/>
        <v>#N/A</v>
      </c>
      <c r="U1322" s="56" t="e">
        <f t="shared" si="400"/>
        <v>#N/A</v>
      </c>
      <c r="V1322" s="56" t="e">
        <f t="shared" si="401"/>
        <v>#N/A</v>
      </c>
      <c r="W1322" s="56" t="e">
        <f t="shared" si="402"/>
        <v>#N/A</v>
      </c>
      <c r="X1322" s="59"/>
      <c r="Y1322" s="63" t="e">
        <f t="shared" si="393"/>
        <v>#N/A</v>
      </c>
      <c r="Z1322" s="63" t="e">
        <f t="shared" si="394"/>
        <v>#N/A</v>
      </c>
      <c r="AA1322" s="59">
        <v>1369</v>
      </c>
      <c r="AB1322" s="65" t="s">
        <v>2818</v>
      </c>
    </row>
    <row r="1323" spans="2:28">
      <c r="B1323" s="57">
        <v>1314</v>
      </c>
      <c r="C1323" s="59" t="s">
        <v>3384</v>
      </c>
      <c r="D1323" s="59" t="s">
        <v>3245</v>
      </c>
      <c r="E1323" s="59" t="s">
        <v>3383</v>
      </c>
      <c r="F1323" s="59" t="s">
        <v>3382</v>
      </c>
      <c r="G1323" s="59" t="s">
        <v>3321</v>
      </c>
      <c r="H1323" s="59" t="s">
        <v>3335</v>
      </c>
      <c r="I1323" s="59">
        <v>18</v>
      </c>
      <c r="J1323" s="58" t="str">
        <f t="shared" si="403"/>
        <v>رمان</v>
      </c>
      <c r="K1323" s="58" t="str">
        <f t="shared" si="404"/>
        <v>داستانی</v>
      </c>
      <c r="L1323" s="58" t="str">
        <f t="shared" si="405"/>
        <v>سایر</v>
      </c>
      <c r="M1323" s="58" t="str">
        <f t="shared" si="406"/>
        <v>---</v>
      </c>
      <c r="N1323" s="59"/>
      <c r="O1323" s="58" t="e">
        <f t="shared" si="392"/>
        <v>#N/A</v>
      </c>
      <c r="P1323" s="58" t="e">
        <f t="shared" si="395"/>
        <v>#N/A</v>
      </c>
      <c r="Q1323" s="56" t="e">
        <f t="shared" si="396"/>
        <v>#N/A</v>
      </c>
      <c r="R1323" s="56" t="e">
        <f t="shared" si="397"/>
        <v>#N/A</v>
      </c>
      <c r="S1323" s="56" t="e">
        <f t="shared" si="398"/>
        <v>#N/A</v>
      </c>
      <c r="T1323" s="56" t="e">
        <f t="shared" si="399"/>
        <v>#N/A</v>
      </c>
      <c r="U1323" s="56" t="e">
        <f t="shared" si="400"/>
        <v>#N/A</v>
      </c>
      <c r="V1323" s="56" t="e">
        <f t="shared" si="401"/>
        <v>#N/A</v>
      </c>
      <c r="W1323" s="56" t="e">
        <f t="shared" si="402"/>
        <v>#N/A</v>
      </c>
      <c r="X1323" s="59"/>
      <c r="Y1323" s="63" t="e">
        <f t="shared" si="393"/>
        <v>#N/A</v>
      </c>
      <c r="Z1323" s="63" t="e">
        <f t="shared" si="394"/>
        <v>#N/A</v>
      </c>
      <c r="AA1323" s="59">
        <v>1369</v>
      </c>
      <c r="AB1323" s="65" t="s">
        <v>2820</v>
      </c>
    </row>
    <row r="1324" spans="2:28">
      <c r="B1324" s="57">
        <v>1315</v>
      </c>
      <c r="C1324" s="59" t="s">
        <v>3385</v>
      </c>
      <c r="D1324" s="59" t="s">
        <v>3386</v>
      </c>
      <c r="E1324" s="59"/>
      <c r="F1324" s="59" t="s">
        <v>1036</v>
      </c>
      <c r="G1324" s="59" t="s">
        <v>3322</v>
      </c>
      <c r="H1324" s="59" t="s">
        <v>3335</v>
      </c>
      <c r="I1324" s="59">
        <v>15</v>
      </c>
      <c r="J1324" s="58" t="str">
        <f t="shared" si="403"/>
        <v>رمان</v>
      </c>
      <c r="K1324" s="58" t="str">
        <f t="shared" si="404"/>
        <v>رمانتیک</v>
      </c>
      <c r="L1324" s="58" t="str">
        <f t="shared" si="405"/>
        <v>---</v>
      </c>
      <c r="M1324" s="58" t="str">
        <f t="shared" si="406"/>
        <v>---</v>
      </c>
      <c r="N1324" s="59"/>
      <c r="O1324" s="58" t="e">
        <f t="shared" si="392"/>
        <v>#N/A</v>
      </c>
      <c r="P1324" s="58" t="e">
        <f t="shared" si="395"/>
        <v>#N/A</v>
      </c>
      <c r="Q1324" s="56" t="e">
        <f t="shared" si="396"/>
        <v>#N/A</v>
      </c>
      <c r="R1324" s="56" t="e">
        <f t="shared" si="397"/>
        <v>#N/A</v>
      </c>
      <c r="S1324" s="56" t="e">
        <f t="shared" si="398"/>
        <v>#N/A</v>
      </c>
      <c r="T1324" s="56" t="e">
        <f t="shared" si="399"/>
        <v>#N/A</v>
      </c>
      <c r="U1324" s="56" t="e">
        <f t="shared" si="400"/>
        <v>#N/A</v>
      </c>
      <c r="V1324" s="56" t="e">
        <f t="shared" si="401"/>
        <v>#N/A</v>
      </c>
      <c r="W1324" s="56" t="e">
        <f t="shared" si="402"/>
        <v>#N/A</v>
      </c>
      <c r="X1324" s="59"/>
      <c r="Y1324" s="63" t="e">
        <f t="shared" si="393"/>
        <v>#N/A</v>
      </c>
      <c r="Z1324" s="63" t="e">
        <f t="shared" si="394"/>
        <v>#N/A</v>
      </c>
      <c r="AA1324" s="59">
        <v>1372</v>
      </c>
      <c r="AB1324" s="65" t="s">
        <v>2824</v>
      </c>
    </row>
    <row r="1325" spans="2:28">
      <c r="B1325" s="57">
        <v>1316</v>
      </c>
      <c r="C1325" s="59" t="s">
        <v>3387</v>
      </c>
      <c r="D1325" s="59" t="s">
        <v>3388</v>
      </c>
      <c r="E1325" s="59" t="s">
        <v>3128</v>
      </c>
      <c r="F1325" s="59" t="s">
        <v>3389</v>
      </c>
      <c r="G1325" s="59" t="s">
        <v>3323</v>
      </c>
      <c r="H1325" s="59" t="s">
        <v>3335</v>
      </c>
      <c r="I1325" s="59">
        <v>18</v>
      </c>
      <c r="J1325" s="58" t="str">
        <f t="shared" si="403"/>
        <v>رمان</v>
      </c>
      <c r="K1325" s="58" t="str">
        <f t="shared" si="404"/>
        <v>داستانی</v>
      </c>
      <c r="L1325" s="58" t="str">
        <f t="shared" si="405"/>
        <v>سایر</v>
      </c>
      <c r="M1325" s="58" t="str">
        <f t="shared" si="406"/>
        <v>---</v>
      </c>
      <c r="N1325" s="59"/>
      <c r="O1325" s="58" t="e">
        <f t="shared" si="392"/>
        <v>#N/A</v>
      </c>
      <c r="P1325" s="58" t="e">
        <f t="shared" si="395"/>
        <v>#N/A</v>
      </c>
      <c r="Q1325" s="56" t="e">
        <f t="shared" si="396"/>
        <v>#N/A</v>
      </c>
      <c r="R1325" s="56" t="e">
        <f t="shared" si="397"/>
        <v>#N/A</v>
      </c>
      <c r="S1325" s="56" t="e">
        <f t="shared" si="398"/>
        <v>#N/A</v>
      </c>
      <c r="T1325" s="56" t="e">
        <f t="shared" si="399"/>
        <v>#N/A</v>
      </c>
      <c r="U1325" s="56" t="e">
        <f t="shared" si="400"/>
        <v>#N/A</v>
      </c>
      <c r="V1325" s="56" t="e">
        <f t="shared" si="401"/>
        <v>#N/A</v>
      </c>
      <c r="W1325" s="56" t="e">
        <f t="shared" si="402"/>
        <v>#N/A</v>
      </c>
      <c r="X1325" s="59"/>
      <c r="Y1325" s="63" t="e">
        <f t="shared" si="393"/>
        <v>#N/A</v>
      </c>
      <c r="Z1325" s="63" t="e">
        <f t="shared" si="394"/>
        <v>#N/A</v>
      </c>
      <c r="AA1325" s="59">
        <v>1369</v>
      </c>
      <c r="AB1325" s="65" t="s">
        <v>2817</v>
      </c>
    </row>
    <row r="1326" spans="2:28">
      <c r="B1326" s="57">
        <v>1317</v>
      </c>
      <c r="C1326" s="59" t="s">
        <v>3390</v>
      </c>
      <c r="D1326" s="59" t="s">
        <v>3391</v>
      </c>
      <c r="E1326" s="59" t="s">
        <v>3333</v>
      </c>
      <c r="F1326" s="59" t="s">
        <v>3334</v>
      </c>
      <c r="G1326" s="59" t="s">
        <v>3392</v>
      </c>
      <c r="H1326" s="59" t="s">
        <v>3335</v>
      </c>
      <c r="I1326" s="59">
        <v>15</v>
      </c>
      <c r="J1326" s="58" t="str">
        <f t="shared" si="403"/>
        <v>رمان</v>
      </c>
      <c r="K1326" s="58" t="str">
        <f t="shared" si="404"/>
        <v>رمانتیک</v>
      </c>
      <c r="L1326" s="58" t="str">
        <f t="shared" si="405"/>
        <v>---</v>
      </c>
      <c r="M1326" s="58" t="str">
        <f t="shared" si="406"/>
        <v>---</v>
      </c>
      <c r="N1326" s="59"/>
      <c r="O1326" s="58" t="e">
        <f t="shared" si="392"/>
        <v>#N/A</v>
      </c>
      <c r="P1326" s="58" t="e">
        <f t="shared" si="395"/>
        <v>#N/A</v>
      </c>
      <c r="Q1326" s="56" t="e">
        <f t="shared" si="396"/>
        <v>#N/A</v>
      </c>
      <c r="R1326" s="56" t="e">
        <f t="shared" si="397"/>
        <v>#N/A</v>
      </c>
      <c r="S1326" s="56" t="e">
        <f t="shared" si="398"/>
        <v>#N/A</v>
      </c>
      <c r="T1326" s="56" t="e">
        <f t="shared" si="399"/>
        <v>#N/A</v>
      </c>
      <c r="U1326" s="56" t="e">
        <f t="shared" si="400"/>
        <v>#N/A</v>
      </c>
      <c r="V1326" s="56" t="e">
        <f t="shared" si="401"/>
        <v>#N/A</v>
      </c>
      <c r="W1326" s="56" t="e">
        <f t="shared" si="402"/>
        <v>#N/A</v>
      </c>
      <c r="X1326" s="59"/>
      <c r="Y1326" s="63" t="e">
        <f t="shared" si="393"/>
        <v>#N/A</v>
      </c>
      <c r="Z1326" s="63" t="e">
        <f t="shared" si="394"/>
        <v>#N/A</v>
      </c>
      <c r="AA1326" s="59">
        <v>1368</v>
      </c>
      <c r="AB1326" s="65" t="s">
        <v>3336</v>
      </c>
    </row>
    <row r="1327" spans="2:28">
      <c r="B1327" s="57">
        <v>1318</v>
      </c>
      <c r="C1327" s="59" t="s">
        <v>3449</v>
      </c>
      <c r="D1327" s="59" t="s">
        <v>3450</v>
      </c>
      <c r="E1327" s="59" t="s">
        <v>3451</v>
      </c>
      <c r="F1327" s="59" t="s">
        <v>3452</v>
      </c>
      <c r="G1327" s="59" t="s">
        <v>3393</v>
      </c>
      <c r="H1327" s="59" t="s">
        <v>3335</v>
      </c>
      <c r="I1327" s="59">
        <v>18</v>
      </c>
      <c r="J1327" s="58" t="str">
        <f t="shared" si="403"/>
        <v>رمان</v>
      </c>
      <c r="K1327" s="58" t="str">
        <f t="shared" si="404"/>
        <v>داستانی</v>
      </c>
      <c r="L1327" s="58" t="str">
        <f t="shared" si="405"/>
        <v>سایر</v>
      </c>
      <c r="M1327" s="58" t="str">
        <f t="shared" si="406"/>
        <v>---</v>
      </c>
      <c r="N1327" s="59"/>
      <c r="O1327" s="58" t="e">
        <f t="shared" si="392"/>
        <v>#N/A</v>
      </c>
      <c r="P1327" s="58" t="e">
        <f t="shared" si="395"/>
        <v>#N/A</v>
      </c>
      <c r="Q1327" s="56" t="e">
        <f t="shared" si="396"/>
        <v>#N/A</v>
      </c>
      <c r="R1327" s="56" t="e">
        <f t="shared" si="397"/>
        <v>#N/A</v>
      </c>
      <c r="S1327" s="56" t="e">
        <f t="shared" si="398"/>
        <v>#N/A</v>
      </c>
      <c r="T1327" s="56" t="e">
        <f t="shared" si="399"/>
        <v>#N/A</v>
      </c>
      <c r="U1327" s="56" t="e">
        <f t="shared" si="400"/>
        <v>#N/A</v>
      </c>
      <c r="V1327" s="56" t="e">
        <f t="shared" si="401"/>
        <v>#N/A</v>
      </c>
      <c r="W1327" s="56" t="e">
        <f t="shared" si="402"/>
        <v>#N/A</v>
      </c>
      <c r="X1327" s="59"/>
      <c r="Y1327" s="63" t="e">
        <f t="shared" si="393"/>
        <v>#N/A</v>
      </c>
      <c r="Z1327" s="63" t="e">
        <f t="shared" si="394"/>
        <v>#N/A</v>
      </c>
      <c r="AA1327" s="59">
        <v>1368</v>
      </c>
      <c r="AB1327" s="65" t="s">
        <v>2817</v>
      </c>
    </row>
    <row r="1328" spans="2:28">
      <c r="B1328" s="57">
        <v>1319</v>
      </c>
      <c r="C1328" s="59" t="s">
        <v>3453</v>
      </c>
      <c r="D1328" s="59" t="s">
        <v>3454</v>
      </c>
      <c r="E1328" s="59"/>
      <c r="F1328" s="59" t="s">
        <v>3452</v>
      </c>
      <c r="G1328" s="59" t="s">
        <v>3394</v>
      </c>
      <c r="H1328" s="59" t="s">
        <v>3335</v>
      </c>
      <c r="I1328" s="59">
        <v>18</v>
      </c>
      <c r="J1328" s="58" t="str">
        <f t="shared" si="403"/>
        <v>رمان</v>
      </c>
      <c r="K1328" s="58" t="str">
        <f t="shared" si="404"/>
        <v>داستانی</v>
      </c>
      <c r="L1328" s="58" t="str">
        <f t="shared" si="405"/>
        <v>سایر</v>
      </c>
      <c r="M1328" s="58" t="str">
        <f t="shared" si="406"/>
        <v>---</v>
      </c>
      <c r="N1328" s="59"/>
      <c r="O1328" s="58" t="str">
        <f t="shared" ref="O1328:O1356" si="407">VLOOKUP($N1851,qwert,2,FALSE)</f>
        <v>*</v>
      </c>
      <c r="P1328" s="58" t="e">
        <f t="shared" si="395"/>
        <v>#N/A</v>
      </c>
      <c r="Q1328" s="56" t="e">
        <f t="shared" si="396"/>
        <v>#N/A</v>
      </c>
      <c r="R1328" s="56" t="e">
        <f t="shared" si="397"/>
        <v>#N/A</v>
      </c>
      <c r="S1328" s="56" t="e">
        <f t="shared" si="398"/>
        <v>#N/A</v>
      </c>
      <c r="T1328" s="56" t="e">
        <f t="shared" si="399"/>
        <v>#N/A</v>
      </c>
      <c r="U1328" s="56" t="e">
        <f t="shared" si="400"/>
        <v>#N/A</v>
      </c>
      <c r="V1328" s="56" t="e">
        <f t="shared" si="401"/>
        <v>#N/A</v>
      </c>
      <c r="W1328" s="56" t="e">
        <f t="shared" si="402"/>
        <v>#N/A</v>
      </c>
      <c r="X1328" s="59"/>
      <c r="Y1328" s="63" t="e">
        <f t="shared" si="393"/>
        <v>#N/A</v>
      </c>
      <c r="Z1328" s="63" t="e">
        <f t="shared" si="394"/>
        <v>#N/A</v>
      </c>
      <c r="AA1328" s="59">
        <v>1368</v>
      </c>
      <c r="AB1328" s="65" t="s">
        <v>2817</v>
      </c>
    </row>
    <row r="1329" spans="2:28">
      <c r="B1329" s="57">
        <v>1320</v>
      </c>
      <c r="C1329" s="59" t="s">
        <v>3455</v>
      </c>
      <c r="D1329" s="59" t="s">
        <v>3456</v>
      </c>
      <c r="E1329" s="59" t="s">
        <v>3457</v>
      </c>
      <c r="F1329" s="59" t="s">
        <v>3458</v>
      </c>
      <c r="G1329" s="59" t="s">
        <v>3395</v>
      </c>
      <c r="H1329" s="59" t="s">
        <v>3335</v>
      </c>
      <c r="I1329" s="59">
        <v>20</v>
      </c>
      <c r="J1329" s="58" t="str">
        <f t="shared" si="403"/>
        <v>رمان</v>
      </c>
      <c r="K1329" s="58" t="str">
        <f t="shared" si="404"/>
        <v>سایر</v>
      </c>
      <c r="L1329" s="58" t="str">
        <f t="shared" si="405"/>
        <v>---</v>
      </c>
      <c r="M1329" s="58" t="str">
        <f t="shared" si="406"/>
        <v>---</v>
      </c>
      <c r="N1329" s="59"/>
      <c r="O1329" s="58" t="str">
        <f t="shared" si="407"/>
        <v>*</v>
      </c>
      <c r="P1329" s="58" t="e">
        <f t="shared" si="395"/>
        <v>#N/A</v>
      </c>
      <c r="Q1329" s="56" t="e">
        <f t="shared" si="396"/>
        <v>#N/A</v>
      </c>
      <c r="R1329" s="56" t="e">
        <f t="shared" si="397"/>
        <v>#N/A</v>
      </c>
      <c r="S1329" s="56" t="e">
        <f t="shared" si="398"/>
        <v>#N/A</v>
      </c>
      <c r="T1329" s="56" t="e">
        <f t="shared" si="399"/>
        <v>#N/A</v>
      </c>
      <c r="U1329" s="56" t="e">
        <f t="shared" si="400"/>
        <v>#N/A</v>
      </c>
      <c r="V1329" s="56" t="e">
        <f t="shared" si="401"/>
        <v>#N/A</v>
      </c>
      <c r="W1329" s="56" t="e">
        <f t="shared" si="402"/>
        <v>#N/A</v>
      </c>
      <c r="X1329" s="59"/>
      <c r="Y1329" s="63" t="e">
        <f t="shared" si="393"/>
        <v>#N/A</v>
      </c>
      <c r="Z1329" s="63" t="e">
        <f t="shared" si="394"/>
        <v>#N/A</v>
      </c>
      <c r="AA1329" s="59">
        <v>1370</v>
      </c>
      <c r="AB1329" s="65" t="s">
        <v>2818</v>
      </c>
    </row>
    <row r="1330" spans="2:28">
      <c r="B1330" s="57">
        <v>1321</v>
      </c>
      <c r="C1330" s="59" t="s">
        <v>3462</v>
      </c>
      <c r="D1330" s="59" t="s">
        <v>3463</v>
      </c>
      <c r="E1330" s="59" t="s">
        <v>3464</v>
      </c>
      <c r="F1330" s="59" t="s">
        <v>3452</v>
      </c>
      <c r="G1330" s="59" t="s">
        <v>3396</v>
      </c>
      <c r="H1330" s="59" t="s">
        <v>3335</v>
      </c>
      <c r="I1330" s="59">
        <v>17</v>
      </c>
      <c r="J1330" s="58" t="str">
        <f t="shared" si="403"/>
        <v>رمان</v>
      </c>
      <c r="K1330" s="58" t="str">
        <f t="shared" si="404"/>
        <v>داستانی</v>
      </c>
      <c r="L1330" s="58" t="str">
        <f t="shared" si="405"/>
        <v>داستانهای کوتاه</v>
      </c>
      <c r="M1330" s="58" t="str">
        <f t="shared" si="406"/>
        <v>---</v>
      </c>
      <c r="N1330" s="59"/>
      <c r="O1330" s="58" t="str">
        <f t="shared" si="407"/>
        <v>*</v>
      </c>
      <c r="P1330" s="58" t="e">
        <f t="shared" si="395"/>
        <v>#N/A</v>
      </c>
      <c r="Q1330" s="56" t="e">
        <f t="shared" si="396"/>
        <v>#N/A</v>
      </c>
      <c r="R1330" s="56" t="e">
        <f t="shared" si="397"/>
        <v>#N/A</v>
      </c>
      <c r="S1330" s="56" t="e">
        <f t="shared" si="398"/>
        <v>#N/A</v>
      </c>
      <c r="T1330" s="56" t="e">
        <f t="shared" si="399"/>
        <v>#N/A</v>
      </c>
      <c r="U1330" s="56" t="e">
        <f t="shared" si="400"/>
        <v>#N/A</v>
      </c>
      <c r="V1330" s="56" t="e">
        <f t="shared" si="401"/>
        <v>#N/A</v>
      </c>
      <c r="W1330" s="56" t="e">
        <f t="shared" si="402"/>
        <v>#N/A</v>
      </c>
      <c r="X1330" s="59"/>
      <c r="Y1330" s="63" t="e">
        <f t="shared" si="393"/>
        <v>#N/A</v>
      </c>
      <c r="Z1330" s="63" t="e">
        <f t="shared" si="394"/>
        <v>#N/A</v>
      </c>
      <c r="AA1330" s="59">
        <v>1370</v>
      </c>
      <c r="AB1330" s="65" t="s">
        <v>2819</v>
      </c>
    </row>
    <row r="1331" spans="2:28">
      <c r="B1331" s="57">
        <v>1322</v>
      </c>
      <c r="C1331" s="59" t="s">
        <v>3459</v>
      </c>
      <c r="D1331" s="59" t="s">
        <v>3460</v>
      </c>
      <c r="E1331" s="59"/>
      <c r="F1331" s="59" t="s">
        <v>3461</v>
      </c>
      <c r="G1331" s="59" t="s">
        <v>3397</v>
      </c>
      <c r="H1331" s="59" t="s">
        <v>3335</v>
      </c>
      <c r="I1331" s="59">
        <v>17</v>
      </c>
      <c r="J1331" s="58" t="str">
        <f t="shared" si="403"/>
        <v>رمان</v>
      </c>
      <c r="K1331" s="58" t="str">
        <f t="shared" si="404"/>
        <v>داستانی</v>
      </c>
      <c r="L1331" s="58" t="str">
        <f t="shared" si="405"/>
        <v>داستانهای کوتاه</v>
      </c>
      <c r="M1331" s="58" t="str">
        <f t="shared" si="406"/>
        <v>---</v>
      </c>
      <c r="N1331" s="59"/>
      <c r="O1331" s="58" t="str">
        <f t="shared" si="407"/>
        <v>*</v>
      </c>
      <c r="P1331" s="58" t="e">
        <f t="shared" si="395"/>
        <v>#N/A</v>
      </c>
      <c r="Q1331" s="56" t="e">
        <f t="shared" si="396"/>
        <v>#N/A</v>
      </c>
      <c r="R1331" s="56" t="e">
        <f t="shared" si="397"/>
        <v>#N/A</v>
      </c>
      <c r="S1331" s="56" t="e">
        <f t="shared" si="398"/>
        <v>#N/A</v>
      </c>
      <c r="T1331" s="56" t="e">
        <f t="shared" si="399"/>
        <v>#N/A</v>
      </c>
      <c r="U1331" s="56" t="e">
        <f t="shared" si="400"/>
        <v>#N/A</v>
      </c>
      <c r="V1331" s="56" t="e">
        <f t="shared" si="401"/>
        <v>#N/A</v>
      </c>
      <c r="W1331" s="56" t="e">
        <f t="shared" si="402"/>
        <v>#N/A</v>
      </c>
      <c r="X1331" s="59"/>
      <c r="Y1331" s="63" t="e">
        <f t="shared" si="393"/>
        <v>#N/A</v>
      </c>
      <c r="Z1331" s="63" t="e">
        <f t="shared" si="394"/>
        <v>#N/A</v>
      </c>
      <c r="AA1331" s="59">
        <v>1369</v>
      </c>
      <c r="AB1331" s="65" t="s">
        <v>2818</v>
      </c>
    </row>
    <row r="1332" spans="2:28">
      <c r="B1332" s="57">
        <v>1323</v>
      </c>
      <c r="C1332" s="59" t="s">
        <v>3465</v>
      </c>
      <c r="D1332" s="59" t="s">
        <v>3122</v>
      </c>
      <c r="E1332" s="59"/>
      <c r="F1332" s="59" t="s">
        <v>3143</v>
      </c>
      <c r="G1332" s="59" t="s">
        <v>3398</v>
      </c>
      <c r="H1332" s="59" t="s">
        <v>3335</v>
      </c>
      <c r="I1332" s="59">
        <v>17</v>
      </c>
      <c r="J1332" s="58" t="str">
        <f t="shared" si="403"/>
        <v>رمان</v>
      </c>
      <c r="K1332" s="58" t="str">
        <f t="shared" si="404"/>
        <v>داستانی</v>
      </c>
      <c r="L1332" s="58" t="str">
        <f t="shared" si="405"/>
        <v>داستانهای کوتاه</v>
      </c>
      <c r="M1332" s="58" t="str">
        <f t="shared" si="406"/>
        <v>---</v>
      </c>
      <c r="N1332" s="59"/>
      <c r="O1332" s="58" t="str">
        <f t="shared" si="407"/>
        <v>*</v>
      </c>
      <c r="P1332" s="58" t="e">
        <f t="shared" si="395"/>
        <v>#N/A</v>
      </c>
      <c r="Q1332" s="56" t="e">
        <f t="shared" si="396"/>
        <v>#N/A</v>
      </c>
      <c r="R1332" s="56" t="e">
        <f t="shared" si="397"/>
        <v>#N/A</v>
      </c>
      <c r="S1332" s="56" t="e">
        <f t="shared" si="398"/>
        <v>#N/A</v>
      </c>
      <c r="T1332" s="56" t="e">
        <f t="shared" si="399"/>
        <v>#N/A</v>
      </c>
      <c r="U1332" s="56" t="e">
        <f t="shared" si="400"/>
        <v>#N/A</v>
      </c>
      <c r="V1332" s="56" t="e">
        <f t="shared" si="401"/>
        <v>#N/A</v>
      </c>
      <c r="W1332" s="56" t="e">
        <f t="shared" si="402"/>
        <v>#N/A</v>
      </c>
      <c r="X1332" s="59"/>
      <c r="Y1332" s="63" t="e">
        <f t="shared" si="393"/>
        <v>#N/A</v>
      </c>
      <c r="Z1332" s="63" t="e">
        <f t="shared" si="394"/>
        <v>#N/A</v>
      </c>
      <c r="AA1332" s="59">
        <v>1368</v>
      </c>
      <c r="AB1332" s="65" t="s">
        <v>2818</v>
      </c>
    </row>
    <row r="1333" spans="2:28">
      <c r="B1333" s="57">
        <v>1324</v>
      </c>
      <c r="C1333" s="59" t="s">
        <v>3466</v>
      </c>
      <c r="D1333" s="59" t="s">
        <v>3122</v>
      </c>
      <c r="E1333" s="59"/>
      <c r="F1333" s="59" t="s">
        <v>3143</v>
      </c>
      <c r="G1333" s="59" t="s">
        <v>3399</v>
      </c>
      <c r="H1333" s="59" t="s">
        <v>3335</v>
      </c>
      <c r="I1333" s="59">
        <v>17</v>
      </c>
      <c r="J1333" s="58" t="str">
        <f t="shared" si="403"/>
        <v>رمان</v>
      </c>
      <c r="K1333" s="58" t="str">
        <f t="shared" si="404"/>
        <v>داستانی</v>
      </c>
      <c r="L1333" s="58" t="str">
        <f t="shared" si="405"/>
        <v>داستانهای کوتاه</v>
      </c>
      <c r="M1333" s="58" t="str">
        <f t="shared" si="406"/>
        <v>---</v>
      </c>
      <c r="N1333" s="59"/>
      <c r="O1333" s="58" t="e">
        <f t="shared" si="407"/>
        <v>#N/A</v>
      </c>
      <c r="P1333" s="58" t="e">
        <f t="shared" si="395"/>
        <v>#N/A</v>
      </c>
      <c r="Q1333" s="56" t="e">
        <f t="shared" si="396"/>
        <v>#N/A</v>
      </c>
      <c r="R1333" s="56" t="e">
        <f t="shared" si="397"/>
        <v>#N/A</v>
      </c>
      <c r="S1333" s="56" t="e">
        <f t="shared" si="398"/>
        <v>#N/A</v>
      </c>
      <c r="T1333" s="56" t="e">
        <f t="shared" si="399"/>
        <v>#N/A</v>
      </c>
      <c r="U1333" s="56" t="e">
        <f t="shared" si="400"/>
        <v>#N/A</v>
      </c>
      <c r="V1333" s="56" t="e">
        <f t="shared" si="401"/>
        <v>#N/A</v>
      </c>
      <c r="W1333" s="56" t="e">
        <f t="shared" si="402"/>
        <v>#N/A</v>
      </c>
      <c r="X1333" s="59"/>
      <c r="Y1333" s="63" t="e">
        <f t="shared" si="393"/>
        <v>#N/A</v>
      </c>
      <c r="Z1333" s="63" t="e">
        <f t="shared" si="394"/>
        <v>#N/A</v>
      </c>
      <c r="AA1333" s="59">
        <v>1368</v>
      </c>
      <c r="AB1333" s="65" t="s">
        <v>2818</v>
      </c>
    </row>
    <row r="1334" spans="2:28">
      <c r="B1334" s="57">
        <v>1325</v>
      </c>
      <c r="C1334" s="59" t="s">
        <v>3470</v>
      </c>
      <c r="D1334" s="59" t="s">
        <v>3467</v>
      </c>
      <c r="E1334" s="59" t="s">
        <v>3468</v>
      </c>
      <c r="F1334" s="59" t="s">
        <v>3469</v>
      </c>
      <c r="G1334" s="59" t="s">
        <v>3400</v>
      </c>
      <c r="H1334" s="59" t="s">
        <v>3335</v>
      </c>
      <c r="I1334" s="59">
        <v>20</v>
      </c>
      <c r="J1334" s="58" t="str">
        <f t="shared" si="403"/>
        <v>رمان</v>
      </c>
      <c r="K1334" s="58" t="str">
        <f t="shared" si="404"/>
        <v>سایر</v>
      </c>
      <c r="L1334" s="58" t="str">
        <f t="shared" si="405"/>
        <v>---</v>
      </c>
      <c r="M1334" s="58" t="str">
        <f t="shared" si="406"/>
        <v>---</v>
      </c>
      <c r="N1334" s="59"/>
      <c r="O1334" s="58" t="e">
        <f t="shared" si="407"/>
        <v>#N/A</v>
      </c>
      <c r="P1334" s="58" t="e">
        <f t="shared" si="395"/>
        <v>#N/A</v>
      </c>
      <c r="Q1334" s="56" t="e">
        <f t="shared" si="396"/>
        <v>#N/A</v>
      </c>
      <c r="R1334" s="56" t="e">
        <f t="shared" si="397"/>
        <v>#N/A</v>
      </c>
      <c r="S1334" s="56" t="e">
        <f t="shared" si="398"/>
        <v>#N/A</v>
      </c>
      <c r="T1334" s="56" t="e">
        <f t="shared" si="399"/>
        <v>#N/A</v>
      </c>
      <c r="U1334" s="56" t="e">
        <f t="shared" si="400"/>
        <v>#N/A</v>
      </c>
      <c r="V1334" s="56" t="e">
        <f t="shared" si="401"/>
        <v>#N/A</v>
      </c>
      <c r="W1334" s="56" t="e">
        <f t="shared" si="402"/>
        <v>#N/A</v>
      </c>
      <c r="X1334" s="59"/>
      <c r="Y1334" s="63" t="e">
        <f t="shared" si="393"/>
        <v>#N/A</v>
      </c>
      <c r="Z1334" s="63" t="e">
        <f t="shared" si="394"/>
        <v>#N/A</v>
      </c>
      <c r="AA1334" s="59">
        <v>1368</v>
      </c>
      <c r="AB1334" s="65" t="s">
        <v>2818</v>
      </c>
    </row>
    <row r="1335" spans="2:28">
      <c r="B1335" s="57">
        <v>1326</v>
      </c>
      <c r="C1335" s="59" t="s">
        <v>3471</v>
      </c>
      <c r="D1335" s="59" t="s">
        <v>3472</v>
      </c>
      <c r="E1335" s="59" t="s">
        <v>3473</v>
      </c>
      <c r="F1335" s="59" t="s">
        <v>2343</v>
      </c>
      <c r="G1335" s="59" t="s">
        <v>3401</v>
      </c>
      <c r="H1335" s="59" t="s">
        <v>3335</v>
      </c>
      <c r="I1335" s="59">
        <v>20</v>
      </c>
      <c r="J1335" s="58" t="str">
        <f t="shared" si="403"/>
        <v>رمان</v>
      </c>
      <c r="K1335" s="58" t="str">
        <f t="shared" si="404"/>
        <v>سایر</v>
      </c>
      <c r="L1335" s="58" t="str">
        <f t="shared" si="405"/>
        <v>---</v>
      </c>
      <c r="M1335" s="58" t="str">
        <f t="shared" si="406"/>
        <v>---</v>
      </c>
      <c r="N1335" s="59"/>
      <c r="O1335" s="58" t="e">
        <f t="shared" si="407"/>
        <v>#N/A</v>
      </c>
      <c r="P1335" s="58" t="e">
        <f t="shared" si="395"/>
        <v>#N/A</v>
      </c>
      <c r="Q1335" s="56" t="e">
        <f t="shared" si="396"/>
        <v>#N/A</v>
      </c>
      <c r="R1335" s="56" t="e">
        <f t="shared" si="397"/>
        <v>#N/A</v>
      </c>
      <c r="S1335" s="56" t="e">
        <f t="shared" si="398"/>
        <v>#N/A</v>
      </c>
      <c r="T1335" s="56" t="e">
        <f t="shared" si="399"/>
        <v>#N/A</v>
      </c>
      <c r="U1335" s="56" t="e">
        <f t="shared" si="400"/>
        <v>#N/A</v>
      </c>
      <c r="V1335" s="56" t="e">
        <f t="shared" si="401"/>
        <v>#N/A</v>
      </c>
      <c r="W1335" s="56" t="e">
        <f t="shared" si="402"/>
        <v>#N/A</v>
      </c>
      <c r="X1335" s="59"/>
      <c r="Y1335" s="63" t="e">
        <f t="shared" si="393"/>
        <v>#N/A</v>
      </c>
      <c r="Z1335" s="63" t="e">
        <f t="shared" si="394"/>
        <v>#N/A</v>
      </c>
      <c r="AA1335" s="59">
        <v>1369</v>
      </c>
      <c r="AB1335" s="65" t="s">
        <v>2817</v>
      </c>
    </row>
    <row r="1336" spans="2:28">
      <c r="B1336" s="57">
        <v>1327</v>
      </c>
      <c r="C1336" s="59" t="s">
        <v>3474</v>
      </c>
      <c r="D1336" s="59" t="s">
        <v>3475</v>
      </c>
      <c r="E1336" s="59" t="s">
        <v>3476</v>
      </c>
      <c r="F1336" s="59" t="s">
        <v>3477</v>
      </c>
      <c r="G1336" s="59" t="s">
        <v>3402</v>
      </c>
      <c r="H1336" s="59" t="s">
        <v>3335</v>
      </c>
      <c r="I1336" s="59">
        <v>20</v>
      </c>
      <c r="J1336" s="58" t="str">
        <f t="shared" si="403"/>
        <v>رمان</v>
      </c>
      <c r="K1336" s="58" t="str">
        <f t="shared" si="404"/>
        <v>سایر</v>
      </c>
      <c r="L1336" s="58" t="str">
        <f t="shared" si="405"/>
        <v>---</v>
      </c>
      <c r="M1336" s="58" t="str">
        <f t="shared" si="406"/>
        <v>---</v>
      </c>
      <c r="N1336" s="59"/>
      <c r="O1336" s="58" t="e">
        <f t="shared" si="407"/>
        <v>#N/A</v>
      </c>
      <c r="P1336" s="58" t="e">
        <f t="shared" si="395"/>
        <v>#N/A</v>
      </c>
      <c r="Q1336" s="56" t="e">
        <f t="shared" si="396"/>
        <v>#N/A</v>
      </c>
      <c r="R1336" s="56" t="e">
        <f t="shared" si="397"/>
        <v>#N/A</v>
      </c>
      <c r="S1336" s="56" t="e">
        <f t="shared" si="398"/>
        <v>#N/A</v>
      </c>
      <c r="T1336" s="56" t="e">
        <f t="shared" si="399"/>
        <v>#N/A</v>
      </c>
      <c r="U1336" s="56" t="e">
        <f t="shared" si="400"/>
        <v>#N/A</v>
      </c>
      <c r="V1336" s="56" t="e">
        <f t="shared" si="401"/>
        <v>#N/A</v>
      </c>
      <c r="W1336" s="56" t="e">
        <f t="shared" si="402"/>
        <v>#N/A</v>
      </c>
      <c r="X1336" s="59"/>
      <c r="Y1336" s="63" t="e">
        <f t="shared" si="393"/>
        <v>#N/A</v>
      </c>
      <c r="Z1336" s="63" t="e">
        <f t="shared" si="394"/>
        <v>#N/A</v>
      </c>
      <c r="AA1336" s="59">
        <v>1380</v>
      </c>
      <c r="AB1336" s="65" t="s">
        <v>2818</v>
      </c>
    </row>
    <row r="1337" spans="2:28">
      <c r="B1337" s="57">
        <v>1328</v>
      </c>
      <c r="C1337" s="59" t="s">
        <v>3478</v>
      </c>
      <c r="D1337" s="59" t="s">
        <v>3479</v>
      </c>
      <c r="E1337" s="59" t="s">
        <v>3242</v>
      </c>
      <c r="F1337" s="59" t="s">
        <v>954</v>
      </c>
      <c r="G1337" s="59" t="s">
        <v>3403</v>
      </c>
      <c r="H1337" s="59" t="s">
        <v>3335</v>
      </c>
      <c r="I1337" s="59">
        <v>15</v>
      </c>
      <c r="J1337" s="58" t="str">
        <f t="shared" si="403"/>
        <v>رمان</v>
      </c>
      <c r="K1337" s="58" t="str">
        <f t="shared" si="404"/>
        <v>رمانتیک</v>
      </c>
      <c r="L1337" s="58" t="str">
        <f t="shared" si="405"/>
        <v>---</v>
      </c>
      <c r="M1337" s="58" t="str">
        <f t="shared" si="406"/>
        <v>---</v>
      </c>
      <c r="N1337" s="59"/>
      <c r="O1337" s="58" t="e">
        <f t="shared" si="407"/>
        <v>#N/A</v>
      </c>
      <c r="P1337" s="58" t="e">
        <f t="shared" si="395"/>
        <v>#N/A</v>
      </c>
      <c r="Q1337" s="56" t="e">
        <f t="shared" si="396"/>
        <v>#N/A</v>
      </c>
      <c r="R1337" s="56" t="e">
        <f t="shared" si="397"/>
        <v>#N/A</v>
      </c>
      <c r="S1337" s="56" t="e">
        <f t="shared" si="398"/>
        <v>#N/A</v>
      </c>
      <c r="T1337" s="56" t="e">
        <f t="shared" si="399"/>
        <v>#N/A</v>
      </c>
      <c r="U1337" s="56" t="e">
        <f t="shared" si="400"/>
        <v>#N/A</v>
      </c>
      <c r="V1337" s="56" t="e">
        <f t="shared" si="401"/>
        <v>#N/A</v>
      </c>
      <c r="W1337" s="56" t="e">
        <f t="shared" si="402"/>
        <v>#N/A</v>
      </c>
      <c r="X1337" s="59"/>
      <c r="Y1337" s="63" t="e">
        <f t="shared" si="393"/>
        <v>#N/A</v>
      </c>
      <c r="Z1337" s="63" t="e">
        <f t="shared" si="394"/>
        <v>#N/A</v>
      </c>
      <c r="AA1337" s="59">
        <v>1370</v>
      </c>
      <c r="AB1337" s="65" t="s">
        <v>2823</v>
      </c>
    </row>
    <row r="1338" spans="2:28">
      <c r="B1338" s="57">
        <v>1329</v>
      </c>
      <c r="C1338" s="59" t="s">
        <v>3480</v>
      </c>
      <c r="D1338" s="59" t="s">
        <v>3141</v>
      </c>
      <c r="E1338" s="59" t="s">
        <v>3251</v>
      </c>
      <c r="F1338" s="59" t="s">
        <v>3481</v>
      </c>
      <c r="G1338" s="59" t="s">
        <v>3404</v>
      </c>
      <c r="H1338" s="59" t="s">
        <v>3482</v>
      </c>
      <c r="I1338" s="59">
        <v>18</v>
      </c>
      <c r="J1338" s="58" t="str">
        <f t="shared" si="403"/>
        <v>رمان</v>
      </c>
      <c r="K1338" s="58" t="str">
        <f t="shared" si="404"/>
        <v>داستانی</v>
      </c>
      <c r="L1338" s="58" t="str">
        <f t="shared" si="405"/>
        <v>سایر</v>
      </c>
      <c r="M1338" s="58" t="str">
        <f t="shared" si="406"/>
        <v>---</v>
      </c>
      <c r="N1338" s="59"/>
      <c r="O1338" s="58" t="e">
        <f t="shared" si="407"/>
        <v>#N/A</v>
      </c>
      <c r="P1338" s="58" t="e">
        <f t="shared" si="395"/>
        <v>#N/A</v>
      </c>
      <c r="Q1338" s="56" t="e">
        <f t="shared" si="396"/>
        <v>#N/A</v>
      </c>
      <c r="R1338" s="56" t="e">
        <f t="shared" si="397"/>
        <v>#N/A</v>
      </c>
      <c r="S1338" s="56" t="e">
        <f t="shared" si="398"/>
        <v>#N/A</v>
      </c>
      <c r="T1338" s="56" t="e">
        <f t="shared" si="399"/>
        <v>#N/A</v>
      </c>
      <c r="U1338" s="56" t="e">
        <f t="shared" si="400"/>
        <v>#N/A</v>
      </c>
      <c r="V1338" s="56" t="e">
        <f t="shared" si="401"/>
        <v>#N/A</v>
      </c>
      <c r="W1338" s="56" t="e">
        <f t="shared" si="402"/>
        <v>#N/A</v>
      </c>
      <c r="X1338" s="59"/>
      <c r="Y1338" s="63" t="e">
        <f t="shared" si="393"/>
        <v>#N/A</v>
      </c>
      <c r="Z1338" s="63" t="e">
        <f t="shared" si="394"/>
        <v>#N/A</v>
      </c>
      <c r="AA1338" s="59">
        <v>1368</v>
      </c>
      <c r="AB1338" s="65" t="s">
        <v>2820</v>
      </c>
    </row>
    <row r="1339" spans="2:28">
      <c r="B1339" s="57">
        <v>1330</v>
      </c>
      <c r="C1339" s="59" t="s">
        <v>3483</v>
      </c>
      <c r="D1339" s="59" t="s">
        <v>3484</v>
      </c>
      <c r="E1339" s="59" t="s">
        <v>3485</v>
      </c>
      <c r="F1339" s="59" t="s">
        <v>1138</v>
      </c>
      <c r="G1339" s="59" t="s">
        <v>3405</v>
      </c>
      <c r="H1339" s="59" t="s">
        <v>3482</v>
      </c>
      <c r="I1339" s="59">
        <v>17</v>
      </c>
      <c r="J1339" s="58" t="str">
        <f t="shared" si="403"/>
        <v>رمان</v>
      </c>
      <c r="K1339" s="58" t="str">
        <f t="shared" si="404"/>
        <v>داستانی</v>
      </c>
      <c r="L1339" s="58" t="str">
        <f t="shared" si="405"/>
        <v>داستانهای کوتاه</v>
      </c>
      <c r="M1339" s="58" t="str">
        <f t="shared" si="406"/>
        <v>---</v>
      </c>
      <c r="N1339" s="59"/>
      <c r="O1339" s="58" t="e">
        <f t="shared" si="407"/>
        <v>#N/A</v>
      </c>
      <c r="P1339" s="58" t="e">
        <f t="shared" si="395"/>
        <v>#N/A</v>
      </c>
      <c r="Q1339" s="56" t="e">
        <f t="shared" si="396"/>
        <v>#N/A</v>
      </c>
      <c r="R1339" s="56" t="e">
        <f t="shared" si="397"/>
        <v>#N/A</v>
      </c>
      <c r="S1339" s="56" t="e">
        <f t="shared" si="398"/>
        <v>#N/A</v>
      </c>
      <c r="T1339" s="56" t="e">
        <f t="shared" si="399"/>
        <v>#N/A</v>
      </c>
      <c r="U1339" s="56" t="e">
        <f t="shared" si="400"/>
        <v>#N/A</v>
      </c>
      <c r="V1339" s="56" t="e">
        <f t="shared" si="401"/>
        <v>#N/A</v>
      </c>
      <c r="W1339" s="56" t="e">
        <f t="shared" si="402"/>
        <v>#N/A</v>
      </c>
      <c r="X1339" s="59"/>
      <c r="Y1339" s="63" t="e">
        <f t="shared" si="393"/>
        <v>#N/A</v>
      </c>
      <c r="Z1339" s="63" t="e">
        <f t="shared" si="394"/>
        <v>#N/A</v>
      </c>
      <c r="AA1339" s="59">
        <v>1369</v>
      </c>
      <c r="AB1339" s="65" t="s">
        <v>2819</v>
      </c>
    </row>
    <row r="1340" spans="2:28">
      <c r="B1340" s="57">
        <v>1331</v>
      </c>
      <c r="C1340" s="59" t="s">
        <v>3486</v>
      </c>
      <c r="D1340" s="59" t="s">
        <v>3485</v>
      </c>
      <c r="E1340" s="59"/>
      <c r="F1340" s="59" t="s">
        <v>1138</v>
      </c>
      <c r="G1340" s="59" t="s">
        <v>3406</v>
      </c>
      <c r="H1340" s="59" t="s">
        <v>3482</v>
      </c>
      <c r="I1340" s="59">
        <v>18</v>
      </c>
      <c r="J1340" s="58" t="str">
        <f t="shared" si="403"/>
        <v>رمان</v>
      </c>
      <c r="K1340" s="58" t="str">
        <f t="shared" si="404"/>
        <v>داستانی</v>
      </c>
      <c r="L1340" s="58" t="str">
        <f t="shared" si="405"/>
        <v>سایر</v>
      </c>
      <c r="M1340" s="58" t="str">
        <f t="shared" si="406"/>
        <v>---</v>
      </c>
      <c r="N1340" s="59"/>
      <c r="O1340" s="58" t="e">
        <f t="shared" si="407"/>
        <v>#N/A</v>
      </c>
      <c r="P1340" s="58" t="e">
        <f t="shared" si="395"/>
        <v>#N/A</v>
      </c>
      <c r="Q1340" s="56" t="e">
        <f t="shared" si="396"/>
        <v>#N/A</v>
      </c>
      <c r="R1340" s="56" t="e">
        <f t="shared" si="397"/>
        <v>#N/A</v>
      </c>
      <c r="S1340" s="56" t="e">
        <f t="shared" si="398"/>
        <v>#N/A</v>
      </c>
      <c r="T1340" s="56" t="e">
        <f t="shared" si="399"/>
        <v>#N/A</v>
      </c>
      <c r="U1340" s="56" t="e">
        <f t="shared" si="400"/>
        <v>#N/A</v>
      </c>
      <c r="V1340" s="56" t="e">
        <f t="shared" si="401"/>
        <v>#N/A</v>
      </c>
      <c r="W1340" s="56" t="e">
        <f t="shared" si="402"/>
        <v>#N/A</v>
      </c>
      <c r="X1340" s="59"/>
      <c r="Y1340" s="63" t="e">
        <f t="shared" si="393"/>
        <v>#N/A</v>
      </c>
      <c r="Z1340" s="63" t="e">
        <f t="shared" si="394"/>
        <v>#N/A</v>
      </c>
      <c r="AA1340" s="59">
        <v>1371</v>
      </c>
      <c r="AB1340" s="65" t="s">
        <v>2827</v>
      </c>
    </row>
    <row r="1341" spans="2:28">
      <c r="B1341" s="57">
        <v>1332</v>
      </c>
      <c r="C1341" s="59" t="s">
        <v>3487</v>
      </c>
      <c r="D1341" s="59" t="s">
        <v>925</v>
      </c>
      <c r="E1341" s="59"/>
      <c r="F1341" s="59" t="s">
        <v>3488</v>
      </c>
      <c r="G1341" s="59" t="s">
        <v>3407</v>
      </c>
      <c r="H1341" s="59" t="s">
        <v>3482</v>
      </c>
      <c r="I1341" s="59">
        <v>18</v>
      </c>
      <c r="J1341" s="58" t="str">
        <f t="shared" si="403"/>
        <v>رمان</v>
      </c>
      <c r="K1341" s="58" t="str">
        <f t="shared" si="404"/>
        <v>داستانی</v>
      </c>
      <c r="L1341" s="58" t="str">
        <f t="shared" si="405"/>
        <v>سایر</v>
      </c>
      <c r="M1341" s="58" t="str">
        <f t="shared" si="406"/>
        <v>---</v>
      </c>
      <c r="N1341" s="59"/>
      <c r="O1341" s="58" t="e">
        <f t="shared" si="407"/>
        <v>#N/A</v>
      </c>
      <c r="P1341" s="58" t="e">
        <f t="shared" si="395"/>
        <v>#N/A</v>
      </c>
      <c r="Q1341" s="56" t="e">
        <f t="shared" si="396"/>
        <v>#N/A</v>
      </c>
      <c r="R1341" s="56" t="e">
        <f t="shared" si="397"/>
        <v>#N/A</v>
      </c>
      <c r="S1341" s="56" t="e">
        <f t="shared" si="398"/>
        <v>#N/A</v>
      </c>
      <c r="T1341" s="56" t="e">
        <f t="shared" si="399"/>
        <v>#N/A</v>
      </c>
      <c r="U1341" s="56" t="e">
        <f t="shared" si="400"/>
        <v>#N/A</v>
      </c>
      <c r="V1341" s="56" t="e">
        <f t="shared" si="401"/>
        <v>#N/A</v>
      </c>
      <c r="W1341" s="56" t="e">
        <f t="shared" si="402"/>
        <v>#N/A</v>
      </c>
      <c r="X1341" s="59"/>
      <c r="Y1341" s="63" t="e">
        <f t="shared" si="393"/>
        <v>#N/A</v>
      </c>
      <c r="Z1341" s="63" t="e">
        <f t="shared" si="394"/>
        <v>#N/A</v>
      </c>
      <c r="AA1341" s="59">
        <v>1369</v>
      </c>
      <c r="AB1341" s="65" t="s">
        <v>2818</v>
      </c>
    </row>
    <row r="1342" spans="2:28">
      <c r="B1342" s="57">
        <v>1333</v>
      </c>
      <c r="C1342" s="59" t="s">
        <v>3489</v>
      </c>
      <c r="D1342" s="59" t="s">
        <v>925</v>
      </c>
      <c r="E1342" s="59"/>
      <c r="F1342" s="59" t="s">
        <v>3488</v>
      </c>
      <c r="G1342" s="59" t="s">
        <v>3408</v>
      </c>
      <c r="H1342" s="59" t="s">
        <v>3482</v>
      </c>
      <c r="I1342" s="59">
        <v>18</v>
      </c>
      <c r="J1342" s="58" t="str">
        <f t="shared" si="403"/>
        <v>رمان</v>
      </c>
      <c r="K1342" s="58" t="str">
        <f t="shared" si="404"/>
        <v>داستانی</v>
      </c>
      <c r="L1342" s="58" t="str">
        <f t="shared" si="405"/>
        <v>سایر</v>
      </c>
      <c r="M1342" s="58" t="str">
        <f t="shared" si="406"/>
        <v>---</v>
      </c>
      <c r="N1342" s="59"/>
      <c r="O1342" s="58" t="e">
        <f t="shared" si="407"/>
        <v>#N/A</v>
      </c>
      <c r="P1342" s="58" t="e">
        <f t="shared" si="395"/>
        <v>#N/A</v>
      </c>
      <c r="Q1342" s="56" t="e">
        <f t="shared" si="396"/>
        <v>#N/A</v>
      </c>
      <c r="R1342" s="56" t="e">
        <f t="shared" si="397"/>
        <v>#N/A</v>
      </c>
      <c r="S1342" s="56" t="e">
        <f t="shared" si="398"/>
        <v>#N/A</v>
      </c>
      <c r="T1342" s="56" t="e">
        <f t="shared" si="399"/>
        <v>#N/A</v>
      </c>
      <c r="U1342" s="56" t="e">
        <f t="shared" si="400"/>
        <v>#N/A</v>
      </c>
      <c r="V1342" s="56" t="e">
        <f t="shared" si="401"/>
        <v>#N/A</v>
      </c>
      <c r="W1342" s="56" t="e">
        <f t="shared" si="402"/>
        <v>#N/A</v>
      </c>
      <c r="X1342" s="59"/>
      <c r="Y1342" s="63" t="e">
        <f t="shared" si="393"/>
        <v>#N/A</v>
      </c>
      <c r="Z1342" s="63" t="e">
        <f t="shared" si="394"/>
        <v>#N/A</v>
      </c>
      <c r="AA1342" s="59">
        <v>1369</v>
      </c>
      <c r="AB1342" s="65" t="s">
        <v>2817</v>
      </c>
    </row>
    <row r="1343" spans="2:28">
      <c r="B1343" s="57">
        <v>1334</v>
      </c>
      <c r="C1343" s="59" t="s">
        <v>3490</v>
      </c>
      <c r="D1343" s="59" t="s">
        <v>925</v>
      </c>
      <c r="E1343" s="59"/>
      <c r="F1343" s="59" t="s">
        <v>3488</v>
      </c>
      <c r="G1343" s="59" t="s">
        <v>3409</v>
      </c>
      <c r="H1343" s="59" t="s">
        <v>3482</v>
      </c>
      <c r="I1343" s="59">
        <v>18</v>
      </c>
      <c r="J1343" s="58" t="str">
        <f t="shared" si="403"/>
        <v>رمان</v>
      </c>
      <c r="K1343" s="58" t="str">
        <f t="shared" si="404"/>
        <v>داستانی</v>
      </c>
      <c r="L1343" s="58" t="str">
        <f t="shared" si="405"/>
        <v>سایر</v>
      </c>
      <c r="M1343" s="58" t="str">
        <f t="shared" si="406"/>
        <v>---</v>
      </c>
      <c r="N1343" s="59"/>
      <c r="O1343" s="58" t="e">
        <f t="shared" si="407"/>
        <v>#N/A</v>
      </c>
      <c r="P1343" s="58" t="e">
        <f t="shared" si="395"/>
        <v>#N/A</v>
      </c>
      <c r="Q1343" s="56" t="e">
        <f t="shared" si="396"/>
        <v>#N/A</v>
      </c>
      <c r="R1343" s="56" t="e">
        <f t="shared" si="397"/>
        <v>#N/A</v>
      </c>
      <c r="S1343" s="56" t="e">
        <f t="shared" si="398"/>
        <v>#N/A</v>
      </c>
      <c r="T1343" s="56" t="e">
        <f t="shared" si="399"/>
        <v>#N/A</v>
      </c>
      <c r="U1343" s="56" t="e">
        <f t="shared" si="400"/>
        <v>#N/A</v>
      </c>
      <c r="V1343" s="56" t="e">
        <f t="shared" si="401"/>
        <v>#N/A</v>
      </c>
      <c r="W1343" s="56" t="e">
        <f t="shared" si="402"/>
        <v>#N/A</v>
      </c>
      <c r="X1343" s="59"/>
      <c r="Y1343" s="63" t="e">
        <f t="shared" si="393"/>
        <v>#N/A</v>
      </c>
      <c r="Z1343" s="63" t="e">
        <f t="shared" si="394"/>
        <v>#N/A</v>
      </c>
      <c r="AA1343" s="59">
        <v>1370</v>
      </c>
      <c r="AB1343" s="65" t="s">
        <v>2818</v>
      </c>
    </row>
    <row r="1344" spans="2:28">
      <c r="B1344" s="57">
        <v>1335</v>
      </c>
      <c r="C1344" s="59" t="s">
        <v>3491</v>
      </c>
      <c r="D1344" s="59" t="s">
        <v>3485</v>
      </c>
      <c r="E1344" s="59"/>
      <c r="F1344" s="59" t="s">
        <v>1138</v>
      </c>
      <c r="G1344" s="59" t="s">
        <v>3410</v>
      </c>
      <c r="H1344" s="59" t="s">
        <v>3482</v>
      </c>
      <c r="I1344" s="59">
        <v>17</v>
      </c>
      <c r="J1344" s="58" t="str">
        <f t="shared" si="403"/>
        <v>رمان</v>
      </c>
      <c r="K1344" s="58" t="str">
        <f t="shared" si="404"/>
        <v>داستانی</v>
      </c>
      <c r="L1344" s="58" t="str">
        <f t="shared" si="405"/>
        <v>داستانهای کوتاه</v>
      </c>
      <c r="M1344" s="58" t="str">
        <f t="shared" si="406"/>
        <v>---</v>
      </c>
      <c r="N1344" s="59"/>
      <c r="O1344" s="58" t="e">
        <f t="shared" si="407"/>
        <v>#N/A</v>
      </c>
      <c r="P1344" s="58" t="e">
        <f t="shared" si="395"/>
        <v>#N/A</v>
      </c>
      <c r="Q1344" s="56" t="e">
        <f t="shared" si="396"/>
        <v>#N/A</v>
      </c>
      <c r="R1344" s="56" t="e">
        <f t="shared" si="397"/>
        <v>#N/A</v>
      </c>
      <c r="S1344" s="56" t="e">
        <f t="shared" si="398"/>
        <v>#N/A</v>
      </c>
      <c r="T1344" s="56" t="e">
        <f t="shared" si="399"/>
        <v>#N/A</v>
      </c>
      <c r="U1344" s="56" t="e">
        <f t="shared" si="400"/>
        <v>#N/A</v>
      </c>
      <c r="V1344" s="56" t="e">
        <f t="shared" si="401"/>
        <v>#N/A</v>
      </c>
      <c r="W1344" s="56" t="e">
        <f t="shared" si="402"/>
        <v>#N/A</v>
      </c>
      <c r="X1344" s="59"/>
      <c r="Y1344" s="63" t="e">
        <f t="shared" si="393"/>
        <v>#N/A</v>
      </c>
      <c r="Z1344" s="63" t="e">
        <f t="shared" si="394"/>
        <v>#N/A</v>
      </c>
      <c r="AA1344" s="59">
        <v>1375</v>
      </c>
      <c r="AB1344" s="65" t="s">
        <v>2819</v>
      </c>
    </row>
    <row r="1345" spans="2:28">
      <c r="B1345" s="57">
        <v>1336</v>
      </c>
      <c r="C1345" s="59" t="s">
        <v>3492</v>
      </c>
      <c r="D1345" s="59" t="s">
        <v>3493</v>
      </c>
      <c r="E1345" s="59" t="s">
        <v>3494</v>
      </c>
      <c r="F1345" s="59" t="s">
        <v>3495</v>
      </c>
      <c r="G1345" s="59" t="s">
        <v>3411</v>
      </c>
      <c r="H1345" s="59" t="s">
        <v>3482</v>
      </c>
      <c r="I1345" s="59">
        <v>18</v>
      </c>
      <c r="J1345" s="58" t="str">
        <f t="shared" si="403"/>
        <v>رمان</v>
      </c>
      <c r="K1345" s="58" t="str">
        <f t="shared" si="404"/>
        <v>داستانی</v>
      </c>
      <c r="L1345" s="58" t="str">
        <f t="shared" si="405"/>
        <v>سایر</v>
      </c>
      <c r="M1345" s="58" t="str">
        <f t="shared" si="406"/>
        <v>---</v>
      </c>
      <c r="N1345" s="59"/>
      <c r="O1345" s="58" t="e">
        <f t="shared" si="407"/>
        <v>#N/A</v>
      </c>
      <c r="P1345" s="58" t="e">
        <f t="shared" si="395"/>
        <v>#N/A</v>
      </c>
      <c r="Q1345" s="56" t="e">
        <f t="shared" si="396"/>
        <v>#N/A</v>
      </c>
      <c r="R1345" s="56" t="e">
        <f t="shared" si="397"/>
        <v>#N/A</v>
      </c>
      <c r="S1345" s="56" t="e">
        <f t="shared" si="398"/>
        <v>#N/A</v>
      </c>
      <c r="T1345" s="56" t="e">
        <f t="shared" si="399"/>
        <v>#N/A</v>
      </c>
      <c r="U1345" s="56" t="e">
        <f t="shared" si="400"/>
        <v>#N/A</v>
      </c>
      <c r="V1345" s="56" t="e">
        <f t="shared" si="401"/>
        <v>#N/A</v>
      </c>
      <c r="W1345" s="56" t="e">
        <f t="shared" si="402"/>
        <v>#N/A</v>
      </c>
      <c r="X1345" s="59"/>
      <c r="Y1345" s="63" t="e">
        <f t="shared" si="393"/>
        <v>#N/A</v>
      </c>
      <c r="Z1345" s="63" t="e">
        <f t="shared" si="394"/>
        <v>#N/A</v>
      </c>
      <c r="AA1345" s="59">
        <v>1369</v>
      </c>
      <c r="AB1345" s="65" t="s">
        <v>2830</v>
      </c>
    </row>
    <row r="1346" spans="2:28">
      <c r="B1346" s="57">
        <v>1337</v>
      </c>
      <c r="C1346" s="59" t="s">
        <v>3496</v>
      </c>
      <c r="D1346" s="59" t="s">
        <v>925</v>
      </c>
      <c r="E1346" s="59"/>
      <c r="F1346" s="59" t="s">
        <v>3488</v>
      </c>
      <c r="G1346" s="59" t="s">
        <v>3412</v>
      </c>
      <c r="H1346" s="59" t="s">
        <v>3482</v>
      </c>
      <c r="I1346" s="59">
        <v>17</v>
      </c>
      <c r="J1346" s="58" t="str">
        <f t="shared" si="403"/>
        <v>رمان</v>
      </c>
      <c r="K1346" s="58" t="str">
        <f t="shared" si="404"/>
        <v>داستانی</v>
      </c>
      <c r="L1346" s="58" t="str">
        <f t="shared" si="405"/>
        <v>داستانهای کوتاه</v>
      </c>
      <c r="M1346" s="58" t="str">
        <f t="shared" si="406"/>
        <v>---</v>
      </c>
      <c r="N1346" s="59"/>
      <c r="O1346" s="58" t="e">
        <f t="shared" si="407"/>
        <v>#N/A</v>
      </c>
      <c r="P1346" s="58" t="e">
        <f t="shared" si="395"/>
        <v>#N/A</v>
      </c>
      <c r="Q1346" s="56" t="e">
        <f t="shared" si="396"/>
        <v>#N/A</v>
      </c>
      <c r="R1346" s="56" t="e">
        <f t="shared" si="397"/>
        <v>#N/A</v>
      </c>
      <c r="S1346" s="56" t="e">
        <f t="shared" si="398"/>
        <v>#N/A</v>
      </c>
      <c r="T1346" s="56" t="e">
        <f t="shared" si="399"/>
        <v>#N/A</v>
      </c>
      <c r="U1346" s="56" t="e">
        <f t="shared" si="400"/>
        <v>#N/A</v>
      </c>
      <c r="V1346" s="56" t="e">
        <f t="shared" si="401"/>
        <v>#N/A</v>
      </c>
      <c r="W1346" s="56" t="e">
        <f t="shared" si="402"/>
        <v>#N/A</v>
      </c>
      <c r="X1346" s="59"/>
      <c r="Y1346" s="63" t="e">
        <f t="shared" si="393"/>
        <v>#N/A</v>
      </c>
      <c r="Z1346" s="63" t="e">
        <f t="shared" si="394"/>
        <v>#N/A</v>
      </c>
      <c r="AA1346" s="59">
        <v>1370</v>
      </c>
      <c r="AB1346" s="65" t="s">
        <v>2820</v>
      </c>
    </row>
    <row r="1347" spans="2:28">
      <c r="B1347" s="57">
        <v>1338</v>
      </c>
      <c r="C1347" s="59" t="s">
        <v>3497</v>
      </c>
      <c r="D1347" s="59" t="s">
        <v>1014</v>
      </c>
      <c r="E1347" s="59" t="s">
        <v>3498</v>
      </c>
      <c r="F1347" s="59" t="s">
        <v>3499</v>
      </c>
      <c r="G1347" s="59" t="s">
        <v>3413</v>
      </c>
      <c r="H1347" s="59" t="s">
        <v>3482</v>
      </c>
      <c r="I1347" s="59">
        <v>18</v>
      </c>
      <c r="J1347" s="58" t="str">
        <f t="shared" si="403"/>
        <v>رمان</v>
      </c>
      <c r="K1347" s="58" t="str">
        <f t="shared" si="404"/>
        <v>داستانی</v>
      </c>
      <c r="L1347" s="58" t="str">
        <f t="shared" si="405"/>
        <v>سایر</v>
      </c>
      <c r="M1347" s="58" t="str">
        <f t="shared" si="406"/>
        <v>---</v>
      </c>
      <c r="N1347" s="59"/>
      <c r="O1347" s="58" t="e">
        <f t="shared" si="407"/>
        <v>#N/A</v>
      </c>
      <c r="P1347" s="58" t="e">
        <f t="shared" si="395"/>
        <v>#N/A</v>
      </c>
      <c r="Q1347" s="56" t="e">
        <f t="shared" si="396"/>
        <v>#N/A</v>
      </c>
      <c r="R1347" s="56" t="e">
        <f t="shared" si="397"/>
        <v>#N/A</v>
      </c>
      <c r="S1347" s="56" t="e">
        <f t="shared" si="398"/>
        <v>#N/A</v>
      </c>
      <c r="T1347" s="56" t="e">
        <f t="shared" si="399"/>
        <v>#N/A</v>
      </c>
      <c r="U1347" s="56" t="e">
        <f t="shared" si="400"/>
        <v>#N/A</v>
      </c>
      <c r="V1347" s="56" t="e">
        <f t="shared" si="401"/>
        <v>#N/A</v>
      </c>
      <c r="W1347" s="56" t="e">
        <f t="shared" si="402"/>
        <v>#N/A</v>
      </c>
      <c r="X1347" s="59"/>
      <c r="Y1347" s="63" t="e">
        <f t="shared" si="393"/>
        <v>#N/A</v>
      </c>
      <c r="Z1347" s="63" t="e">
        <f t="shared" si="394"/>
        <v>#N/A</v>
      </c>
      <c r="AA1347" s="59">
        <v>1380</v>
      </c>
      <c r="AB1347" s="65" t="s">
        <v>2818</v>
      </c>
    </row>
    <row r="1348" spans="2:28">
      <c r="B1348" s="57">
        <v>1339</v>
      </c>
      <c r="C1348" s="59" t="s">
        <v>3500</v>
      </c>
      <c r="D1348" s="59" t="s">
        <v>925</v>
      </c>
      <c r="E1348" s="59"/>
      <c r="F1348" s="59" t="s">
        <v>3488</v>
      </c>
      <c r="G1348" s="59" t="s">
        <v>3414</v>
      </c>
      <c r="H1348" s="59" t="s">
        <v>3482</v>
      </c>
      <c r="I1348" s="59">
        <v>17</v>
      </c>
      <c r="J1348" s="58" t="str">
        <f t="shared" si="403"/>
        <v>رمان</v>
      </c>
      <c r="K1348" s="58" t="str">
        <f t="shared" si="404"/>
        <v>داستانی</v>
      </c>
      <c r="L1348" s="58" t="str">
        <f t="shared" si="405"/>
        <v>داستانهای کوتاه</v>
      </c>
      <c r="M1348" s="58" t="str">
        <f t="shared" si="406"/>
        <v>---</v>
      </c>
      <c r="N1348" s="59"/>
      <c r="O1348" s="58" t="e">
        <f t="shared" si="407"/>
        <v>#N/A</v>
      </c>
      <c r="P1348" s="58" t="e">
        <f t="shared" si="395"/>
        <v>#N/A</v>
      </c>
      <c r="Q1348" s="56" t="e">
        <f t="shared" si="396"/>
        <v>#N/A</v>
      </c>
      <c r="R1348" s="56" t="e">
        <f t="shared" si="397"/>
        <v>#N/A</v>
      </c>
      <c r="S1348" s="56" t="e">
        <f t="shared" si="398"/>
        <v>#N/A</v>
      </c>
      <c r="T1348" s="56" t="e">
        <f t="shared" si="399"/>
        <v>#N/A</v>
      </c>
      <c r="U1348" s="56" t="e">
        <f t="shared" si="400"/>
        <v>#N/A</v>
      </c>
      <c r="V1348" s="56" t="e">
        <f t="shared" si="401"/>
        <v>#N/A</v>
      </c>
      <c r="W1348" s="56" t="e">
        <f t="shared" si="402"/>
        <v>#N/A</v>
      </c>
      <c r="X1348" s="59"/>
      <c r="Y1348" s="63" t="e">
        <f t="shared" si="393"/>
        <v>#N/A</v>
      </c>
      <c r="Z1348" s="63" t="e">
        <f t="shared" si="394"/>
        <v>#N/A</v>
      </c>
      <c r="AA1348" s="59">
        <v>1370</v>
      </c>
      <c r="AB1348" s="65" t="s">
        <v>2820</v>
      </c>
    </row>
    <row r="1349" spans="2:28">
      <c r="B1349" s="57">
        <v>1340</v>
      </c>
      <c r="C1349" s="59" t="s">
        <v>3501</v>
      </c>
      <c r="D1349" s="59" t="s">
        <v>925</v>
      </c>
      <c r="E1349" s="59"/>
      <c r="F1349" s="59" t="s">
        <v>3488</v>
      </c>
      <c r="G1349" s="59" t="s">
        <v>3415</v>
      </c>
      <c r="H1349" s="59" t="s">
        <v>3482</v>
      </c>
      <c r="I1349" s="59">
        <v>18</v>
      </c>
      <c r="J1349" s="58" t="str">
        <f t="shared" si="403"/>
        <v>رمان</v>
      </c>
      <c r="K1349" s="58" t="str">
        <f t="shared" si="404"/>
        <v>داستانی</v>
      </c>
      <c r="L1349" s="58" t="str">
        <f t="shared" si="405"/>
        <v>سایر</v>
      </c>
      <c r="M1349" s="58" t="str">
        <f t="shared" si="406"/>
        <v>---</v>
      </c>
      <c r="N1349" s="59"/>
      <c r="O1349" s="58" t="e">
        <f t="shared" si="407"/>
        <v>#N/A</v>
      </c>
      <c r="P1349" s="58" t="e">
        <f t="shared" si="395"/>
        <v>#N/A</v>
      </c>
      <c r="Q1349" s="56" t="e">
        <f t="shared" si="396"/>
        <v>#N/A</v>
      </c>
      <c r="R1349" s="56" t="e">
        <f t="shared" si="397"/>
        <v>#N/A</v>
      </c>
      <c r="S1349" s="56" t="e">
        <f t="shared" si="398"/>
        <v>#N/A</v>
      </c>
      <c r="T1349" s="56" t="e">
        <f t="shared" si="399"/>
        <v>#N/A</v>
      </c>
      <c r="U1349" s="56" t="e">
        <f t="shared" si="400"/>
        <v>#N/A</v>
      </c>
      <c r="V1349" s="56" t="e">
        <f t="shared" si="401"/>
        <v>#N/A</v>
      </c>
      <c r="W1349" s="56" t="e">
        <f t="shared" si="402"/>
        <v>#N/A</v>
      </c>
      <c r="X1349" s="59"/>
      <c r="Y1349" s="63" t="e">
        <f t="shared" si="393"/>
        <v>#N/A</v>
      </c>
      <c r="Z1349" s="63" t="e">
        <f t="shared" si="394"/>
        <v>#N/A</v>
      </c>
      <c r="AA1349" s="59">
        <v>1369</v>
      </c>
      <c r="AB1349" s="65" t="s">
        <v>2817</v>
      </c>
    </row>
    <row r="1350" spans="2:28">
      <c r="B1350" s="57">
        <v>1341</v>
      </c>
      <c r="C1350" s="59" t="s">
        <v>3502</v>
      </c>
      <c r="D1350" s="59" t="s">
        <v>3503</v>
      </c>
      <c r="E1350" s="59" t="s">
        <v>3504</v>
      </c>
      <c r="F1350" s="59" t="s">
        <v>3345</v>
      </c>
      <c r="G1350" s="59" t="s">
        <v>3416</v>
      </c>
      <c r="H1350" s="59" t="s">
        <v>3482</v>
      </c>
      <c r="I1350" s="59">
        <v>16</v>
      </c>
      <c r="J1350" s="58" t="str">
        <f t="shared" si="403"/>
        <v>رمان</v>
      </c>
      <c r="K1350" s="58" t="str">
        <f t="shared" si="404"/>
        <v>تاریخی</v>
      </c>
      <c r="L1350" s="58" t="str">
        <f t="shared" si="405"/>
        <v>---</v>
      </c>
      <c r="M1350" s="58" t="str">
        <f t="shared" si="406"/>
        <v>---</v>
      </c>
      <c r="N1350" s="59"/>
      <c r="O1350" s="58" t="e">
        <f t="shared" si="407"/>
        <v>#N/A</v>
      </c>
      <c r="P1350" s="58" t="e">
        <f t="shared" si="395"/>
        <v>#N/A</v>
      </c>
      <c r="Q1350" s="56" t="e">
        <f t="shared" si="396"/>
        <v>#N/A</v>
      </c>
      <c r="R1350" s="56" t="e">
        <f t="shared" si="397"/>
        <v>#N/A</v>
      </c>
      <c r="S1350" s="56" t="e">
        <f t="shared" si="398"/>
        <v>#N/A</v>
      </c>
      <c r="T1350" s="56" t="e">
        <f t="shared" si="399"/>
        <v>#N/A</v>
      </c>
      <c r="U1350" s="56" t="e">
        <f t="shared" si="400"/>
        <v>#N/A</v>
      </c>
      <c r="V1350" s="56" t="e">
        <f t="shared" si="401"/>
        <v>#N/A</v>
      </c>
      <c r="W1350" s="56" t="e">
        <f t="shared" si="402"/>
        <v>#N/A</v>
      </c>
      <c r="X1350" s="59"/>
      <c r="Y1350" s="63" t="e">
        <f t="shared" si="393"/>
        <v>#N/A</v>
      </c>
      <c r="Z1350" s="63" t="e">
        <f t="shared" si="394"/>
        <v>#N/A</v>
      </c>
      <c r="AA1350" s="59">
        <v>1370</v>
      </c>
      <c r="AB1350" s="65" t="s">
        <v>2820</v>
      </c>
    </row>
    <row r="1351" spans="2:28">
      <c r="B1351" s="57">
        <v>1342</v>
      </c>
      <c r="C1351" s="59" t="s">
        <v>3505</v>
      </c>
      <c r="D1351" s="59" t="s">
        <v>3506</v>
      </c>
      <c r="E1351" s="59" t="s">
        <v>3507</v>
      </c>
      <c r="F1351" s="59" t="s">
        <v>954</v>
      </c>
      <c r="G1351" s="59" t="s">
        <v>3417</v>
      </c>
      <c r="H1351" s="59" t="s">
        <v>3482</v>
      </c>
      <c r="I1351" s="59">
        <v>16</v>
      </c>
      <c r="J1351" s="58" t="str">
        <f t="shared" si="403"/>
        <v>رمان</v>
      </c>
      <c r="K1351" s="58" t="str">
        <f t="shared" si="404"/>
        <v>تاریخی</v>
      </c>
      <c r="L1351" s="58" t="str">
        <f t="shared" si="405"/>
        <v>---</v>
      </c>
      <c r="M1351" s="58" t="str">
        <f t="shared" si="406"/>
        <v>---</v>
      </c>
      <c r="N1351" s="59"/>
      <c r="O1351" s="58" t="e">
        <f t="shared" si="407"/>
        <v>#N/A</v>
      </c>
      <c r="P1351" s="58" t="e">
        <f t="shared" si="395"/>
        <v>#N/A</v>
      </c>
      <c r="Q1351" s="56" t="e">
        <f t="shared" si="396"/>
        <v>#N/A</v>
      </c>
      <c r="R1351" s="56" t="e">
        <f t="shared" si="397"/>
        <v>#N/A</v>
      </c>
      <c r="S1351" s="56" t="e">
        <f t="shared" si="398"/>
        <v>#N/A</v>
      </c>
      <c r="T1351" s="56" t="e">
        <f t="shared" si="399"/>
        <v>#N/A</v>
      </c>
      <c r="U1351" s="56" t="e">
        <f t="shared" si="400"/>
        <v>#N/A</v>
      </c>
      <c r="V1351" s="56" t="e">
        <f t="shared" si="401"/>
        <v>#N/A</v>
      </c>
      <c r="W1351" s="56" t="e">
        <f t="shared" si="402"/>
        <v>#N/A</v>
      </c>
      <c r="X1351" s="59"/>
      <c r="Y1351" s="63" t="e">
        <f t="shared" si="393"/>
        <v>#N/A</v>
      </c>
      <c r="Z1351" s="63" t="e">
        <f t="shared" si="394"/>
        <v>#N/A</v>
      </c>
      <c r="AA1351" s="59">
        <v>1369</v>
      </c>
      <c r="AB1351" s="65" t="s">
        <v>2818</v>
      </c>
    </row>
    <row r="1352" spans="2:28">
      <c r="B1352" s="57">
        <v>1343</v>
      </c>
      <c r="C1352" s="59" t="s">
        <v>3514</v>
      </c>
      <c r="D1352" s="59" t="s">
        <v>3513</v>
      </c>
      <c r="E1352" s="59" t="s">
        <v>1028</v>
      </c>
      <c r="F1352" s="59" t="s">
        <v>3517</v>
      </c>
      <c r="G1352" s="59" t="s">
        <v>3418</v>
      </c>
      <c r="H1352" s="59" t="s">
        <v>3482</v>
      </c>
      <c r="I1352" s="59">
        <v>15</v>
      </c>
      <c r="J1352" s="58" t="str">
        <f t="shared" si="403"/>
        <v>رمان</v>
      </c>
      <c r="K1352" s="58" t="str">
        <f t="shared" si="404"/>
        <v>رمانتیک</v>
      </c>
      <c r="L1352" s="58" t="str">
        <f t="shared" si="405"/>
        <v>---</v>
      </c>
      <c r="M1352" s="58" t="str">
        <f t="shared" si="406"/>
        <v>---</v>
      </c>
      <c r="N1352" s="59"/>
      <c r="O1352" s="58" t="e">
        <f t="shared" si="407"/>
        <v>#N/A</v>
      </c>
      <c r="P1352" s="58" t="e">
        <f t="shared" si="395"/>
        <v>#N/A</v>
      </c>
      <c r="Q1352" s="56" t="e">
        <f t="shared" si="396"/>
        <v>#N/A</v>
      </c>
      <c r="R1352" s="56" t="e">
        <f t="shared" si="397"/>
        <v>#N/A</v>
      </c>
      <c r="S1352" s="56" t="e">
        <f t="shared" si="398"/>
        <v>#N/A</v>
      </c>
      <c r="T1352" s="56" t="e">
        <f t="shared" si="399"/>
        <v>#N/A</v>
      </c>
      <c r="U1352" s="56" t="e">
        <f t="shared" si="400"/>
        <v>#N/A</v>
      </c>
      <c r="V1352" s="56" t="e">
        <f t="shared" si="401"/>
        <v>#N/A</v>
      </c>
      <c r="W1352" s="56" t="e">
        <f t="shared" si="402"/>
        <v>#N/A</v>
      </c>
      <c r="X1352" s="59"/>
      <c r="Y1352" s="63" t="e">
        <f t="shared" si="393"/>
        <v>#N/A</v>
      </c>
      <c r="Z1352" s="63" t="e">
        <f t="shared" si="394"/>
        <v>#N/A</v>
      </c>
      <c r="AA1352" s="59">
        <v>1368</v>
      </c>
      <c r="AB1352" s="65" t="s">
        <v>2817</v>
      </c>
    </row>
    <row r="1353" spans="2:28">
      <c r="B1353" s="57">
        <v>1344</v>
      </c>
      <c r="C1353" s="59" t="s">
        <v>3515</v>
      </c>
      <c r="D1353" s="59" t="s">
        <v>3516</v>
      </c>
      <c r="E1353" s="59" t="s">
        <v>3166</v>
      </c>
      <c r="F1353" s="59" t="s">
        <v>3518</v>
      </c>
      <c r="G1353" s="59" t="s">
        <v>3419</v>
      </c>
      <c r="H1353" s="59" t="s">
        <v>3482</v>
      </c>
      <c r="I1353" s="59">
        <v>16</v>
      </c>
      <c r="J1353" s="58" t="str">
        <f t="shared" si="403"/>
        <v>رمان</v>
      </c>
      <c r="K1353" s="58" t="str">
        <f t="shared" si="404"/>
        <v>تاریخی</v>
      </c>
      <c r="L1353" s="58" t="str">
        <f t="shared" si="405"/>
        <v>---</v>
      </c>
      <c r="M1353" s="58" t="str">
        <f t="shared" si="406"/>
        <v>---</v>
      </c>
      <c r="N1353" s="59"/>
      <c r="O1353" s="58" t="e">
        <f t="shared" si="407"/>
        <v>#N/A</v>
      </c>
      <c r="P1353" s="58" t="e">
        <f t="shared" si="395"/>
        <v>#N/A</v>
      </c>
      <c r="Q1353" s="56" t="e">
        <f t="shared" si="396"/>
        <v>#N/A</v>
      </c>
      <c r="R1353" s="56" t="e">
        <f t="shared" si="397"/>
        <v>#N/A</v>
      </c>
      <c r="S1353" s="56" t="e">
        <f t="shared" si="398"/>
        <v>#N/A</v>
      </c>
      <c r="T1353" s="56" t="e">
        <f t="shared" si="399"/>
        <v>#N/A</v>
      </c>
      <c r="U1353" s="56" t="e">
        <f t="shared" si="400"/>
        <v>#N/A</v>
      </c>
      <c r="V1353" s="56" t="e">
        <f t="shared" si="401"/>
        <v>#N/A</v>
      </c>
      <c r="W1353" s="56" t="e">
        <f t="shared" si="402"/>
        <v>#N/A</v>
      </c>
      <c r="X1353" s="59"/>
      <c r="Y1353" s="63" t="e">
        <f t="shared" si="393"/>
        <v>#N/A</v>
      </c>
      <c r="Z1353" s="63" t="e">
        <f t="shared" si="394"/>
        <v>#N/A</v>
      </c>
      <c r="AA1353" s="59">
        <v>1371</v>
      </c>
      <c r="AB1353" s="65" t="s">
        <v>2819</v>
      </c>
    </row>
    <row r="1354" spans="2:28">
      <c r="B1354" s="57">
        <v>1345</v>
      </c>
      <c r="C1354" s="59" t="s">
        <v>3508</v>
      </c>
      <c r="D1354" s="59" t="s">
        <v>3509</v>
      </c>
      <c r="E1354" s="59" t="s">
        <v>3510</v>
      </c>
      <c r="F1354" s="59" t="s">
        <v>3190</v>
      </c>
      <c r="G1354" s="59" t="s">
        <v>3420</v>
      </c>
      <c r="H1354" s="59" t="s">
        <v>3482</v>
      </c>
      <c r="I1354" s="59">
        <v>17</v>
      </c>
      <c r="J1354" s="58" t="str">
        <f t="shared" si="403"/>
        <v>رمان</v>
      </c>
      <c r="K1354" s="58" t="str">
        <f t="shared" si="404"/>
        <v>داستانی</v>
      </c>
      <c r="L1354" s="58" t="str">
        <f t="shared" si="405"/>
        <v>داستانهای کوتاه</v>
      </c>
      <c r="M1354" s="58" t="str">
        <f t="shared" si="406"/>
        <v>---</v>
      </c>
      <c r="N1354" s="59"/>
      <c r="O1354" s="58" t="e">
        <f t="shared" si="407"/>
        <v>#N/A</v>
      </c>
      <c r="P1354" s="58" t="e">
        <f t="shared" si="395"/>
        <v>#N/A</v>
      </c>
      <c r="Q1354" s="56" t="e">
        <f t="shared" si="396"/>
        <v>#N/A</v>
      </c>
      <c r="R1354" s="56" t="e">
        <f t="shared" si="397"/>
        <v>#N/A</v>
      </c>
      <c r="S1354" s="56" t="e">
        <f t="shared" si="398"/>
        <v>#N/A</v>
      </c>
      <c r="T1354" s="56" t="e">
        <f t="shared" si="399"/>
        <v>#N/A</v>
      </c>
      <c r="U1354" s="56" t="e">
        <f t="shared" si="400"/>
        <v>#N/A</v>
      </c>
      <c r="V1354" s="56" t="e">
        <f t="shared" si="401"/>
        <v>#N/A</v>
      </c>
      <c r="W1354" s="56" t="e">
        <f t="shared" si="402"/>
        <v>#N/A</v>
      </c>
      <c r="X1354" s="59"/>
      <c r="Y1354" s="63" t="e">
        <f t="shared" si="393"/>
        <v>#N/A</v>
      </c>
      <c r="Z1354" s="63" t="e">
        <f t="shared" si="394"/>
        <v>#N/A</v>
      </c>
      <c r="AA1354" s="59">
        <v>1368</v>
      </c>
      <c r="AB1354" s="65" t="s">
        <v>2818</v>
      </c>
    </row>
    <row r="1355" spans="2:28">
      <c r="B1355" s="57">
        <v>1346</v>
      </c>
      <c r="C1355" s="59" t="s">
        <v>3511</v>
      </c>
      <c r="D1355" s="59" t="s">
        <v>3512</v>
      </c>
      <c r="E1355" s="59" t="s">
        <v>2523</v>
      </c>
      <c r="F1355" s="59" t="s">
        <v>3190</v>
      </c>
      <c r="G1355" s="59" t="s">
        <v>3421</v>
      </c>
      <c r="H1355" s="59" t="s">
        <v>3482</v>
      </c>
      <c r="I1355" s="59">
        <v>17</v>
      </c>
      <c r="J1355" s="58" t="str">
        <f t="shared" si="403"/>
        <v>رمان</v>
      </c>
      <c r="K1355" s="58" t="str">
        <f t="shared" si="404"/>
        <v>داستانی</v>
      </c>
      <c r="L1355" s="58" t="str">
        <f t="shared" si="405"/>
        <v>داستانهای کوتاه</v>
      </c>
      <c r="M1355" s="58" t="str">
        <f t="shared" si="406"/>
        <v>---</v>
      </c>
      <c r="N1355" s="59"/>
      <c r="O1355" s="58" t="e">
        <f t="shared" si="407"/>
        <v>#N/A</v>
      </c>
      <c r="P1355" s="58" t="e">
        <f t="shared" si="395"/>
        <v>#N/A</v>
      </c>
      <c r="Q1355" s="56" t="e">
        <f t="shared" si="396"/>
        <v>#N/A</v>
      </c>
      <c r="R1355" s="56" t="e">
        <f t="shared" si="397"/>
        <v>#N/A</v>
      </c>
      <c r="S1355" s="56" t="e">
        <f t="shared" si="398"/>
        <v>#N/A</v>
      </c>
      <c r="T1355" s="56" t="e">
        <f t="shared" si="399"/>
        <v>#N/A</v>
      </c>
      <c r="U1355" s="56" t="e">
        <f t="shared" si="400"/>
        <v>#N/A</v>
      </c>
      <c r="V1355" s="56" t="e">
        <f t="shared" si="401"/>
        <v>#N/A</v>
      </c>
      <c r="W1355" s="56" t="e">
        <f t="shared" si="402"/>
        <v>#N/A</v>
      </c>
      <c r="X1355" s="59"/>
      <c r="Y1355" s="63" t="e">
        <f t="shared" si="393"/>
        <v>#N/A</v>
      </c>
      <c r="Z1355" s="63" t="e">
        <f t="shared" si="394"/>
        <v>#N/A</v>
      </c>
      <c r="AA1355" s="59">
        <v>1367</v>
      </c>
      <c r="AB1355" s="65" t="s">
        <v>2818</v>
      </c>
    </row>
    <row r="1356" spans="2:28">
      <c r="B1356" s="57">
        <v>1347</v>
      </c>
      <c r="C1356" s="59" t="s">
        <v>3521</v>
      </c>
      <c r="D1356" s="59" t="s">
        <v>3519</v>
      </c>
      <c r="E1356" s="59" t="s">
        <v>3520</v>
      </c>
      <c r="F1356" s="59" t="s">
        <v>2343</v>
      </c>
      <c r="G1356" s="59" t="s">
        <v>3422</v>
      </c>
      <c r="H1356" s="59" t="s">
        <v>3482</v>
      </c>
      <c r="I1356" s="59">
        <v>15</v>
      </c>
      <c r="J1356" s="58" t="str">
        <f t="shared" si="403"/>
        <v>رمان</v>
      </c>
      <c r="K1356" s="58" t="str">
        <f t="shared" si="404"/>
        <v>رمانتیک</v>
      </c>
      <c r="L1356" s="58" t="str">
        <f t="shared" si="405"/>
        <v>---</v>
      </c>
      <c r="M1356" s="58" t="str">
        <f t="shared" si="406"/>
        <v>---</v>
      </c>
      <c r="N1356" s="59"/>
      <c r="O1356" s="58" t="e">
        <f t="shared" si="407"/>
        <v>#N/A</v>
      </c>
      <c r="P1356" s="58" t="e">
        <f t="shared" si="395"/>
        <v>#N/A</v>
      </c>
      <c r="Q1356" s="56" t="e">
        <f t="shared" si="396"/>
        <v>#N/A</v>
      </c>
      <c r="R1356" s="56" t="e">
        <f t="shared" si="397"/>
        <v>#N/A</v>
      </c>
      <c r="S1356" s="56" t="e">
        <f t="shared" si="398"/>
        <v>#N/A</v>
      </c>
      <c r="T1356" s="56" t="e">
        <f t="shared" si="399"/>
        <v>#N/A</v>
      </c>
      <c r="U1356" s="56" t="e">
        <f t="shared" si="400"/>
        <v>#N/A</v>
      </c>
      <c r="V1356" s="56" t="e">
        <f t="shared" si="401"/>
        <v>#N/A</v>
      </c>
      <c r="W1356" s="56" t="e">
        <f t="shared" si="402"/>
        <v>#N/A</v>
      </c>
      <c r="X1356" s="59"/>
      <c r="Y1356" s="63" t="e">
        <f t="shared" si="393"/>
        <v>#N/A</v>
      </c>
      <c r="Z1356" s="63" t="e">
        <f t="shared" si="394"/>
        <v>#N/A</v>
      </c>
      <c r="AA1356" s="59">
        <v>1371</v>
      </c>
      <c r="AB1356" s="65" t="s">
        <v>2817</v>
      </c>
    </row>
    <row r="1357" spans="2:28">
      <c r="B1357" s="57">
        <v>1348</v>
      </c>
      <c r="C1357" s="59" t="s">
        <v>3523</v>
      </c>
      <c r="D1357" s="59" t="s">
        <v>3528</v>
      </c>
      <c r="E1357" s="59" t="s">
        <v>3529</v>
      </c>
      <c r="F1357" s="59" t="s">
        <v>3530</v>
      </c>
      <c r="G1357" s="59" t="s">
        <v>3423</v>
      </c>
      <c r="H1357" s="59" t="s">
        <v>3522</v>
      </c>
      <c r="I1357" s="59">
        <v>16</v>
      </c>
      <c r="J1357" s="58" t="str">
        <f t="shared" si="403"/>
        <v>رمان</v>
      </c>
      <c r="K1357" s="58" t="str">
        <f t="shared" si="404"/>
        <v>تاریخی</v>
      </c>
      <c r="L1357" s="58" t="str">
        <f t="shared" si="405"/>
        <v>---</v>
      </c>
      <c r="M1357" s="58" t="str">
        <f t="shared" si="406"/>
        <v>---</v>
      </c>
      <c r="N1357" s="59"/>
      <c r="O1357" s="58"/>
      <c r="P1357" s="58"/>
      <c r="Q1357" s="56"/>
      <c r="R1357" s="56"/>
      <c r="S1357" s="56"/>
      <c r="T1357" s="56"/>
      <c r="U1357" s="56"/>
      <c r="V1357" s="56"/>
      <c r="W1357" s="56"/>
      <c r="X1357" s="59"/>
      <c r="Y1357" s="63"/>
      <c r="Z1357" s="63"/>
      <c r="AA1357" s="59">
        <v>1368</v>
      </c>
      <c r="AB1357" s="65" t="s">
        <v>2818</v>
      </c>
    </row>
    <row r="1358" spans="2:28">
      <c r="B1358" s="57">
        <v>1349</v>
      </c>
      <c r="C1358" s="59" t="s">
        <v>3531</v>
      </c>
      <c r="D1358" s="59" t="s">
        <v>989</v>
      </c>
      <c r="E1358" s="59" t="s">
        <v>3532</v>
      </c>
      <c r="F1358" s="59" t="s">
        <v>2343</v>
      </c>
      <c r="G1358" s="59" t="s">
        <v>3424</v>
      </c>
      <c r="H1358" s="59" t="s">
        <v>3522</v>
      </c>
      <c r="I1358" s="59">
        <v>18</v>
      </c>
      <c r="J1358" s="58" t="str">
        <f t="shared" si="403"/>
        <v>رمان</v>
      </c>
      <c r="K1358" s="58" t="str">
        <f t="shared" si="404"/>
        <v>داستانی</v>
      </c>
      <c r="L1358" s="58" t="str">
        <f t="shared" si="405"/>
        <v>سایر</v>
      </c>
      <c r="M1358" s="58" t="str">
        <f t="shared" si="406"/>
        <v>---</v>
      </c>
      <c r="N1358" s="59"/>
      <c r="O1358" s="58"/>
      <c r="P1358" s="58"/>
      <c r="Q1358" s="56"/>
      <c r="R1358" s="56"/>
      <c r="S1358" s="56"/>
      <c r="T1358" s="56"/>
      <c r="U1358" s="56"/>
      <c r="V1358" s="56"/>
      <c r="W1358" s="56"/>
      <c r="X1358" s="59"/>
      <c r="Y1358" s="63"/>
      <c r="Z1358" s="63"/>
      <c r="AA1358" s="59">
        <v>1370</v>
      </c>
      <c r="AB1358" s="65" t="s">
        <v>2818</v>
      </c>
    </row>
    <row r="1359" spans="2:28">
      <c r="B1359" s="57">
        <v>1350</v>
      </c>
      <c r="C1359" s="59" t="s">
        <v>3533</v>
      </c>
      <c r="D1359" s="59" t="s">
        <v>3534</v>
      </c>
      <c r="E1359" s="59"/>
      <c r="F1359" s="59" t="s">
        <v>1107</v>
      </c>
      <c r="G1359" s="59" t="s">
        <v>3425</v>
      </c>
      <c r="H1359" s="59" t="s">
        <v>3522</v>
      </c>
      <c r="I1359" s="59">
        <v>20</v>
      </c>
      <c r="J1359" s="58" t="str">
        <f t="shared" si="403"/>
        <v>رمان</v>
      </c>
      <c r="K1359" s="58" t="str">
        <f t="shared" si="404"/>
        <v>سایر</v>
      </c>
      <c r="L1359" s="58" t="str">
        <f t="shared" si="405"/>
        <v>---</v>
      </c>
      <c r="M1359" s="58" t="str">
        <f t="shared" si="406"/>
        <v>---</v>
      </c>
      <c r="N1359" s="59"/>
      <c r="O1359" s="58"/>
      <c r="P1359" s="58"/>
      <c r="Q1359" s="56"/>
      <c r="R1359" s="56"/>
      <c r="S1359" s="56"/>
      <c r="T1359" s="56"/>
      <c r="U1359" s="56"/>
      <c r="V1359" s="56"/>
      <c r="W1359" s="56"/>
      <c r="X1359" s="59"/>
      <c r="Y1359" s="63"/>
      <c r="Z1359" s="63"/>
      <c r="AA1359" s="59">
        <v>1373</v>
      </c>
      <c r="AB1359" s="65" t="s">
        <v>2818</v>
      </c>
    </row>
    <row r="1360" spans="2:28">
      <c r="B1360" s="57">
        <v>1351</v>
      </c>
      <c r="C1360" s="59" t="s">
        <v>3535</v>
      </c>
      <c r="D1360" s="59" t="s">
        <v>3450</v>
      </c>
      <c r="E1360" s="59" t="s">
        <v>3536</v>
      </c>
      <c r="F1360" s="59" t="s">
        <v>2343</v>
      </c>
      <c r="G1360" s="59" t="s">
        <v>3426</v>
      </c>
      <c r="H1360" s="59" t="s">
        <v>3522</v>
      </c>
      <c r="I1360" s="59">
        <v>17</v>
      </c>
      <c r="J1360" s="58" t="str">
        <f t="shared" si="403"/>
        <v>رمان</v>
      </c>
      <c r="K1360" s="58" t="str">
        <f t="shared" si="404"/>
        <v>داستانی</v>
      </c>
      <c r="L1360" s="58" t="str">
        <f t="shared" si="405"/>
        <v>داستانهای کوتاه</v>
      </c>
      <c r="M1360" s="58" t="str">
        <f t="shared" si="406"/>
        <v>---</v>
      </c>
      <c r="N1360" s="59"/>
      <c r="O1360" s="58"/>
      <c r="P1360" s="58"/>
      <c r="Q1360" s="56"/>
      <c r="R1360" s="56"/>
      <c r="S1360" s="56"/>
      <c r="T1360" s="56"/>
      <c r="U1360" s="56"/>
      <c r="V1360" s="56"/>
      <c r="W1360" s="56"/>
      <c r="X1360" s="59"/>
      <c r="Y1360" s="63"/>
      <c r="Z1360" s="63"/>
      <c r="AA1360" s="59">
        <v>1369</v>
      </c>
      <c r="AB1360" s="65" t="s">
        <v>2820</v>
      </c>
    </row>
    <row r="1361" spans="2:28">
      <c r="B1361" s="57">
        <v>1352</v>
      </c>
      <c r="C1361" s="59" t="s">
        <v>3537</v>
      </c>
      <c r="D1361" s="59" t="s">
        <v>3538</v>
      </c>
      <c r="E1361" s="59" t="s">
        <v>3539</v>
      </c>
      <c r="F1361" s="59" t="s">
        <v>2343</v>
      </c>
      <c r="G1361" s="59" t="s">
        <v>3427</v>
      </c>
      <c r="H1361" s="59" t="s">
        <v>3522</v>
      </c>
      <c r="I1361" s="59">
        <v>18</v>
      </c>
      <c r="J1361" s="58" t="str">
        <f t="shared" si="403"/>
        <v>رمان</v>
      </c>
      <c r="K1361" s="58" t="str">
        <f t="shared" si="404"/>
        <v>داستانی</v>
      </c>
      <c r="L1361" s="58" t="str">
        <f t="shared" si="405"/>
        <v>سایر</v>
      </c>
      <c r="M1361" s="58" t="str">
        <f t="shared" si="406"/>
        <v>---</v>
      </c>
      <c r="N1361" s="59"/>
      <c r="O1361" s="58"/>
      <c r="P1361" s="58"/>
      <c r="Q1361" s="56"/>
      <c r="R1361" s="56"/>
      <c r="S1361" s="56"/>
      <c r="T1361" s="56"/>
      <c r="U1361" s="56"/>
      <c r="V1361" s="56"/>
      <c r="W1361" s="56"/>
      <c r="X1361" s="59"/>
      <c r="Y1361" s="63"/>
      <c r="Z1361" s="63"/>
      <c r="AA1361" s="59">
        <v>1370</v>
      </c>
      <c r="AB1361" s="65" t="s">
        <v>2818</v>
      </c>
    </row>
    <row r="1362" spans="2:28">
      <c r="B1362" s="57">
        <v>1353</v>
      </c>
      <c r="C1362" s="59" t="s">
        <v>3540</v>
      </c>
      <c r="D1362" s="59" t="s">
        <v>3541</v>
      </c>
      <c r="E1362" s="59" t="s">
        <v>3520</v>
      </c>
      <c r="F1362" s="59" t="s">
        <v>3542</v>
      </c>
      <c r="G1362" s="59" t="s">
        <v>3428</v>
      </c>
      <c r="H1362" s="59" t="s">
        <v>3522</v>
      </c>
      <c r="I1362" s="59">
        <v>18</v>
      </c>
      <c r="J1362" s="58" t="str">
        <f t="shared" si="403"/>
        <v>رمان</v>
      </c>
      <c r="K1362" s="58" t="str">
        <f t="shared" si="404"/>
        <v>داستانی</v>
      </c>
      <c r="L1362" s="58" t="str">
        <f t="shared" si="405"/>
        <v>سایر</v>
      </c>
      <c r="M1362" s="58" t="str">
        <f t="shared" si="406"/>
        <v>---</v>
      </c>
      <c r="N1362" s="59"/>
      <c r="O1362" s="58"/>
      <c r="P1362" s="58"/>
      <c r="Q1362" s="56"/>
      <c r="R1362" s="56"/>
      <c r="S1362" s="56"/>
      <c r="T1362" s="56"/>
      <c r="U1362" s="56"/>
      <c r="V1362" s="56"/>
      <c r="W1362" s="56"/>
      <c r="X1362" s="59"/>
      <c r="Y1362" s="63"/>
      <c r="Z1362" s="63"/>
      <c r="AA1362" s="59">
        <v>1370</v>
      </c>
      <c r="AB1362" s="65" t="s">
        <v>2818</v>
      </c>
    </row>
    <row r="1363" spans="2:28">
      <c r="B1363" s="57">
        <v>1354</v>
      </c>
      <c r="C1363" s="59" t="s">
        <v>3543</v>
      </c>
      <c r="D1363" s="59" t="s">
        <v>3544</v>
      </c>
      <c r="E1363" s="59" t="s">
        <v>3545</v>
      </c>
      <c r="F1363" s="59" t="s">
        <v>954</v>
      </c>
      <c r="G1363" s="59" t="s">
        <v>3429</v>
      </c>
      <c r="H1363" s="59" t="s">
        <v>3522</v>
      </c>
      <c r="I1363" s="59">
        <v>18</v>
      </c>
      <c r="J1363" s="58" t="str">
        <f t="shared" si="403"/>
        <v>رمان</v>
      </c>
      <c r="K1363" s="58" t="str">
        <f t="shared" si="404"/>
        <v>داستانی</v>
      </c>
      <c r="L1363" s="58" t="str">
        <f t="shared" si="405"/>
        <v>سایر</v>
      </c>
      <c r="M1363" s="58" t="str">
        <f t="shared" si="406"/>
        <v>---</v>
      </c>
      <c r="N1363" s="59"/>
      <c r="O1363" s="58"/>
      <c r="P1363" s="58"/>
      <c r="Q1363" s="56"/>
      <c r="R1363" s="56"/>
      <c r="S1363" s="56"/>
      <c r="T1363" s="56"/>
      <c r="U1363" s="56"/>
      <c r="V1363" s="56"/>
      <c r="W1363" s="56"/>
      <c r="X1363" s="59"/>
      <c r="Y1363" s="63"/>
      <c r="Z1363" s="63"/>
      <c r="AA1363" s="59">
        <v>1370</v>
      </c>
      <c r="AB1363" s="65" t="s">
        <v>2825</v>
      </c>
    </row>
    <row r="1364" spans="2:28">
      <c r="B1364" s="57">
        <v>1355</v>
      </c>
      <c r="C1364" s="59" t="s">
        <v>3546</v>
      </c>
      <c r="D1364" s="59" t="s">
        <v>3547</v>
      </c>
      <c r="E1364" s="59" t="s">
        <v>3548</v>
      </c>
      <c r="F1364" s="59" t="s">
        <v>2343</v>
      </c>
      <c r="G1364" s="59" t="s">
        <v>3430</v>
      </c>
      <c r="H1364" s="59" t="s">
        <v>3522</v>
      </c>
      <c r="I1364" s="59">
        <v>18</v>
      </c>
      <c r="J1364" s="58" t="str">
        <f t="shared" si="403"/>
        <v>رمان</v>
      </c>
      <c r="K1364" s="58" t="str">
        <f t="shared" si="404"/>
        <v>داستانی</v>
      </c>
      <c r="L1364" s="58" t="str">
        <f t="shared" si="405"/>
        <v>سایر</v>
      </c>
      <c r="M1364" s="58" t="str">
        <f t="shared" si="406"/>
        <v>---</v>
      </c>
      <c r="N1364" s="59"/>
      <c r="O1364" s="58"/>
      <c r="P1364" s="58"/>
      <c r="Q1364" s="56"/>
      <c r="R1364" s="56"/>
      <c r="S1364" s="56"/>
      <c r="T1364" s="56"/>
      <c r="U1364" s="56"/>
      <c r="V1364" s="56"/>
      <c r="W1364" s="56"/>
      <c r="X1364" s="59"/>
      <c r="Y1364" s="63"/>
      <c r="Z1364" s="63"/>
      <c r="AA1364" s="59">
        <v>1369</v>
      </c>
      <c r="AB1364" s="65" t="s">
        <v>2818</v>
      </c>
    </row>
    <row r="1365" spans="2:28">
      <c r="B1365" s="57">
        <v>1356</v>
      </c>
      <c r="C1365" s="59" t="s">
        <v>3549</v>
      </c>
      <c r="D1365" s="59" t="s">
        <v>3550</v>
      </c>
      <c r="E1365" s="59"/>
      <c r="F1365" s="59" t="s">
        <v>3551</v>
      </c>
      <c r="G1365" s="59" t="s">
        <v>3431</v>
      </c>
      <c r="H1365" s="59" t="s">
        <v>3522</v>
      </c>
      <c r="I1365" s="59">
        <v>18</v>
      </c>
      <c r="J1365" s="58" t="str">
        <f t="shared" si="403"/>
        <v>رمان</v>
      </c>
      <c r="K1365" s="58" t="str">
        <f t="shared" si="404"/>
        <v>داستانی</v>
      </c>
      <c r="L1365" s="58" t="str">
        <f t="shared" si="405"/>
        <v>سایر</v>
      </c>
      <c r="M1365" s="58" t="str">
        <f t="shared" si="406"/>
        <v>---</v>
      </c>
      <c r="N1365" s="59"/>
      <c r="O1365" s="58"/>
      <c r="P1365" s="58"/>
      <c r="Q1365" s="56"/>
      <c r="R1365" s="56"/>
      <c r="S1365" s="56"/>
      <c r="T1365" s="56"/>
      <c r="U1365" s="56"/>
      <c r="V1365" s="56"/>
      <c r="W1365" s="56"/>
      <c r="X1365" s="59"/>
      <c r="Y1365" s="63"/>
      <c r="Z1365" s="63"/>
      <c r="AA1365" s="59">
        <v>1370</v>
      </c>
      <c r="AB1365" s="65" t="s">
        <v>2818</v>
      </c>
    </row>
    <row r="1366" spans="2:28">
      <c r="B1366" s="57">
        <v>1357</v>
      </c>
      <c r="C1366" s="59" t="s">
        <v>3552</v>
      </c>
      <c r="D1366" s="59" t="s">
        <v>1018</v>
      </c>
      <c r="E1366" s="59" t="s">
        <v>3553</v>
      </c>
      <c r="F1366" s="59" t="s">
        <v>3146</v>
      </c>
      <c r="G1366" s="59" t="s">
        <v>3432</v>
      </c>
      <c r="H1366" s="59" t="s">
        <v>3522</v>
      </c>
      <c r="I1366" s="59">
        <v>15</v>
      </c>
      <c r="J1366" s="58" t="str">
        <f t="shared" si="403"/>
        <v>رمان</v>
      </c>
      <c r="K1366" s="58" t="str">
        <f t="shared" si="404"/>
        <v>رمانتیک</v>
      </c>
      <c r="L1366" s="58" t="str">
        <f t="shared" si="405"/>
        <v>---</v>
      </c>
      <c r="M1366" s="58" t="str">
        <f t="shared" si="406"/>
        <v>---</v>
      </c>
      <c r="N1366" s="59"/>
      <c r="O1366" s="58"/>
      <c r="P1366" s="58"/>
      <c r="Q1366" s="56"/>
      <c r="R1366" s="56"/>
      <c r="S1366" s="56"/>
      <c r="T1366" s="56"/>
      <c r="U1366" s="56"/>
      <c r="V1366" s="56"/>
      <c r="W1366" s="56"/>
      <c r="X1366" s="59"/>
      <c r="Y1366" s="63"/>
      <c r="Z1366" s="63"/>
      <c r="AA1366" s="59">
        <v>1368</v>
      </c>
      <c r="AB1366" s="65" t="s">
        <v>2817</v>
      </c>
    </row>
    <row r="1367" spans="2:28">
      <c r="B1367" s="57">
        <v>1358</v>
      </c>
      <c r="C1367" s="59" t="s">
        <v>3554</v>
      </c>
      <c r="D1367" s="59" t="s">
        <v>3555</v>
      </c>
      <c r="E1367" s="59" t="s">
        <v>3556</v>
      </c>
      <c r="F1367" s="59" t="s">
        <v>3190</v>
      </c>
      <c r="G1367" s="59" t="s">
        <v>3433</v>
      </c>
      <c r="H1367" s="59" t="s">
        <v>3522</v>
      </c>
      <c r="I1367" s="59">
        <v>20</v>
      </c>
      <c r="J1367" s="58" t="str">
        <f t="shared" si="403"/>
        <v>رمان</v>
      </c>
      <c r="K1367" s="58" t="str">
        <f t="shared" si="404"/>
        <v>سایر</v>
      </c>
      <c r="L1367" s="58" t="str">
        <f t="shared" si="405"/>
        <v>---</v>
      </c>
      <c r="M1367" s="58" t="str">
        <f t="shared" si="406"/>
        <v>---</v>
      </c>
      <c r="N1367" s="59"/>
      <c r="O1367" s="58"/>
      <c r="P1367" s="58"/>
      <c r="Q1367" s="56"/>
      <c r="R1367" s="56"/>
      <c r="S1367" s="56"/>
      <c r="T1367" s="56"/>
      <c r="U1367" s="56"/>
      <c r="V1367" s="56"/>
      <c r="W1367" s="56"/>
      <c r="X1367" s="59"/>
      <c r="Y1367" s="63"/>
      <c r="Z1367" s="63"/>
      <c r="AA1367" s="59">
        <v>1368</v>
      </c>
      <c r="AB1367" s="65" t="s">
        <v>2819</v>
      </c>
    </row>
    <row r="1368" spans="2:28">
      <c r="B1368" s="57">
        <v>1359</v>
      </c>
      <c r="C1368" s="59" t="s">
        <v>3557</v>
      </c>
      <c r="D1368" s="59" t="s">
        <v>3558</v>
      </c>
      <c r="E1368" s="59" t="s">
        <v>3510</v>
      </c>
      <c r="F1368" s="59" t="s">
        <v>3190</v>
      </c>
      <c r="G1368" s="59" t="s">
        <v>3434</v>
      </c>
      <c r="H1368" s="59" t="s">
        <v>3522</v>
      </c>
      <c r="I1368" s="59">
        <v>20</v>
      </c>
      <c r="J1368" s="58" t="str">
        <f t="shared" si="403"/>
        <v>رمان</v>
      </c>
      <c r="K1368" s="58" t="str">
        <f t="shared" si="404"/>
        <v>سایر</v>
      </c>
      <c r="L1368" s="58" t="str">
        <f t="shared" si="405"/>
        <v>---</v>
      </c>
      <c r="M1368" s="58" t="str">
        <f t="shared" si="406"/>
        <v>---</v>
      </c>
      <c r="N1368" s="59"/>
      <c r="O1368" s="58"/>
      <c r="P1368" s="58"/>
      <c r="Q1368" s="56"/>
      <c r="R1368" s="56"/>
      <c r="S1368" s="56"/>
      <c r="T1368" s="56"/>
      <c r="U1368" s="56"/>
      <c r="V1368" s="56"/>
      <c r="W1368" s="56"/>
      <c r="X1368" s="59"/>
      <c r="Y1368" s="63"/>
      <c r="Z1368" s="63"/>
      <c r="AA1368" s="59">
        <v>1368</v>
      </c>
      <c r="AB1368" s="65" t="s">
        <v>2820</v>
      </c>
    </row>
    <row r="1369" spans="2:28">
      <c r="B1369" s="57">
        <v>1360</v>
      </c>
      <c r="C1369" s="59" t="s">
        <v>3560</v>
      </c>
      <c r="D1369" s="59" t="s">
        <v>3559</v>
      </c>
      <c r="E1369" s="59"/>
      <c r="F1369" s="59" t="s">
        <v>3190</v>
      </c>
      <c r="G1369" s="59" t="s">
        <v>3435</v>
      </c>
      <c r="H1369" s="59" t="s">
        <v>3522</v>
      </c>
      <c r="I1369" s="59">
        <v>17</v>
      </c>
      <c r="J1369" s="58" t="str">
        <f t="shared" si="403"/>
        <v>رمان</v>
      </c>
      <c r="K1369" s="58" t="str">
        <f t="shared" si="404"/>
        <v>داستانی</v>
      </c>
      <c r="L1369" s="58" t="str">
        <f t="shared" si="405"/>
        <v>داستانهای کوتاه</v>
      </c>
      <c r="M1369" s="58" t="str">
        <f t="shared" si="406"/>
        <v>---</v>
      </c>
      <c r="N1369" s="59"/>
      <c r="O1369" s="58"/>
      <c r="P1369" s="58"/>
      <c r="Q1369" s="56"/>
      <c r="R1369" s="56"/>
      <c r="S1369" s="56"/>
      <c r="T1369" s="56"/>
      <c r="U1369" s="56"/>
      <c r="V1369" s="56"/>
      <c r="W1369" s="56"/>
      <c r="X1369" s="59"/>
      <c r="Y1369" s="63"/>
      <c r="Z1369" s="63"/>
      <c r="AA1369" s="59">
        <v>1370</v>
      </c>
      <c r="AB1369" s="65" t="s">
        <v>2825</v>
      </c>
    </row>
    <row r="1370" spans="2:28">
      <c r="B1370" s="57">
        <v>1361</v>
      </c>
      <c r="C1370" s="59" t="s">
        <v>3561</v>
      </c>
      <c r="D1370" s="59" t="s">
        <v>3562</v>
      </c>
      <c r="E1370" s="59" t="s">
        <v>3510</v>
      </c>
      <c r="F1370" s="59" t="s">
        <v>3190</v>
      </c>
      <c r="G1370" s="59" t="s">
        <v>3436</v>
      </c>
      <c r="H1370" s="59" t="s">
        <v>3522</v>
      </c>
      <c r="I1370" s="59">
        <v>18</v>
      </c>
      <c r="J1370" s="58" t="str">
        <f t="shared" ref="J1370:J1383" si="408">VLOOKUP(I1370,titel,2,FALSE)</f>
        <v>رمان</v>
      </c>
      <c r="K1370" s="58" t="str">
        <f t="shared" ref="K1370:K1400" si="409">VLOOKUP(I1370,titel,3,FALSE)</f>
        <v>داستانی</v>
      </c>
      <c r="L1370" s="58" t="str">
        <f t="shared" ref="L1370:L1384" si="410">VLOOKUP(I1370,titel,4,FALSE)</f>
        <v>سایر</v>
      </c>
      <c r="M1370" s="58" t="str">
        <f t="shared" ref="M1370:M1384" si="411">VLOOKUP(I1370,titel,5,FALSE)</f>
        <v>---</v>
      </c>
      <c r="N1370" s="59"/>
      <c r="O1370" s="58"/>
      <c r="P1370" s="58"/>
      <c r="Q1370" s="56"/>
      <c r="R1370" s="56"/>
      <c r="S1370" s="56"/>
      <c r="T1370" s="56"/>
      <c r="U1370" s="56"/>
      <c r="V1370" s="56"/>
      <c r="W1370" s="56"/>
      <c r="X1370" s="59"/>
      <c r="Y1370" s="63"/>
      <c r="Z1370" s="63"/>
      <c r="AA1370" s="59">
        <v>1369</v>
      </c>
      <c r="AB1370" s="65" t="s">
        <v>2818</v>
      </c>
    </row>
    <row r="1371" spans="2:28">
      <c r="B1371" s="57">
        <v>1362</v>
      </c>
      <c r="C1371" s="59" t="s">
        <v>3563</v>
      </c>
      <c r="D1371" s="59" t="s">
        <v>3564</v>
      </c>
      <c r="E1371" s="59"/>
      <c r="F1371" s="59" t="s">
        <v>1111</v>
      </c>
      <c r="G1371" s="59" t="s">
        <v>3437</v>
      </c>
      <c r="H1371" s="59" t="s">
        <v>3522</v>
      </c>
      <c r="I1371" s="59">
        <v>17</v>
      </c>
      <c r="J1371" s="58" t="str">
        <f t="shared" si="408"/>
        <v>رمان</v>
      </c>
      <c r="K1371" s="58" t="str">
        <f t="shared" si="409"/>
        <v>داستانی</v>
      </c>
      <c r="L1371" s="58" t="str">
        <f t="shared" si="410"/>
        <v>داستانهای کوتاه</v>
      </c>
      <c r="M1371" s="58" t="str">
        <f t="shared" si="411"/>
        <v>---</v>
      </c>
      <c r="N1371" s="59"/>
      <c r="O1371" s="58"/>
      <c r="P1371" s="58"/>
      <c r="Q1371" s="56"/>
      <c r="R1371" s="56"/>
      <c r="S1371" s="56"/>
      <c r="T1371" s="56"/>
      <c r="U1371" s="56"/>
      <c r="V1371" s="56"/>
      <c r="W1371" s="56"/>
      <c r="X1371" s="59"/>
      <c r="Y1371" s="63"/>
      <c r="Z1371" s="63"/>
      <c r="AA1371" s="59">
        <v>1372</v>
      </c>
      <c r="AB1371" s="65" t="s">
        <v>2818</v>
      </c>
    </row>
    <row r="1372" spans="2:28">
      <c r="B1372" s="57">
        <v>1363</v>
      </c>
      <c r="C1372" s="59" t="s">
        <v>3565</v>
      </c>
      <c r="D1372" s="59" t="s">
        <v>3566</v>
      </c>
      <c r="E1372" s="59"/>
      <c r="F1372" s="59" t="s">
        <v>3567</v>
      </c>
      <c r="G1372" s="59" t="s">
        <v>3438</v>
      </c>
      <c r="H1372" s="59" t="s">
        <v>3522</v>
      </c>
      <c r="I1372" s="59">
        <v>16</v>
      </c>
      <c r="J1372" s="58" t="str">
        <f t="shared" si="408"/>
        <v>رمان</v>
      </c>
      <c r="K1372" s="58" t="str">
        <f t="shared" si="409"/>
        <v>تاریخی</v>
      </c>
      <c r="L1372" s="58" t="str">
        <f t="shared" si="410"/>
        <v>---</v>
      </c>
      <c r="M1372" s="58" t="str">
        <f t="shared" si="411"/>
        <v>---</v>
      </c>
      <c r="N1372" s="59"/>
      <c r="O1372" s="58"/>
      <c r="P1372" s="58"/>
      <c r="Q1372" s="56"/>
      <c r="R1372" s="56"/>
      <c r="S1372" s="56"/>
      <c r="T1372" s="56"/>
      <c r="U1372" s="56"/>
      <c r="V1372" s="56"/>
      <c r="W1372" s="56"/>
      <c r="X1372" s="59"/>
      <c r="Y1372" s="63"/>
      <c r="Z1372" s="63"/>
      <c r="AA1372" s="59">
        <v>13870</v>
      </c>
      <c r="AB1372" s="65" t="s">
        <v>2820</v>
      </c>
    </row>
    <row r="1373" spans="2:28">
      <c r="B1373" s="57">
        <v>1364</v>
      </c>
      <c r="C1373" s="59" t="s">
        <v>3568</v>
      </c>
      <c r="D1373" s="59" t="s">
        <v>3569</v>
      </c>
      <c r="E1373" s="59"/>
      <c r="F1373" s="59" t="s">
        <v>1036</v>
      </c>
      <c r="G1373" s="59" t="s">
        <v>3439</v>
      </c>
      <c r="H1373" s="59" t="s">
        <v>3522</v>
      </c>
      <c r="I1373" s="59">
        <v>18</v>
      </c>
      <c r="J1373" s="58" t="str">
        <f t="shared" si="408"/>
        <v>رمان</v>
      </c>
      <c r="K1373" s="58" t="str">
        <f t="shared" si="409"/>
        <v>داستانی</v>
      </c>
      <c r="L1373" s="58" t="str">
        <f t="shared" si="410"/>
        <v>سایر</v>
      </c>
      <c r="M1373" s="58" t="str">
        <f t="shared" si="411"/>
        <v>---</v>
      </c>
      <c r="N1373" s="59"/>
      <c r="O1373" s="58"/>
      <c r="P1373" s="58"/>
      <c r="Q1373" s="56"/>
      <c r="R1373" s="56"/>
      <c r="S1373" s="56"/>
      <c r="T1373" s="56"/>
      <c r="U1373" s="56"/>
      <c r="V1373" s="56"/>
      <c r="W1373" s="56"/>
      <c r="X1373" s="59"/>
      <c r="Y1373" s="63"/>
      <c r="Z1373" s="63"/>
      <c r="AA1373" s="59">
        <v>1370</v>
      </c>
      <c r="AB1373" s="65" t="s">
        <v>2818</v>
      </c>
    </row>
    <row r="1374" spans="2:28">
      <c r="B1374" s="57">
        <v>1365</v>
      </c>
      <c r="C1374" s="59" t="s">
        <v>3570</v>
      </c>
      <c r="D1374" s="59" t="s">
        <v>3571</v>
      </c>
      <c r="E1374" s="59"/>
      <c r="F1374" s="59" t="s">
        <v>3190</v>
      </c>
      <c r="G1374" s="59" t="s">
        <v>3440</v>
      </c>
      <c r="H1374" s="59" t="s">
        <v>3522</v>
      </c>
      <c r="I1374" s="59">
        <v>17</v>
      </c>
      <c r="J1374" s="58" t="str">
        <f t="shared" si="408"/>
        <v>رمان</v>
      </c>
      <c r="K1374" s="58" t="str">
        <f t="shared" si="409"/>
        <v>داستانی</v>
      </c>
      <c r="L1374" s="58" t="str">
        <f t="shared" si="410"/>
        <v>داستانهای کوتاه</v>
      </c>
      <c r="M1374" s="58" t="str">
        <f t="shared" si="411"/>
        <v>---</v>
      </c>
      <c r="N1374" s="59"/>
      <c r="O1374" s="58"/>
      <c r="P1374" s="58"/>
      <c r="Q1374" s="56"/>
      <c r="R1374" s="56"/>
      <c r="S1374" s="56"/>
      <c r="T1374" s="56"/>
      <c r="U1374" s="56"/>
      <c r="V1374" s="56"/>
      <c r="W1374" s="56"/>
      <c r="X1374" s="59"/>
      <c r="Y1374" s="63"/>
      <c r="Z1374" s="63"/>
      <c r="AA1374" s="59">
        <v>1369</v>
      </c>
      <c r="AB1374" s="65" t="s">
        <v>2823</v>
      </c>
    </row>
    <row r="1375" spans="2:28">
      <c r="B1375" s="57">
        <v>1366</v>
      </c>
      <c r="C1375" s="59" t="s">
        <v>3572</v>
      </c>
      <c r="D1375" s="59" t="s">
        <v>3571</v>
      </c>
      <c r="E1375" s="59"/>
      <c r="F1375" s="59" t="s">
        <v>3190</v>
      </c>
      <c r="G1375" s="59" t="s">
        <v>3441</v>
      </c>
      <c r="H1375" s="59" t="s">
        <v>3522</v>
      </c>
      <c r="I1375" s="59">
        <v>18</v>
      </c>
      <c r="J1375" s="58" t="str">
        <f t="shared" si="408"/>
        <v>رمان</v>
      </c>
      <c r="K1375" s="58" t="str">
        <f t="shared" si="409"/>
        <v>داستانی</v>
      </c>
      <c r="L1375" s="58" t="str">
        <f t="shared" si="410"/>
        <v>سایر</v>
      </c>
      <c r="M1375" s="58" t="str">
        <f t="shared" si="411"/>
        <v>---</v>
      </c>
      <c r="N1375" s="59"/>
      <c r="O1375" s="58"/>
      <c r="P1375" s="58"/>
      <c r="Q1375" s="56"/>
      <c r="R1375" s="56"/>
      <c r="S1375" s="56"/>
      <c r="T1375" s="56"/>
      <c r="U1375" s="56"/>
      <c r="V1375" s="56"/>
      <c r="W1375" s="56"/>
      <c r="X1375" s="59"/>
      <c r="Y1375" s="63"/>
      <c r="Z1375" s="63"/>
      <c r="AA1375" s="59">
        <v>1369</v>
      </c>
      <c r="AB1375" s="65" t="s">
        <v>2825</v>
      </c>
    </row>
    <row r="1376" spans="2:28">
      <c r="B1376" s="57">
        <v>1367</v>
      </c>
      <c r="C1376" s="59" t="s">
        <v>3573</v>
      </c>
      <c r="D1376" s="59" t="s">
        <v>3571</v>
      </c>
      <c r="E1376" s="59"/>
      <c r="F1376" s="59" t="s">
        <v>3190</v>
      </c>
      <c r="G1376" s="59" t="s">
        <v>3442</v>
      </c>
      <c r="H1376" s="59" t="s">
        <v>3594</v>
      </c>
      <c r="I1376" s="59">
        <v>18</v>
      </c>
      <c r="J1376" s="58" t="str">
        <f>VLOOKUP(I1377,titel,2,FALSE)</f>
        <v>رمان</v>
      </c>
      <c r="K1376" s="58" t="str">
        <f>VLOOKUP(I1377,titel,3,FALSE)</f>
        <v>داستانی</v>
      </c>
      <c r="L1376" s="58" t="str">
        <f>VLOOKUP(I1377,titel,4,FALSE)</f>
        <v>سایر</v>
      </c>
      <c r="M1376" s="58" t="str">
        <f>VLOOKUP(I1377,titel,5,FALSE)</f>
        <v>---</v>
      </c>
      <c r="N1376" s="59"/>
      <c r="O1376" s="58"/>
      <c r="P1376" s="58"/>
      <c r="Q1376" s="56"/>
      <c r="R1376" s="56"/>
      <c r="S1376" s="56"/>
      <c r="T1376" s="56"/>
      <c r="U1376" s="56"/>
      <c r="V1376" s="56"/>
      <c r="W1376" s="56"/>
      <c r="X1376" s="59"/>
      <c r="Y1376" s="63"/>
      <c r="Z1376" s="63"/>
      <c r="AA1376" s="59">
        <v>1369</v>
      </c>
      <c r="AB1376" s="65" t="s">
        <v>2820</v>
      </c>
    </row>
    <row r="1377" spans="2:28">
      <c r="B1377" s="57">
        <v>1368</v>
      </c>
      <c r="C1377" s="59" t="s">
        <v>3574</v>
      </c>
      <c r="D1377" s="59" t="s">
        <v>3575</v>
      </c>
      <c r="E1377" s="59" t="s">
        <v>3371</v>
      </c>
      <c r="F1377" s="59" t="s">
        <v>1036</v>
      </c>
      <c r="G1377" s="59" t="s">
        <v>3443</v>
      </c>
      <c r="H1377" s="59" t="s">
        <v>3594</v>
      </c>
      <c r="I1377" s="59">
        <v>18</v>
      </c>
      <c r="J1377" s="58" t="s">
        <v>37</v>
      </c>
      <c r="K1377" s="58" t="str">
        <f>VLOOKUP(I1378,titel,3,FALSE)</f>
        <v>داستانی</v>
      </c>
      <c r="L1377" s="58" t="str">
        <f>VLOOKUP(I1378,titel,4,FALSE)</f>
        <v>سایر</v>
      </c>
      <c r="M1377" s="58" t="str">
        <f>VLOOKUP(I1378,titel,5,FALSE)</f>
        <v>---</v>
      </c>
      <c r="N1377" s="59"/>
      <c r="O1377" s="58"/>
      <c r="P1377" s="58"/>
      <c r="Q1377" s="56"/>
      <c r="R1377" s="56"/>
      <c r="S1377" s="56"/>
      <c r="T1377" s="56"/>
      <c r="U1377" s="56"/>
      <c r="V1377" s="56"/>
      <c r="W1377" s="56"/>
      <c r="X1377" s="59"/>
      <c r="Y1377" s="63"/>
      <c r="Z1377" s="63"/>
      <c r="AA1377" s="59">
        <v>1369</v>
      </c>
      <c r="AB1377" s="65" t="s">
        <v>2818</v>
      </c>
    </row>
    <row r="1378" spans="2:28">
      <c r="B1378" s="57">
        <v>1369</v>
      </c>
      <c r="C1378" s="59" t="s">
        <v>3576</v>
      </c>
      <c r="D1378" s="59" t="s">
        <v>3223</v>
      </c>
      <c r="E1378" s="59"/>
      <c r="F1378" s="59" t="s">
        <v>3190</v>
      </c>
      <c r="G1378" s="59" t="s">
        <v>3444</v>
      </c>
      <c r="H1378" s="59" t="s">
        <v>3594</v>
      </c>
      <c r="I1378" s="59">
        <v>18</v>
      </c>
      <c r="J1378" s="58" t="str">
        <f t="shared" si="408"/>
        <v>رمان</v>
      </c>
      <c r="K1378" s="58" t="str">
        <f t="shared" si="409"/>
        <v>داستانی</v>
      </c>
      <c r="L1378" s="58" t="str">
        <f t="shared" si="410"/>
        <v>سایر</v>
      </c>
      <c r="M1378" s="58" t="str">
        <f t="shared" si="411"/>
        <v>---</v>
      </c>
      <c r="N1378" s="59"/>
      <c r="O1378" s="58"/>
      <c r="P1378" s="58"/>
      <c r="Q1378" s="56"/>
      <c r="R1378" s="56"/>
      <c r="S1378" s="56"/>
      <c r="T1378" s="56"/>
      <c r="U1378" s="56"/>
      <c r="V1378" s="56"/>
      <c r="W1378" s="56"/>
      <c r="X1378" s="59"/>
      <c r="Y1378" s="63"/>
      <c r="Z1378" s="63"/>
      <c r="AA1378" s="59">
        <v>1369</v>
      </c>
      <c r="AB1378" s="65" t="s">
        <v>2817</v>
      </c>
    </row>
    <row r="1379" spans="2:28">
      <c r="B1379" s="57">
        <v>1370</v>
      </c>
      <c r="C1379" s="59" t="s">
        <v>3577</v>
      </c>
      <c r="D1379" s="59" t="s">
        <v>3578</v>
      </c>
      <c r="E1379" s="59" t="s">
        <v>3579</v>
      </c>
      <c r="F1379" s="59" t="s">
        <v>1036</v>
      </c>
      <c r="G1379" s="59" t="s">
        <v>3445</v>
      </c>
      <c r="H1379" s="59" t="s">
        <v>3594</v>
      </c>
      <c r="I1379" s="59">
        <v>18</v>
      </c>
      <c r="J1379" s="58" t="str">
        <f t="shared" si="408"/>
        <v>رمان</v>
      </c>
      <c r="K1379" s="58" t="str">
        <f t="shared" si="409"/>
        <v>داستانی</v>
      </c>
      <c r="L1379" s="58" t="str">
        <f t="shared" si="410"/>
        <v>سایر</v>
      </c>
      <c r="M1379" s="58" t="str">
        <f t="shared" si="411"/>
        <v>---</v>
      </c>
      <c r="N1379" s="59"/>
      <c r="O1379" s="58"/>
      <c r="P1379" s="58"/>
      <c r="Q1379" s="56"/>
      <c r="R1379" s="56"/>
      <c r="S1379" s="56"/>
      <c r="T1379" s="56"/>
      <c r="U1379" s="56"/>
      <c r="V1379" s="56"/>
      <c r="W1379" s="56"/>
      <c r="X1379" s="59"/>
      <c r="Y1379" s="63"/>
      <c r="Z1379" s="63"/>
      <c r="AA1379" s="59">
        <v>1372</v>
      </c>
      <c r="AB1379" s="65" t="s">
        <v>2818</v>
      </c>
    </row>
    <row r="1380" spans="2:28">
      <c r="B1380" s="57">
        <v>1371</v>
      </c>
      <c r="C1380" s="59" t="s">
        <v>3580</v>
      </c>
      <c r="D1380" s="59" t="s">
        <v>3581</v>
      </c>
      <c r="E1380" s="59" t="s">
        <v>3166</v>
      </c>
      <c r="F1380" s="59" t="s">
        <v>3267</v>
      </c>
      <c r="G1380" s="59" t="s">
        <v>3446</v>
      </c>
      <c r="H1380" s="59" t="s">
        <v>3594</v>
      </c>
      <c r="I1380" s="59">
        <v>16</v>
      </c>
      <c r="J1380" s="58" t="str">
        <f t="shared" si="408"/>
        <v>رمان</v>
      </c>
      <c r="K1380" s="58" t="str">
        <f t="shared" si="409"/>
        <v>تاریخی</v>
      </c>
      <c r="L1380" s="58" t="str">
        <f t="shared" si="410"/>
        <v>---</v>
      </c>
      <c r="M1380" s="58" t="str">
        <f t="shared" si="411"/>
        <v>---</v>
      </c>
      <c r="N1380" s="59"/>
      <c r="O1380" s="58"/>
      <c r="P1380" s="58"/>
      <c r="Q1380" s="56"/>
      <c r="R1380" s="56"/>
      <c r="S1380" s="56"/>
      <c r="T1380" s="56"/>
      <c r="U1380" s="56"/>
      <c r="V1380" s="56"/>
      <c r="W1380" s="56"/>
      <c r="X1380" s="59"/>
      <c r="Y1380" s="63"/>
      <c r="Z1380" s="63"/>
      <c r="AA1380" s="59">
        <v>1370</v>
      </c>
      <c r="AB1380" s="65" t="s">
        <v>2823</v>
      </c>
    </row>
    <row r="1381" spans="2:28">
      <c r="B1381" s="57">
        <v>1372</v>
      </c>
      <c r="C1381" s="59" t="s">
        <v>3582</v>
      </c>
      <c r="D1381" s="59" t="s">
        <v>3583</v>
      </c>
      <c r="E1381" s="59"/>
      <c r="F1381" s="59" t="s">
        <v>1180</v>
      </c>
      <c r="G1381" s="59" t="s">
        <v>3447</v>
      </c>
      <c r="H1381" s="59" t="s">
        <v>3594</v>
      </c>
      <c r="I1381" s="59">
        <v>16</v>
      </c>
      <c r="J1381" s="58" t="str">
        <f t="shared" si="408"/>
        <v>رمان</v>
      </c>
      <c r="K1381" s="58" t="str">
        <f t="shared" si="409"/>
        <v>تاریخی</v>
      </c>
      <c r="L1381" s="58" t="str">
        <f t="shared" si="410"/>
        <v>---</v>
      </c>
      <c r="M1381" s="58" t="str">
        <f t="shared" si="411"/>
        <v>---</v>
      </c>
      <c r="N1381" s="59"/>
      <c r="O1381" s="58"/>
      <c r="P1381" s="58"/>
      <c r="Q1381" s="56"/>
      <c r="R1381" s="56"/>
      <c r="S1381" s="56"/>
      <c r="T1381" s="56"/>
      <c r="U1381" s="56"/>
      <c r="V1381" s="56"/>
      <c r="W1381" s="56"/>
      <c r="X1381" s="59"/>
      <c r="Y1381" s="63"/>
      <c r="Z1381" s="63"/>
      <c r="AA1381" s="59">
        <v>1370</v>
      </c>
      <c r="AB1381" s="65" t="s">
        <v>2818</v>
      </c>
    </row>
    <row r="1382" spans="2:28">
      <c r="B1382" s="57">
        <v>1373</v>
      </c>
      <c r="C1382" s="59" t="s">
        <v>3585</v>
      </c>
      <c r="D1382" s="59" t="s">
        <v>3584</v>
      </c>
      <c r="E1382" s="59" t="s">
        <v>3189</v>
      </c>
      <c r="F1382" s="59" t="s">
        <v>3190</v>
      </c>
      <c r="G1382" s="59" t="s">
        <v>3448</v>
      </c>
      <c r="H1382" s="59" t="s">
        <v>3594</v>
      </c>
      <c r="I1382" s="59">
        <v>18</v>
      </c>
      <c r="J1382" s="58" t="str">
        <f t="shared" si="408"/>
        <v>رمان</v>
      </c>
      <c r="K1382" s="58" t="str">
        <f t="shared" si="409"/>
        <v>داستانی</v>
      </c>
      <c r="L1382" s="58" t="str">
        <f t="shared" si="410"/>
        <v>سایر</v>
      </c>
      <c r="M1382" s="58" t="str">
        <f t="shared" si="411"/>
        <v>---</v>
      </c>
      <c r="N1382" s="59"/>
      <c r="O1382" s="58"/>
      <c r="P1382" s="58"/>
      <c r="Q1382" s="56"/>
      <c r="R1382" s="56"/>
      <c r="S1382" s="56"/>
      <c r="T1382" s="56"/>
      <c r="U1382" s="56"/>
      <c r="V1382" s="56"/>
      <c r="W1382" s="56"/>
      <c r="X1382" s="59"/>
      <c r="Y1382" s="63"/>
      <c r="Z1382" s="63"/>
      <c r="AA1382" s="59">
        <v>1364</v>
      </c>
      <c r="AB1382" s="65" t="s">
        <v>2818</v>
      </c>
    </row>
    <row r="1383" spans="2:28">
      <c r="B1383" s="57">
        <v>1374</v>
      </c>
      <c r="C1383" s="59" t="s">
        <v>3586</v>
      </c>
      <c r="D1383" s="59" t="s">
        <v>3288</v>
      </c>
      <c r="E1383" s="59" t="s">
        <v>3587</v>
      </c>
      <c r="F1383" s="59" t="s">
        <v>870</v>
      </c>
      <c r="G1383" s="59" t="s">
        <v>3524</v>
      </c>
      <c r="H1383" s="59" t="s">
        <v>3594</v>
      </c>
      <c r="I1383" s="59">
        <v>18</v>
      </c>
      <c r="J1383" s="58" t="str">
        <f t="shared" si="408"/>
        <v>رمان</v>
      </c>
      <c r="K1383" s="58" t="str">
        <f t="shared" si="409"/>
        <v>داستانی</v>
      </c>
      <c r="L1383" s="58" t="str">
        <f t="shared" si="410"/>
        <v>سایر</v>
      </c>
      <c r="M1383" s="58" t="str">
        <f t="shared" si="411"/>
        <v>---</v>
      </c>
      <c r="N1383" s="59"/>
      <c r="O1383" s="58"/>
      <c r="P1383" s="58"/>
      <c r="Q1383" s="56"/>
      <c r="R1383" s="56"/>
      <c r="S1383" s="56"/>
      <c r="T1383" s="56"/>
      <c r="U1383" s="56"/>
      <c r="V1383" s="56"/>
      <c r="W1383" s="56"/>
      <c r="X1383" s="59"/>
      <c r="Y1383" s="63"/>
      <c r="Z1383" s="63"/>
      <c r="AA1383" s="59">
        <v>1369</v>
      </c>
      <c r="AB1383" s="65" t="s">
        <v>2825</v>
      </c>
    </row>
    <row r="1384" spans="2:28">
      <c r="B1384" s="57">
        <v>1375</v>
      </c>
      <c r="C1384" s="59" t="s">
        <v>3595</v>
      </c>
      <c r="D1384" s="59" t="s">
        <v>3596</v>
      </c>
      <c r="E1384" s="59" t="s">
        <v>3597</v>
      </c>
      <c r="F1384" s="59" t="s">
        <v>3190</v>
      </c>
      <c r="G1384" s="59" t="s">
        <v>3525</v>
      </c>
      <c r="H1384" s="59" t="s">
        <v>3594</v>
      </c>
      <c r="I1384" s="59">
        <v>18</v>
      </c>
      <c r="J1384" s="58" t="s">
        <v>37</v>
      </c>
      <c r="K1384" s="58" t="str">
        <f t="shared" si="409"/>
        <v>داستانی</v>
      </c>
      <c r="L1384" s="58" t="str">
        <f t="shared" si="410"/>
        <v>سایر</v>
      </c>
      <c r="M1384" s="58" t="str">
        <f t="shared" si="411"/>
        <v>---</v>
      </c>
      <c r="N1384" s="59"/>
      <c r="O1384" s="58"/>
      <c r="P1384" s="58"/>
      <c r="Q1384" s="56"/>
      <c r="R1384" s="56"/>
      <c r="S1384" s="56"/>
      <c r="T1384" s="56"/>
      <c r="U1384" s="56"/>
      <c r="V1384" s="56"/>
      <c r="W1384" s="56"/>
      <c r="X1384" s="59"/>
      <c r="Y1384" s="63"/>
      <c r="Z1384" s="63"/>
      <c r="AA1384" s="59">
        <v>1367</v>
      </c>
      <c r="AB1384" s="65" t="s">
        <v>2817</v>
      </c>
    </row>
    <row r="1385" spans="2:28">
      <c r="B1385" s="57">
        <v>1376</v>
      </c>
      <c r="C1385" s="59" t="s">
        <v>3598</v>
      </c>
      <c r="D1385" s="59" t="s">
        <v>3141</v>
      </c>
      <c r="E1385" s="59" t="s">
        <v>3251</v>
      </c>
      <c r="F1385" s="59" t="s">
        <v>3481</v>
      </c>
      <c r="G1385" s="59" t="s">
        <v>3526</v>
      </c>
      <c r="H1385" s="59" t="s">
        <v>3594</v>
      </c>
      <c r="I1385" s="59">
        <v>18</v>
      </c>
      <c r="J1385" s="58" t="s">
        <v>37</v>
      </c>
      <c r="K1385" s="58" t="str">
        <f t="shared" si="409"/>
        <v>داستانی</v>
      </c>
      <c r="L1385" s="58" t="str">
        <f t="shared" ref="L1385:L1399" si="412">VLOOKUP(I1386,titel,4,FALSE)</f>
        <v>سایر</v>
      </c>
      <c r="M1385" s="58" t="str">
        <f t="shared" ref="M1385:M1404" si="413">VLOOKUP(I1386,titel,5,FALSE)</f>
        <v>---</v>
      </c>
      <c r="N1385" s="59"/>
      <c r="O1385" s="58"/>
      <c r="P1385" s="58"/>
      <c r="Q1385" s="56"/>
      <c r="R1385" s="56"/>
      <c r="S1385" s="56"/>
      <c r="T1385" s="56"/>
      <c r="U1385" s="56"/>
      <c r="V1385" s="56"/>
      <c r="W1385" s="56"/>
      <c r="X1385" s="59"/>
      <c r="Y1385" s="63"/>
      <c r="Z1385" s="63"/>
      <c r="AA1385" s="59">
        <v>1372</v>
      </c>
      <c r="AB1385" s="65" t="s">
        <v>2820</v>
      </c>
    </row>
    <row r="1386" spans="2:28">
      <c r="B1386" s="57">
        <v>1377</v>
      </c>
      <c r="C1386" s="59" t="s">
        <v>3599</v>
      </c>
      <c r="D1386" s="59" t="s">
        <v>3600</v>
      </c>
      <c r="E1386" s="59" t="s">
        <v>3601</v>
      </c>
      <c r="F1386" s="59" t="s">
        <v>3602</v>
      </c>
      <c r="G1386" s="59" t="s">
        <v>3527</v>
      </c>
      <c r="H1386" s="59" t="s">
        <v>3594</v>
      </c>
      <c r="I1386" s="59">
        <v>18</v>
      </c>
      <c r="J1386" s="58" t="s">
        <v>37</v>
      </c>
      <c r="K1386" s="58" t="str">
        <f t="shared" si="409"/>
        <v>داستانی</v>
      </c>
      <c r="L1386" s="58" t="str">
        <f t="shared" si="412"/>
        <v>داستانهای کوتاه</v>
      </c>
      <c r="M1386" s="58" t="str">
        <f t="shared" si="413"/>
        <v>---</v>
      </c>
      <c r="N1386" s="59"/>
      <c r="O1386" s="58"/>
      <c r="P1386" s="58"/>
      <c r="Q1386" s="56"/>
      <c r="R1386" s="56"/>
      <c r="S1386" s="56"/>
      <c r="T1386" s="56"/>
      <c r="U1386" s="56"/>
      <c r="V1386" s="56"/>
      <c r="W1386" s="56"/>
      <c r="X1386" s="59"/>
      <c r="Y1386" s="63"/>
      <c r="Z1386" s="63"/>
      <c r="AA1386" s="59">
        <v>1369</v>
      </c>
      <c r="AB1386" s="65" t="s">
        <v>2820</v>
      </c>
    </row>
    <row r="1387" spans="2:28">
      <c r="B1387" s="57">
        <v>1378</v>
      </c>
      <c r="C1387" s="59" t="s">
        <v>3603</v>
      </c>
      <c r="D1387" s="59" t="s">
        <v>3158</v>
      </c>
      <c r="E1387" s="59"/>
      <c r="F1387" s="59" t="s">
        <v>3604</v>
      </c>
      <c r="G1387" s="59" t="s">
        <v>3588</v>
      </c>
      <c r="H1387" s="59" t="s">
        <v>3594</v>
      </c>
      <c r="I1387" s="59">
        <v>17</v>
      </c>
      <c r="J1387" s="58" t="s">
        <v>37</v>
      </c>
      <c r="K1387" s="58" t="str">
        <f t="shared" si="409"/>
        <v>داستانی</v>
      </c>
      <c r="L1387" s="58" t="str">
        <f t="shared" si="412"/>
        <v>داستانهای کوتاه</v>
      </c>
      <c r="M1387" s="58" t="str">
        <f t="shared" si="413"/>
        <v>---</v>
      </c>
      <c r="N1387" s="59"/>
      <c r="O1387" s="58"/>
      <c r="P1387" s="58"/>
      <c r="Q1387" s="56"/>
      <c r="R1387" s="56"/>
      <c r="S1387" s="56"/>
      <c r="T1387" s="56"/>
      <c r="U1387" s="56"/>
      <c r="V1387" s="56"/>
      <c r="W1387" s="56"/>
      <c r="X1387" s="59"/>
      <c r="Y1387" s="63"/>
      <c r="Z1387" s="63"/>
      <c r="AA1387" s="59">
        <v>1379</v>
      </c>
      <c r="AB1387" s="65" t="s">
        <v>2818</v>
      </c>
    </row>
    <row r="1388" spans="2:28">
      <c r="B1388" s="57">
        <v>1379</v>
      </c>
      <c r="C1388" s="59" t="s">
        <v>3605</v>
      </c>
      <c r="D1388" s="59" t="s">
        <v>3221</v>
      </c>
      <c r="E1388" s="59"/>
      <c r="F1388" s="59" t="s">
        <v>3606</v>
      </c>
      <c r="G1388" s="59" t="s">
        <v>3589</v>
      </c>
      <c r="H1388" s="59" t="s">
        <v>3594</v>
      </c>
      <c r="I1388" s="59">
        <v>17</v>
      </c>
      <c r="J1388" s="58" t="s">
        <v>37</v>
      </c>
      <c r="K1388" s="58" t="str">
        <f t="shared" si="409"/>
        <v>داستانی</v>
      </c>
      <c r="L1388" s="58" t="str">
        <f t="shared" si="412"/>
        <v>سایر</v>
      </c>
      <c r="M1388" s="58" t="str">
        <f t="shared" si="413"/>
        <v>---</v>
      </c>
      <c r="N1388" s="59"/>
      <c r="O1388" s="58"/>
      <c r="P1388" s="58"/>
      <c r="Q1388" s="56"/>
      <c r="R1388" s="56"/>
      <c r="S1388" s="56"/>
      <c r="T1388" s="56"/>
      <c r="U1388" s="56"/>
      <c r="V1388" s="56"/>
      <c r="W1388" s="56"/>
      <c r="X1388" s="59"/>
      <c r="Y1388" s="63"/>
      <c r="Z1388" s="63"/>
      <c r="AA1388" s="59">
        <v>1368</v>
      </c>
      <c r="AB1388" s="65" t="s">
        <v>2818</v>
      </c>
    </row>
    <row r="1389" spans="2:28">
      <c r="B1389" s="57">
        <v>1380</v>
      </c>
      <c r="C1389" s="59" t="s">
        <v>3607</v>
      </c>
      <c r="D1389" s="59" t="s">
        <v>3600</v>
      </c>
      <c r="E1389" s="59" t="s">
        <v>3608</v>
      </c>
      <c r="F1389" s="59" t="s">
        <v>3602</v>
      </c>
      <c r="G1389" s="59" t="s">
        <v>3590</v>
      </c>
      <c r="H1389" s="59" t="s">
        <v>3594</v>
      </c>
      <c r="I1389" s="59">
        <v>18</v>
      </c>
      <c r="J1389" s="58" t="s">
        <v>37</v>
      </c>
      <c r="K1389" s="58" t="str">
        <f t="shared" si="409"/>
        <v>داستانی</v>
      </c>
      <c r="L1389" s="58" t="str">
        <f t="shared" si="412"/>
        <v>سایر</v>
      </c>
      <c r="M1389" s="58" t="str">
        <f t="shared" si="413"/>
        <v>---</v>
      </c>
      <c r="N1389" s="59"/>
      <c r="O1389" s="58"/>
      <c r="P1389" s="58"/>
      <c r="Q1389" s="56"/>
      <c r="R1389" s="56"/>
      <c r="S1389" s="56"/>
      <c r="T1389" s="56"/>
      <c r="U1389" s="56"/>
      <c r="V1389" s="56"/>
      <c r="W1389" s="56"/>
      <c r="X1389" s="59"/>
      <c r="Y1389" s="63"/>
      <c r="Z1389" s="63"/>
      <c r="AA1389" s="59">
        <v>1369</v>
      </c>
      <c r="AB1389" s="65" t="s">
        <v>2820</v>
      </c>
    </row>
    <row r="1390" spans="2:28">
      <c r="B1390" s="57">
        <v>1381</v>
      </c>
      <c r="C1390" s="59" t="s">
        <v>3609</v>
      </c>
      <c r="D1390" s="59" t="s">
        <v>3610</v>
      </c>
      <c r="E1390" s="59" t="s">
        <v>3611</v>
      </c>
      <c r="F1390" s="59" t="s">
        <v>3612</v>
      </c>
      <c r="G1390" s="59" t="s">
        <v>3591</v>
      </c>
      <c r="H1390" s="59" t="s">
        <v>3594</v>
      </c>
      <c r="I1390" s="59">
        <v>18</v>
      </c>
      <c r="J1390" s="58" t="s">
        <v>37</v>
      </c>
      <c r="K1390" s="58" t="str">
        <f t="shared" si="409"/>
        <v>داستانی</v>
      </c>
      <c r="L1390" s="58" t="str">
        <f t="shared" si="412"/>
        <v>سایر</v>
      </c>
      <c r="M1390" s="58" t="str">
        <f t="shared" si="413"/>
        <v>---</v>
      </c>
      <c r="N1390" s="59"/>
      <c r="O1390" s="58"/>
      <c r="P1390" s="58"/>
      <c r="Q1390" s="56"/>
      <c r="R1390" s="56"/>
      <c r="S1390" s="56"/>
      <c r="T1390" s="56"/>
      <c r="U1390" s="56"/>
      <c r="V1390" s="56"/>
      <c r="W1390" s="56"/>
      <c r="X1390" s="59"/>
      <c r="Y1390" s="63"/>
      <c r="Z1390" s="63"/>
      <c r="AA1390" s="59">
        <v>1370</v>
      </c>
      <c r="AB1390" s="65" t="s">
        <v>2817</v>
      </c>
    </row>
    <row r="1391" spans="2:28">
      <c r="B1391" s="57">
        <v>1382</v>
      </c>
      <c r="C1391" s="59" t="s">
        <v>3894</v>
      </c>
      <c r="D1391" s="59" t="s">
        <v>3564</v>
      </c>
      <c r="E1391" s="59"/>
      <c r="F1391" s="59" t="s">
        <v>1111</v>
      </c>
      <c r="G1391" s="59" t="s">
        <v>3592</v>
      </c>
      <c r="H1391" s="59" t="s">
        <v>3594</v>
      </c>
      <c r="I1391" s="59">
        <v>18</v>
      </c>
      <c r="J1391" s="58" t="s">
        <v>37</v>
      </c>
      <c r="K1391" s="58" t="str">
        <f t="shared" si="409"/>
        <v>داستانی</v>
      </c>
      <c r="L1391" s="58" t="str">
        <f t="shared" si="412"/>
        <v>سایر</v>
      </c>
      <c r="M1391" s="58" t="str">
        <f t="shared" si="413"/>
        <v>---</v>
      </c>
      <c r="N1391" s="59"/>
      <c r="O1391" s="58"/>
      <c r="P1391" s="58"/>
      <c r="Q1391" s="56"/>
      <c r="R1391" s="56"/>
      <c r="S1391" s="56"/>
      <c r="T1391" s="56"/>
      <c r="U1391" s="56"/>
      <c r="V1391" s="56"/>
      <c r="W1391" s="56"/>
      <c r="X1391" s="59"/>
      <c r="Y1391" s="63"/>
      <c r="Z1391" s="63"/>
      <c r="AA1391" s="59">
        <v>1371</v>
      </c>
      <c r="AB1391" s="65" t="s">
        <v>2820</v>
      </c>
    </row>
    <row r="1392" spans="2:28">
      <c r="B1392" s="57">
        <v>1383</v>
      </c>
      <c r="C1392" s="59" t="s">
        <v>3895</v>
      </c>
      <c r="D1392" s="59" t="s">
        <v>3896</v>
      </c>
      <c r="E1392" s="59" t="s">
        <v>3897</v>
      </c>
      <c r="F1392" s="59" t="s">
        <v>3495</v>
      </c>
      <c r="G1392" s="59" t="s">
        <v>3593</v>
      </c>
      <c r="H1392" s="59" t="s">
        <v>3594</v>
      </c>
      <c r="I1392" s="59">
        <v>18</v>
      </c>
      <c r="J1392" s="58" t="s">
        <v>37</v>
      </c>
      <c r="K1392" s="58" t="str">
        <f t="shared" si="409"/>
        <v>داستانی</v>
      </c>
      <c r="L1392" s="58" t="str">
        <f t="shared" si="412"/>
        <v>سایر</v>
      </c>
      <c r="M1392" s="58" t="str">
        <f t="shared" si="413"/>
        <v>---</v>
      </c>
      <c r="N1392" s="59"/>
      <c r="O1392" s="58"/>
      <c r="P1392" s="58"/>
      <c r="Q1392" s="56"/>
      <c r="R1392" s="56"/>
      <c r="S1392" s="56"/>
      <c r="T1392" s="56"/>
      <c r="U1392" s="56"/>
      <c r="V1392" s="56"/>
      <c r="W1392" s="56"/>
      <c r="X1392" s="59"/>
      <c r="Y1392" s="63"/>
      <c r="Z1392" s="63"/>
      <c r="AA1392" s="59">
        <v>1370</v>
      </c>
      <c r="AB1392" s="65" t="s">
        <v>2829</v>
      </c>
    </row>
    <row r="1393" spans="2:28">
      <c r="B1393" s="57">
        <v>1384</v>
      </c>
      <c r="C1393" s="59" t="s">
        <v>3898</v>
      </c>
      <c r="D1393" s="59" t="s">
        <v>3896</v>
      </c>
      <c r="E1393" s="59" t="s">
        <v>3494</v>
      </c>
      <c r="F1393" s="59" t="s">
        <v>3495</v>
      </c>
      <c r="G1393" s="59" t="s">
        <v>3613</v>
      </c>
      <c r="H1393" s="59" t="s">
        <v>3594</v>
      </c>
      <c r="I1393" s="59">
        <v>18</v>
      </c>
      <c r="J1393" s="58" t="s">
        <v>37</v>
      </c>
      <c r="K1393" s="58" t="str">
        <f t="shared" si="409"/>
        <v>داستانی</v>
      </c>
      <c r="L1393" s="58" t="str">
        <f t="shared" si="412"/>
        <v>سایر</v>
      </c>
      <c r="M1393" s="58" t="str">
        <f t="shared" si="413"/>
        <v>---</v>
      </c>
      <c r="N1393" s="59"/>
      <c r="O1393" s="58"/>
      <c r="P1393" s="58"/>
      <c r="Q1393" s="56"/>
      <c r="R1393" s="56"/>
      <c r="S1393" s="56"/>
      <c r="T1393" s="56"/>
      <c r="U1393" s="56"/>
      <c r="V1393" s="56"/>
      <c r="W1393" s="56"/>
      <c r="X1393" s="59"/>
      <c r="Y1393" s="63"/>
      <c r="Z1393" s="63"/>
      <c r="AA1393" s="59">
        <v>1368</v>
      </c>
      <c r="AB1393" s="65" t="s">
        <v>2823</v>
      </c>
    </row>
    <row r="1394" spans="2:28">
      <c r="B1394" s="57">
        <v>1385</v>
      </c>
      <c r="C1394" s="59" t="s">
        <v>3899</v>
      </c>
      <c r="D1394" s="59" t="s">
        <v>3900</v>
      </c>
      <c r="E1394" s="59" t="s">
        <v>3901</v>
      </c>
      <c r="F1394" s="59" t="s">
        <v>3902</v>
      </c>
      <c r="G1394" s="59" t="s">
        <v>3614</v>
      </c>
      <c r="H1394" s="59" t="s">
        <v>3594</v>
      </c>
      <c r="I1394" s="59">
        <v>18</v>
      </c>
      <c r="J1394" s="58" t="s">
        <v>37</v>
      </c>
      <c r="K1394" s="58" t="str">
        <f t="shared" si="409"/>
        <v>داستانی</v>
      </c>
      <c r="L1394" s="58" t="str">
        <f t="shared" si="412"/>
        <v>---</v>
      </c>
      <c r="M1394" s="58" t="str">
        <f t="shared" si="413"/>
        <v>---</v>
      </c>
      <c r="N1394" s="59"/>
      <c r="O1394" s="58"/>
      <c r="P1394" s="58"/>
      <c r="Q1394" s="56"/>
      <c r="R1394" s="56"/>
      <c r="S1394" s="56"/>
      <c r="T1394" s="56"/>
      <c r="U1394" s="56"/>
      <c r="V1394" s="56"/>
      <c r="W1394" s="56"/>
      <c r="X1394" s="59"/>
      <c r="Y1394" s="63"/>
      <c r="Z1394" s="63"/>
      <c r="AA1394" s="59">
        <v>1366</v>
      </c>
      <c r="AB1394" s="65" t="s">
        <v>2818</v>
      </c>
    </row>
    <row r="1395" spans="2:28">
      <c r="B1395" s="57">
        <v>1386</v>
      </c>
      <c r="C1395" s="59" t="s">
        <v>3903</v>
      </c>
      <c r="D1395" s="59" t="s">
        <v>3122</v>
      </c>
      <c r="E1395" s="59"/>
      <c r="F1395" s="59" t="s">
        <v>1982</v>
      </c>
      <c r="G1395" s="59" t="s">
        <v>3615</v>
      </c>
      <c r="H1395" s="59" t="s">
        <v>3904</v>
      </c>
      <c r="I1395" s="59">
        <v>15</v>
      </c>
      <c r="J1395" s="58" t="s">
        <v>37</v>
      </c>
      <c r="K1395" s="58" t="str">
        <f t="shared" si="409"/>
        <v>رمانتیک</v>
      </c>
      <c r="L1395" s="58" t="str">
        <f t="shared" si="412"/>
        <v>سایر</v>
      </c>
      <c r="M1395" s="58" t="str">
        <f t="shared" si="413"/>
        <v>---</v>
      </c>
      <c r="N1395" s="59">
        <v>3</v>
      </c>
      <c r="O1395" s="58"/>
      <c r="P1395" s="58"/>
      <c r="Q1395" s="56"/>
      <c r="R1395" s="56"/>
      <c r="S1395" s="56"/>
      <c r="T1395" s="56"/>
      <c r="U1395" s="56"/>
      <c r="V1395" s="56"/>
      <c r="W1395" s="56"/>
      <c r="X1395" s="59"/>
      <c r="Y1395" s="63"/>
      <c r="Z1395" s="63"/>
      <c r="AA1395" s="59">
        <v>1370</v>
      </c>
      <c r="AB1395" s="65" t="s">
        <v>2822</v>
      </c>
    </row>
    <row r="1396" spans="2:28">
      <c r="B1396" s="57">
        <v>1387</v>
      </c>
      <c r="C1396" s="59" t="s">
        <v>3906</v>
      </c>
      <c r="D1396" s="59" t="s">
        <v>3905</v>
      </c>
      <c r="E1396" s="59"/>
      <c r="F1396" s="59" t="s">
        <v>26</v>
      </c>
      <c r="G1396" s="59" t="s">
        <v>3616</v>
      </c>
      <c r="H1396" s="59" t="s">
        <v>3904</v>
      </c>
      <c r="I1396" s="59">
        <v>18</v>
      </c>
      <c r="J1396" s="58" t="s">
        <v>37</v>
      </c>
      <c r="K1396" s="58" t="str">
        <f t="shared" si="409"/>
        <v>داستانی</v>
      </c>
      <c r="L1396" s="58" t="str">
        <f t="shared" si="412"/>
        <v>سایر</v>
      </c>
      <c r="M1396" s="58" t="str">
        <f t="shared" si="413"/>
        <v>---</v>
      </c>
      <c r="N1396" s="59"/>
      <c r="O1396" s="58"/>
      <c r="P1396" s="58"/>
      <c r="Q1396" s="56"/>
      <c r="R1396" s="56"/>
      <c r="S1396" s="56"/>
      <c r="T1396" s="56"/>
      <c r="U1396" s="56"/>
      <c r="V1396" s="56"/>
      <c r="W1396" s="56"/>
      <c r="X1396" s="59"/>
      <c r="Y1396" s="63"/>
      <c r="Z1396" s="63"/>
      <c r="AA1396" s="59">
        <v>1373</v>
      </c>
      <c r="AB1396" s="65" t="s">
        <v>2820</v>
      </c>
    </row>
    <row r="1397" spans="2:28">
      <c r="B1397" s="57">
        <v>1388</v>
      </c>
      <c r="C1397" s="59" t="s">
        <v>3907</v>
      </c>
      <c r="D1397" s="59" t="s">
        <v>3908</v>
      </c>
      <c r="E1397" s="59" t="s">
        <v>3909</v>
      </c>
      <c r="F1397" s="59" t="s">
        <v>3910</v>
      </c>
      <c r="G1397" s="59" t="s">
        <v>3617</v>
      </c>
      <c r="H1397" s="59" t="s">
        <v>3904</v>
      </c>
      <c r="I1397" s="59">
        <v>18</v>
      </c>
      <c r="J1397" s="58" t="s">
        <v>37</v>
      </c>
      <c r="K1397" s="58" t="str">
        <f t="shared" si="409"/>
        <v>داستانی</v>
      </c>
      <c r="L1397" s="58" t="str">
        <f t="shared" si="412"/>
        <v>سایر</v>
      </c>
      <c r="M1397" s="58" t="str">
        <f t="shared" si="413"/>
        <v>---</v>
      </c>
      <c r="N1397" s="59"/>
      <c r="O1397" s="58"/>
      <c r="P1397" s="58"/>
      <c r="Q1397" s="56"/>
      <c r="R1397" s="56"/>
      <c r="S1397" s="56"/>
      <c r="T1397" s="56"/>
      <c r="U1397" s="56"/>
      <c r="V1397" s="56"/>
      <c r="W1397" s="56"/>
      <c r="X1397" s="59"/>
      <c r="Y1397" s="63"/>
      <c r="Z1397" s="63"/>
      <c r="AA1397" s="59">
        <v>1370</v>
      </c>
      <c r="AB1397" s="65" t="s">
        <v>2818</v>
      </c>
    </row>
    <row r="1398" spans="2:28">
      <c r="B1398" s="57">
        <v>1389</v>
      </c>
      <c r="C1398" s="59" t="s">
        <v>3911</v>
      </c>
      <c r="D1398" s="59" t="s">
        <v>3912</v>
      </c>
      <c r="E1398" s="59" t="s">
        <v>3913</v>
      </c>
      <c r="F1398" s="59" t="s">
        <v>2343</v>
      </c>
      <c r="G1398" s="59" t="s">
        <v>3618</v>
      </c>
      <c r="H1398" s="59" t="s">
        <v>3904</v>
      </c>
      <c r="I1398" s="59">
        <v>18</v>
      </c>
      <c r="J1398" s="58" t="s">
        <v>37</v>
      </c>
      <c r="K1398" s="58" t="str">
        <f t="shared" si="409"/>
        <v>داستانی</v>
      </c>
      <c r="L1398" s="58" t="str">
        <f t="shared" si="412"/>
        <v>سایر</v>
      </c>
      <c r="M1398" s="58" t="str">
        <f t="shared" si="413"/>
        <v>---</v>
      </c>
      <c r="N1398" s="59"/>
      <c r="O1398" s="58"/>
      <c r="P1398" s="58"/>
      <c r="Q1398" s="56"/>
      <c r="R1398" s="56"/>
      <c r="S1398" s="56"/>
      <c r="T1398" s="56"/>
      <c r="U1398" s="56"/>
      <c r="V1398" s="56"/>
      <c r="W1398" s="56"/>
      <c r="X1398" s="59"/>
      <c r="Y1398" s="63"/>
      <c r="Z1398" s="63"/>
      <c r="AA1398" s="59">
        <v>1372</v>
      </c>
      <c r="AB1398" s="65" t="s">
        <v>2818</v>
      </c>
    </row>
    <row r="1399" spans="2:28">
      <c r="B1399" s="57">
        <v>1390</v>
      </c>
      <c r="C1399" s="59" t="s">
        <v>3914</v>
      </c>
      <c r="D1399" s="59" t="s">
        <v>3912</v>
      </c>
      <c r="E1399" s="59" t="s">
        <v>3915</v>
      </c>
      <c r="F1399" s="59" t="s">
        <v>2343</v>
      </c>
      <c r="G1399" s="59" t="s">
        <v>3619</v>
      </c>
      <c r="H1399" s="59" t="s">
        <v>3904</v>
      </c>
      <c r="I1399" s="59">
        <v>18</v>
      </c>
      <c r="J1399" s="58" t="s">
        <v>37</v>
      </c>
      <c r="K1399" s="58" t="str">
        <f t="shared" si="409"/>
        <v>داستانی</v>
      </c>
      <c r="L1399" s="58" t="str">
        <f t="shared" si="412"/>
        <v>سایر</v>
      </c>
      <c r="M1399" s="58" t="str">
        <f t="shared" si="413"/>
        <v>---</v>
      </c>
      <c r="N1399" s="59">
        <v>3</v>
      </c>
      <c r="O1399" s="58"/>
      <c r="P1399" s="58"/>
      <c r="Q1399" s="56"/>
      <c r="R1399" s="56"/>
      <c r="S1399" s="56"/>
      <c r="T1399" s="56"/>
      <c r="U1399" s="56"/>
      <c r="V1399" s="56"/>
      <c r="W1399" s="56"/>
      <c r="X1399" s="59"/>
      <c r="Y1399" s="63"/>
      <c r="Z1399" s="63"/>
      <c r="AA1399" s="59">
        <v>1372</v>
      </c>
      <c r="AB1399" s="65" t="s">
        <v>2818</v>
      </c>
    </row>
    <row r="1400" spans="2:28">
      <c r="B1400" s="57">
        <v>1391</v>
      </c>
      <c r="C1400" s="59" t="s">
        <v>3916</v>
      </c>
      <c r="D1400" s="59" t="s">
        <v>3917</v>
      </c>
      <c r="E1400" s="59" t="s">
        <v>3918</v>
      </c>
      <c r="F1400" s="59" t="s">
        <v>3353</v>
      </c>
      <c r="G1400" s="59" t="s">
        <v>3620</v>
      </c>
      <c r="H1400" s="59" t="s">
        <v>3904</v>
      </c>
      <c r="I1400" s="59">
        <v>18</v>
      </c>
      <c r="J1400" s="58" t="str">
        <f t="shared" ref="J1400" si="414">VLOOKUP(I1400,titel,2,FALSE)</f>
        <v>رمان</v>
      </c>
      <c r="K1400" s="58" t="str">
        <f t="shared" si="409"/>
        <v>داستانی</v>
      </c>
      <c r="L1400" s="58" t="str">
        <f t="shared" ref="L1400" si="415">VLOOKUP(I1400,titel,4,FALSE)</f>
        <v>سایر</v>
      </c>
      <c r="M1400" s="58" t="str">
        <f t="shared" si="413"/>
        <v>---</v>
      </c>
      <c r="N1400" s="59"/>
      <c r="O1400" s="58"/>
      <c r="P1400" s="58"/>
      <c r="Q1400" s="56"/>
      <c r="R1400" s="56"/>
      <c r="S1400" s="56"/>
      <c r="T1400" s="56"/>
      <c r="U1400" s="56"/>
      <c r="V1400" s="56"/>
      <c r="W1400" s="56"/>
      <c r="X1400" s="59"/>
      <c r="Y1400" s="63"/>
      <c r="Z1400" s="63"/>
      <c r="AA1400" s="59">
        <v>1371</v>
      </c>
      <c r="AB1400" s="65" t="s">
        <v>2818</v>
      </c>
    </row>
    <row r="1401" spans="2:28">
      <c r="B1401" s="57">
        <v>1392</v>
      </c>
      <c r="C1401" s="59" t="s">
        <v>3363</v>
      </c>
      <c r="D1401" s="59" t="s">
        <v>3364</v>
      </c>
      <c r="E1401" s="59" t="s">
        <v>3365</v>
      </c>
      <c r="F1401" s="59" t="s">
        <v>3922</v>
      </c>
      <c r="G1401" s="59" t="s">
        <v>3621</v>
      </c>
      <c r="H1401" s="59" t="s">
        <v>3904</v>
      </c>
      <c r="I1401" s="59">
        <v>14</v>
      </c>
      <c r="J1401" s="58" t="str">
        <f t="shared" ref="J1401:J1464" si="416">VLOOKUP(I1401,titel,2,FALSE)</f>
        <v>رمان</v>
      </c>
      <c r="K1401" s="58" t="str">
        <f t="shared" ref="K1401:K1464" si="417">VLOOKUP(I1401,titel,3,FALSE)</f>
        <v>ادبی</v>
      </c>
      <c r="L1401" s="58" t="str">
        <f t="shared" ref="L1401:L1464" si="418">VLOOKUP(I1401,titel,4,FALSE)</f>
        <v>---</v>
      </c>
      <c r="M1401" s="58" t="str">
        <f t="shared" si="413"/>
        <v>---</v>
      </c>
      <c r="N1401" s="59"/>
      <c r="O1401" s="58"/>
      <c r="P1401" s="58"/>
      <c r="Q1401" s="56"/>
      <c r="R1401" s="56"/>
      <c r="S1401" s="56"/>
      <c r="T1401" s="56"/>
      <c r="U1401" s="56"/>
      <c r="V1401" s="56"/>
      <c r="W1401" s="56"/>
      <c r="X1401" s="59"/>
      <c r="Y1401" s="63"/>
      <c r="Z1401" s="63"/>
      <c r="AA1401" s="59">
        <v>1370</v>
      </c>
      <c r="AB1401" s="65" t="s">
        <v>2822</v>
      </c>
    </row>
    <row r="1402" spans="2:28">
      <c r="B1402" s="57">
        <v>1393</v>
      </c>
      <c r="C1402" s="59" t="s">
        <v>3919</v>
      </c>
      <c r="D1402" s="59" t="s">
        <v>3920</v>
      </c>
      <c r="E1402" s="59" t="s">
        <v>3921</v>
      </c>
      <c r="F1402" s="59" t="s">
        <v>3922</v>
      </c>
      <c r="G1402" s="59" t="s">
        <v>3622</v>
      </c>
      <c r="H1402" s="59" t="s">
        <v>3904</v>
      </c>
      <c r="I1402" s="59">
        <v>17</v>
      </c>
      <c r="J1402" s="58" t="str">
        <f t="shared" si="416"/>
        <v>رمان</v>
      </c>
      <c r="K1402" s="58" t="str">
        <f t="shared" si="417"/>
        <v>داستانی</v>
      </c>
      <c r="L1402" s="58" t="str">
        <f t="shared" si="418"/>
        <v>داستانهای کوتاه</v>
      </c>
      <c r="M1402" s="58" t="str">
        <f t="shared" si="413"/>
        <v>---</v>
      </c>
      <c r="N1402" s="59"/>
      <c r="O1402" s="58"/>
      <c r="P1402" s="58"/>
      <c r="Q1402" s="56"/>
      <c r="R1402" s="56"/>
      <c r="S1402" s="56"/>
      <c r="T1402" s="56"/>
      <c r="U1402" s="56"/>
      <c r="V1402" s="56"/>
      <c r="W1402" s="56"/>
      <c r="X1402" s="59"/>
      <c r="Y1402" s="63"/>
      <c r="Z1402" s="63"/>
      <c r="AA1402" s="59">
        <v>1369</v>
      </c>
      <c r="AB1402" s="65" t="s">
        <v>2820</v>
      </c>
    </row>
    <row r="1403" spans="2:28">
      <c r="B1403" s="57">
        <v>1394</v>
      </c>
      <c r="C1403" s="59" t="s">
        <v>3923</v>
      </c>
      <c r="D1403" s="59" t="s">
        <v>3339</v>
      </c>
      <c r="E1403" s="59" t="s">
        <v>3924</v>
      </c>
      <c r="F1403" s="59" t="s">
        <v>3922</v>
      </c>
      <c r="G1403" s="59" t="s">
        <v>3623</v>
      </c>
      <c r="H1403" s="59" t="s">
        <v>3904</v>
      </c>
      <c r="I1403" s="59">
        <v>18</v>
      </c>
      <c r="J1403" s="58" t="str">
        <f t="shared" si="416"/>
        <v>رمان</v>
      </c>
      <c r="K1403" s="58" t="str">
        <f t="shared" si="417"/>
        <v>داستانی</v>
      </c>
      <c r="L1403" s="58" t="str">
        <f t="shared" si="418"/>
        <v>سایر</v>
      </c>
      <c r="M1403" s="58" t="str">
        <f t="shared" si="413"/>
        <v>---</v>
      </c>
      <c r="N1403" s="59"/>
      <c r="O1403" s="58"/>
      <c r="P1403" s="58"/>
      <c r="Q1403" s="56"/>
      <c r="R1403" s="56"/>
      <c r="S1403" s="56"/>
      <c r="T1403" s="56"/>
      <c r="U1403" s="56"/>
      <c r="V1403" s="56"/>
      <c r="W1403" s="56"/>
      <c r="X1403" s="59"/>
      <c r="Y1403" s="63"/>
      <c r="Z1403" s="63"/>
      <c r="AA1403" s="59">
        <v>1370</v>
      </c>
      <c r="AB1403" s="65" t="s">
        <v>2819</v>
      </c>
    </row>
    <row r="1404" spans="2:28">
      <c r="B1404" s="57">
        <v>1395</v>
      </c>
      <c r="C1404" s="59" t="s">
        <v>3925</v>
      </c>
      <c r="D1404" s="59" t="s">
        <v>3926</v>
      </c>
      <c r="E1404" s="59" t="s">
        <v>3927</v>
      </c>
      <c r="F1404" s="59" t="s">
        <v>2343</v>
      </c>
      <c r="G1404" s="59" t="s">
        <v>3624</v>
      </c>
      <c r="H1404" s="59" t="s">
        <v>3904</v>
      </c>
      <c r="I1404" s="59">
        <v>18</v>
      </c>
      <c r="J1404" s="58" t="str">
        <f t="shared" si="416"/>
        <v>رمان</v>
      </c>
      <c r="K1404" s="58" t="str">
        <f t="shared" si="417"/>
        <v>داستانی</v>
      </c>
      <c r="L1404" s="58" t="str">
        <f t="shared" si="418"/>
        <v>سایر</v>
      </c>
      <c r="M1404" s="58" t="str">
        <f t="shared" si="413"/>
        <v>---</v>
      </c>
      <c r="N1404" s="59"/>
      <c r="O1404" s="58"/>
      <c r="P1404" s="58"/>
      <c r="Q1404" s="56"/>
      <c r="R1404" s="56"/>
      <c r="S1404" s="56"/>
      <c r="T1404" s="56"/>
      <c r="U1404" s="56"/>
      <c r="V1404" s="56"/>
      <c r="W1404" s="56"/>
      <c r="X1404" s="59"/>
      <c r="Y1404" s="63"/>
      <c r="Z1404" s="63"/>
      <c r="AA1404" s="59">
        <v>1373</v>
      </c>
      <c r="AB1404" s="65" t="s">
        <v>2818</v>
      </c>
    </row>
    <row r="1405" spans="2:28">
      <c r="B1405" s="57">
        <v>1396</v>
      </c>
      <c r="C1405" s="59" t="s">
        <v>3933</v>
      </c>
      <c r="D1405" s="59" t="s">
        <v>579</v>
      </c>
      <c r="E1405" s="59" t="s">
        <v>3934</v>
      </c>
      <c r="F1405" s="59" t="s">
        <v>3922</v>
      </c>
      <c r="G1405" s="59" t="s">
        <v>3625</v>
      </c>
      <c r="H1405" s="59" t="s">
        <v>3904</v>
      </c>
      <c r="I1405" s="59">
        <v>18</v>
      </c>
      <c r="J1405" s="58" t="str">
        <f t="shared" ref="J1405" si="419">VLOOKUP(I1405,titel,2,FALSE)</f>
        <v>رمان</v>
      </c>
      <c r="K1405" s="58" t="str">
        <f t="shared" ref="K1405" si="420">VLOOKUP(I1405,titel,3,FALSE)</f>
        <v>داستانی</v>
      </c>
      <c r="L1405" s="58" t="str">
        <f t="shared" ref="L1405" si="421">VLOOKUP(I1405,titel,4,FALSE)</f>
        <v>سایر</v>
      </c>
      <c r="M1405" s="88" t="s">
        <v>36</v>
      </c>
      <c r="N1405" s="59"/>
      <c r="O1405" s="58"/>
      <c r="P1405" s="58"/>
      <c r="Q1405" s="56"/>
      <c r="R1405" s="56"/>
      <c r="S1405" s="56"/>
      <c r="T1405" s="56"/>
      <c r="U1405" s="56"/>
      <c r="V1405" s="56"/>
      <c r="W1405" s="56"/>
      <c r="X1405" s="59"/>
      <c r="Y1405" s="63"/>
      <c r="Z1405" s="63"/>
      <c r="AA1405" s="59">
        <v>1373</v>
      </c>
      <c r="AB1405" s="65" t="s">
        <v>2818</v>
      </c>
    </row>
    <row r="1406" spans="2:28">
      <c r="B1406" s="57">
        <v>1397</v>
      </c>
      <c r="C1406" s="59" t="s">
        <v>3928</v>
      </c>
      <c r="D1406" s="59" t="s">
        <v>3364</v>
      </c>
      <c r="E1406" s="59" t="s">
        <v>3365</v>
      </c>
      <c r="F1406" s="59" t="s">
        <v>3922</v>
      </c>
      <c r="G1406" s="59" t="s">
        <v>3626</v>
      </c>
      <c r="H1406" s="59" t="s">
        <v>3904</v>
      </c>
      <c r="I1406" s="59">
        <v>88</v>
      </c>
      <c r="J1406" s="58" t="str">
        <f t="shared" si="416"/>
        <v>رمان</v>
      </c>
      <c r="K1406" s="58" t="str">
        <f t="shared" si="417"/>
        <v>فیلم نامه</v>
      </c>
      <c r="L1406" s="58" t="str">
        <f t="shared" si="418"/>
        <v>---</v>
      </c>
      <c r="M1406" s="58" t="str">
        <f>VLOOKUP(I1407,titel,5,FALSE)</f>
        <v>---</v>
      </c>
      <c r="N1406" s="59"/>
      <c r="O1406" s="58"/>
      <c r="P1406" s="58"/>
      <c r="Q1406" s="56"/>
      <c r="R1406" s="56"/>
      <c r="S1406" s="56"/>
      <c r="T1406" s="56"/>
      <c r="U1406" s="56"/>
      <c r="V1406" s="56"/>
      <c r="W1406" s="56"/>
      <c r="X1406" s="59"/>
      <c r="Y1406" s="63"/>
      <c r="Z1406" s="63"/>
      <c r="AA1406" s="59">
        <v>1370</v>
      </c>
      <c r="AB1406" s="65" t="s">
        <v>2822</v>
      </c>
    </row>
    <row r="1407" spans="2:28">
      <c r="B1407" s="57">
        <v>1398</v>
      </c>
      <c r="C1407" s="59" t="s">
        <v>3932</v>
      </c>
      <c r="D1407" s="59" t="s">
        <v>3921</v>
      </c>
      <c r="E1407" s="59"/>
      <c r="F1407" s="59" t="s">
        <v>3326</v>
      </c>
      <c r="G1407" s="59" t="s">
        <v>3627</v>
      </c>
      <c r="H1407" s="59" t="s">
        <v>3904</v>
      </c>
      <c r="I1407" s="59">
        <v>17</v>
      </c>
      <c r="J1407" s="58" t="str">
        <f t="shared" si="416"/>
        <v>رمان</v>
      </c>
      <c r="K1407" s="58" t="str">
        <f t="shared" si="417"/>
        <v>داستانی</v>
      </c>
      <c r="L1407" s="58" t="str">
        <f t="shared" si="418"/>
        <v>داستانهای کوتاه</v>
      </c>
      <c r="M1407" s="58"/>
      <c r="N1407" s="59"/>
      <c r="O1407" s="58"/>
      <c r="P1407" s="58"/>
      <c r="Q1407" s="56"/>
      <c r="R1407" s="56"/>
      <c r="S1407" s="56"/>
      <c r="T1407" s="56"/>
      <c r="U1407" s="56"/>
      <c r="V1407" s="56"/>
      <c r="W1407" s="56"/>
      <c r="X1407" s="59"/>
      <c r="Y1407" s="63"/>
      <c r="Z1407" s="63"/>
      <c r="AA1407" s="59">
        <v>1370</v>
      </c>
      <c r="AB1407" s="65" t="s">
        <v>2819</v>
      </c>
    </row>
    <row r="1408" spans="2:28">
      <c r="B1408" s="57">
        <v>1399</v>
      </c>
      <c r="C1408" s="59" t="s">
        <v>3935</v>
      </c>
      <c r="D1408" s="59" t="s">
        <v>3936</v>
      </c>
      <c r="E1408" s="59" t="s">
        <v>3166</v>
      </c>
      <c r="F1408" s="59" t="s">
        <v>870</v>
      </c>
      <c r="G1408" s="59" t="s">
        <v>3628</v>
      </c>
      <c r="H1408" s="59" t="s">
        <v>3904</v>
      </c>
      <c r="I1408" s="59">
        <v>18</v>
      </c>
      <c r="J1408" s="58" t="str">
        <f t="shared" si="416"/>
        <v>رمان</v>
      </c>
      <c r="K1408" s="58" t="str">
        <f t="shared" si="417"/>
        <v>داستانی</v>
      </c>
      <c r="L1408" s="58" t="str">
        <f t="shared" si="418"/>
        <v>سایر</v>
      </c>
      <c r="M1408" s="58"/>
      <c r="N1408" s="59"/>
      <c r="O1408" s="58"/>
      <c r="P1408" s="58"/>
      <c r="Q1408" s="56"/>
      <c r="R1408" s="56"/>
      <c r="S1408" s="56"/>
      <c r="T1408" s="56"/>
      <c r="U1408" s="56"/>
      <c r="V1408" s="56"/>
      <c r="W1408" s="56"/>
      <c r="X1408" s="59"/>
      <c r="Y1408" s="63"/>
      <c r="Z1408" s="63"/>
      <c r="AA1408" s="59">
        <v>1371</v>
      </c>
      <c r="AB1408" s="65" t="s">
        <v>2822</v>
      </c>
    </row>
    <row r="1409" spans="2:28">
      <c r="B1409" s="57">
        <v>1400</v>
      </c>
      <c r="C1409" s="59" t="s">
        <v>3937</v>
      </c>
      <c r="D1409" s="59" t="s">
        <v>3938</v>
      </c>
      <c r="E1409" s="59"/>
      <c r="F1409" s="59" t="s">
        <v>3922</v>
      </c>
      <c r="G1409" s="59" t="s">
        <v>3629</v>
      </c>
      <c r="H1409" s="59" t="s">
        <v>3904</v>
      </c>
      <c r="I1409" s="59">
        <v>18</v>
      </c>
      <c r="J1409" s="58" t="str">
        <f t="shared" si="416"/>
        <v>رمان</v>
      </c>
      <c r="K1409" s="58" t="str">
        <f t="shared" si="417"/>
        <v>داستانی</v>
      </c>
      <c r="L1409" s="58" t="str">
        <f t="shared" si="418"/>
        <v>سایر</v>
      </c>
      <c r="M1409" s="58" t="str">
        <f t="shared" ref="M1409:M1472" si="422">VLOOKUP(I1410,titel,5,FALSE)</f>
        <v>---</v>
      </c>
      <c r="N1409" s="59"/>
      <c r="O1409" s="58"/>
      <c r="P1409" s="58"/>
      <c r="Q1409" s="56"/>
      <c r="R1409" s="56"/>
      <c r="S1409" s="56"/>
      <c r="T1409" s="56"/>
      <c r="U1409" s="56"/>
      <c r="V1409" s="56"/>
      <c r="W1409" s="56"/>
      <c r="X1409" s="59"/>
      <c r="Y1409" s="63"/>
      <c r="Z1409" s="63"/>
      <c r="AA1409" s="59">
        <v>1371</v>
      </c>
      <c r="AB1409" s="65" t="s">
        <v>2818</v>
      </c>
    </row>
    <row r="1410" spans="2:28">
      <c r="B1410" s="57">
        <v>1401</v>
      </c>
      <c r="C1410" s="59" t="s">
        <v>3939</v>
      </c>
      <c r="D1410" s="59" t="s">
        <v>3940</v>
      </c>
      <c r="E1410" s="59" t="s">
        <v>3166</v>
      </c>
      <c r="F1410" s="59" t="s">
        <v>870</v>
      </c>
      <c r="G1410" s="59" t="s">
        <v>3630</v>
      </c>
      <c r="H1410" s="59" t="s">
        <v>3904</v>
      </c>
      <c r="I1410" s="59">
        <v>16</v>
      </c>
      <c r="J1410" s="58" t="str">
        <f t="shared" si="416"/>
        <v>رمان</v>
      </c>
      <c r="K1410" s="58" t="str">
        <f t="shared" si="417"/>
        <v>تاریخی</v>
      </c>
      <c r="L1410" s="58" t="str">
        <f t="shared" si="418"/>
        <v>---</v>
      </c>
      <c r="M1410" s="58" t="str">
        <f t="shared" si="422"/>
        <v>---</v>
      </c>
      <c r="N1410" s="59"/>
      <c r="O1410" s="58"/>
      <c r="P1410" s="58"/>
      <c r="Q1410" s="56"/>
      <c r="R1410" s="56"/>
      <c r="S1410" s="56"/>
      <c r="T1410" s="56"/>
      <c r="U1410" s="56"/>
      <c r="V1410" s="56"/>
      <c r="W1410" s="56"/>
      <c r="X1410" s="59"/>
      <c r="Y1410" s="63"/>
      <c r="Z1410" s="63"/>
      <c r="AA1410" s="59">
        <v>1371</v>
      </c>
      <c r="AB1410" s="65" t="s">
        <v>2821</v>
      </c>
    </row>
    <row r="1411" spans="2:28">
      <c r="B1411" s="57">
        <v>1402</v>
      </c>
      <c r="C1411" s="59" t="s">
        <v>3941</v>
      </c>
      <c r="D1411" s="59" t="s">
        <v>3942</v>
      </c>
      <c r="E1411" s="59" t="s">
        <v>3166</v>
      </c>
      <c r="F1411" s="59" t="s">
        <v>870</v>
      </c>
      <c r="G1411" s="59" t="s">
        <v>3631</v>
      </c>
      <c r="H1411" s="59" t="s">
        <v>3904</v>
      </c>
      <c r="I1411" s="59">
        <v>16</v>
      </c>
      <c r="J1411" s="58" t="str">
        <f t="shared" si="416"/>
        <v>رمان</v>
      </c>
      <c r="K1411" s="58" t="str">
        <f t="shared" si="417"/>
        <v>تاریخی</v>
      </c>
      <c r="L1411" s="58" t="str">
        <f t="shared" si="418"/>
        <v>---</v>
      </c>
      <c r="M1411" s="58" t="str">
        <f t="shared" si="422"/>
        <v>---</v>
      </c>
      <c r="N1411" s="59"/>
      <c r="O1411" s="58"/>
      <c r="P1411" s="58"/>
      <c r="Q1411" s="56"/>
      <c r="R1411" s="56"/>
      <c r="S1411" s="56"/>
      <c r="T1411" s="56"/>
      <c r="U1411" s="56"/>
      <c r="V1411" s="56"/>
      <c r="W1411" s="56"/>
      <c r="X1411" s="59"/>
      <c r="Y1411" s="63"/>
      <c r="Z1411" s="63"/>
      <c r="AA1411" s="59">
        <v>1370</v>
      </c>
      <c r="AB1411" s="65" t="s">
        <v>2818</v>
      </c>
    </row>
    <row r="1412" spans="2:28">
      <c r="B1412" s="57">
        <v>1403</v>
      </c>
      <c r="C1412" s="59" t="s">
        <v>3943</v>
      </c>
      <c r="D1412" s="59" t="s">
        <v>3912</v>
      </c>
      <c r="E1412" s="59" t="s">
        <v>3944</v>
      </c>
      <c r="F1412" s="59" t="s">
        <v>2343</v>
      </c>
      <c r="G1412" s="59" t="s">
        <v>3632</v>
      </c>
      <c r="H1412" s="59" t="s">
        <v>3904</v>
      </c>
      <c r="I1412" s="59">
        <v>18</v>
      </c>
      <c r="J1412" s="58" t="str">
        <f t="shared" si="416"/>
        <v>رمان</v>
      </c>
      <c r="K1412" s="58" t="str">
        <f t="shared" si="417"/>
        <v>داستانی</v>
      </c>
      <c r="L1412" s="58" t="str">
        <f t="shared" si="418"/>
        <v>سایر</v>
      </c>
      <c r="M1412" s="58" t="str">
        <f t="shared" si="422"/>
        <v>---</v>
      </c>
      <c r="N1412" s="59"/>
      <c r="O1412" s="58"/>
      <c r="P1412" s="58"/>
      <c r="Q1412" s="56"/>
      <c r="R1412" s="56"/>
      <c r="S1412" s="56"/>
      <c r="T1412" s="56"/>
      <c r="U1412" s="56"/>
      <c r="V1412" s="56"/>
      <c r="W1412" s="56"/>
      <c r="X1412" s="59"/>
      <c r="Y1412" s="63"/>
      <c r="Z1412" s="63"/>
      <c r="AA1412" s="59">
        <v>1372</v>
      </c>
      <c r="AB1412" s="65" t="s">
        <v>2820</v>
      </c>
    </row>
    <row r="1413" spans="2:28">
      <c r="B1413" s="57">
        <v>1404</v>
      </c>
      <c r="C1413" s="59" t="s">
        <v>3946</v>
      </c>
      <c r="D1413" s="59" t="s">
        <v>597</v>
      </c>
      <c r="E1413" s="59" t="s">
        <v>3166</v>
      </c>
      <c r="F1413" s="59" t="s">
        <v>870</v>
      </c>
      <c r="G1413" s="59" t="s">
        <v>3633</v>
      </c>
      <c r="H1413" s="59" t="s">
        <v>3945</v>
      </c>
      <c r="I1413" s="59">
        <v>15</v>
      </c>
      <c r="J1413" s="58" t="str">
        <f t="shared" si="416"/>
        <v>رمان</v>
      </c>
      <c r="K1413" s="58" t="str">
        <f t="shared" si="417"/>
        <v>رمانتیک</v>
      </c>
      <c r="L1413" s="58" t="str">
        <f t="shared" si="418"/>
        <v>---</v>
      </c>
      <c r="M1413" s="58" t="str">
        <f t="shared" si="422"/>
        <v>---</v>
      </c>
      <c r="N1413" s="59"/>
      <c r="O1413" s="58"/>
      <c r="P1413" s="58"/>
      <c r="Q1413" s="56"/>
      <c r="R1413" s="56"/>
      <c r="S1413" s="56"/>
      <c r="T1413" s="56"/>
      <c r="U1413" s="56"/>
      <c r="V1413" s="56"/>
      <c r="W1413" s="56"/>
      <c r="X1413" s="59"/>
      <c r="Y1413" s="63"/>
      <c r="Z1413" s="63"/>
      <c r="AA1413" s="59">
        <v>1371</v>
      </c>
      <c r="AB1413" s="65" t="s">
        <v>2821</v>
      </c>
    </row>
    <row r="1414" spans="2:28">
      <c r="B1414" s="57">
        <v>1405</v>
      </c>
      <c r="C1414" s="59" t="s">
        <v>3947</v>
      </c>
      <c r="D1414" s="59" t="s">
        <v>3948</v>
      </c>
      <c r="E1414" s="59" t="s">
        <v>3949</v>
      </c>
      <c r="F1414" s="59" t="s">
        <v>3190</v>
      </c>
      <c r="G1414" s="59" t="s">
        <v>3634</v>
      </c>
      <c r="H1414" s="59" t="s">
        <v>3945</v>
      </c>
      <c r="I1414" s="59">
        <v>17</v>
      </c>
      <c r="J1414" s="58" t="str">
        <f t="shared" si="416"/>
        <v>رمان</v>
      </c>
      <c r="K1414" s="58" t="str">
        <f t="shared" si="417"/>
        <v>داستانی</v>
      </c>
      <c r="L1414" s="58" t="str">
        <f t="shared" si="418"/>
        <v>داستانهای کوتاه</v>
      </c>
      <c r="M1414" s="58" t="str">
        <f t="shared" si="422"/>
        <v>---</v>
      </c>
      <c r="N1414" s="59"/>
      <c r="O1414" s="58"/>
      <c r="P1414" s="58"/>
      <c r="Q1414" s="56"/>
      <c r="R1414" s="56"/>
      <c r="S1414" s="56"/>
      <c r="T1414" s="56"/>
      <c r="U1414" s="56"/>
      <c r="V1414" s="56"/>
      <c r="W1414" s="56"/>
      <c r="X1414" s="59"/>
      <c r="Y1414" s="63"/>
      <c r="Z1414" s="63"/>
      <c r="AA1414" s="59">
        <v>1372</v>
      </c>
      <c r="AB1414" s="65" t="s">
        <v>2818</v>
      </c>
    </row>
    <row r="1415" spans="2:28">
      <c r="B1415" s="57">
        <v>1406</v>
      </c>
      <c r="C1415" s="59" t="s">
        <v>3950</v>
      </c>
      <c r="D1415" s="59" t="s">
        <v>3951</v>
      </c>
      <c r="E1415" s="59"/>
      <c r="F1415" s="59" t="s">
        <v>3190</v>
      </c>
      <c r="G1415" s="59" t="s">
        <v>3635</v>
      </c>
      <c r="H1415" s="59" t="s">
        <v>3945</v>
      </c>
      <c r="I1415" s="59">
        <v>17</v>
      </c>
      <c r="J1415" s="58" t="str">
        <f t="shared" si="416"/>
        <v>رمان</v>
      </c>
      <c r="K1415" s="58" t="str">
        <f t="shared" si="417"/>
        <v>داستانی</v>
      </c>
      <c r="L1415" s="58" t="str">
        <f t="shared" si="418"/>
        <v>داستانهای کوتاه</v>
      </c>
      <c r="M1415" s="58" t="str">
        <f t="shared" si="422"/>
        <v>---</v>
      </c>
      <c r="N1415" s="59"/>
      <c r="O1415" s="58"/>
      <c r="P1415" s="58"/>
      <c r="Q1415" s="56"/>
      <c r="R1415" s="56"/>
      <c r="S1415" s="56"/>
      <c r="T1415" s="56"/>
      <c r="U1415" s="56"/>
      <c r="V1415" s="56"/>
      <c r="W1415" s="56"/>
      <c r="X1415" s="59"/>
      <c r="Y1415" s="63"/>
      <c r="Z1415" s="63"/>
      <c r="AA1415" s="59">
        <v>1372</v>
      </c>
      <c r="AB1415" s="65" t="s">
        <v>2818</v>
      </c>
    </row>
    <row r="1416" spans="2:28">
      <c r="B1416" s="57">
        <v>1407</v>
      </c>
      <c r="C1416" s="59" t="s">
        <v>3952</v>
      </c>
      <c r="D1416" s="59" t="s">
        <v>3122</v>
      </c>
      <c r="E1416" s="59"/>
      <c r="F1416" s="59" t="s">
        <v>3123</v>
      </c>
      <c r="G1416" s="59" t="s">
        <v>3636</v>
      </c>
      <c r="H1416" s="59" t="s">
        <v>3945</v>
      </c>
      <c r="I1416" s="59">
        <v>18</v>
      </c>
      <c r="J1416" s="58" t="str">
        <f t="shared" si="416"/>
        <v>رمان</v>
      </c>
      <c r="K1416" s="58" t="str">
        <f t="shared" si="417"/>
        <v>داستانی</v>
      </c>
      <c r="L1416" s="58" t="str">
        <f t="shared" si="418"/>
        <v>سایر</v>
      </c>
      <c r="M1416" s="58" t="str">
        <f t="shared" si="422"/>
        <v>---</v>
      </c>
      <c r="N1416" s="59"/>
      <c r="O1416" s="58"/>
      <c r="P1416" s="58"/>
      <c r="Q1416" s="56"/>
      <c r="R1416" s="56"/>
      <c r="S1416" s="56"/>
      <c r="T1416" s="56"/>
      <c r="U1416" s="56"/>
      <c r="V1416" s="56"/>
      <c r="W1416" s="56"/>
      <c r="X1416" s="59"/>
      <c r="Y1416" s="63"/>
      <c r="Z1416" s="63"/>
      <c r="AA1416" s="59">
        <v>1372</v>
      </c>
      <c r="AB1416" s="65" t="s">
        <v>2818</v>
      </c>
    </row>
    <row r="1417" spans="2:28">
      <c r="B1417" s="57">
        <v>1408</v>
      </c>
      <c r="C1417" s="59" t="s">
        <v>3953</v>
      </c>
      <c r="D1417" s="59" t="s">
        <v>3158</v>
      </c>
      <c r="E1417" s="59"/>
      <c r="F1417" s="59" t="s">
        <v>2002</v>
      </c>
      <c r="G1417" s="59" t="s">
        <v>3637</v>
      </c>
      <c r="H1417" s="59" t="s">
        <v>3945</v>
      </c>
      <c r="I1417" s="59">
        <v>17</v>
      </c>
      <c r="J1417" s="58" t="str">
        <f t="shared" si="416"/>
        <v>رمان</v>
      </c>
      <c r="K1417" s="58" t="str">
        <f t="shared" si="417"/>
        <v>داستانی</v>
      </c>
      <c r="L1417" s="58" t="str">
        <f t="shared" si="418"/>
        <v>داستانهای کوتاه</v>
      </c>
      <c r="M1417" s="58" t="str">
        <f t="shared" si="422"/>
        <v>---</v>
      </c>
      <c r="N1417" s="59"/>
      <c r="O1417" s="58"/>
      <c r="P1417" s="58"/>
      <c r="Q1417" s="56"/>
      <c r="R1417" s="56"/>
      <c r="S1417" s="56"/>
      <c r="T1417" s="56"/>
      <c r="U1417" s="56"/>
      <c r="V1417" s="56"/>
      <c r="W1417" s="56"/>
      <c r="X1417" s="59"/>
      <c r="Y1417" s="63"/>
      <c r="Z1417" s="63"/>
      <c r="AA1417" s="59">
        <v>1370</v>
      </c>
      <c r="AB1417" s="65" t="s">
        <v>2817</v>
      </c>
    </row>
    <row r="1418" spans="2:28">
      <c r="B1418" s="57">
        <v>1409</v>
      </c>
      <c r="C1418" s="59" t="s">
        <v>3954</v>
      </c>
      <c r="D1418" s="59" t="s">
        <v>3158</v>
      </c>
      <c r="E1418" s="59"/>
      <c r="F1418" s="59" t="s">
        <v>3194</v>
      </c>
      <c r="G1418" s="59" t="s">
        <v>3638</v>
      </c>
      <c r="H1418" s="59" t="s">
        <v>3945</v>
      </c>
      <c r="I1418" s="59">
        <v>18</v>
      </c>
      <c r="J1418" s="58" t="str">
        <f t="shared" si="416"/>
        <v>رمان</v>
      </c>
      <c r="K1418" s="58" t="str">
        <f t="shared" si="417"/>
        <v>داستانی</v>
      </c>
      <c r="L1418" s="58" t="str">
        <f t="shared" si="418"/>
        <v>سایر</v>
      </c>
      <c r="M1418" s="58" t="str">
        <f t="shared" si="422"/>
        <v>---</v>
      </c>
      <c r="N1418" s="59"/>
      <c r="O1418" s="58"/>
      <c r="P1418" s="58"/>
      <c r="Q1418" s="56"/>
      <c r="R1418" s="56"/>
      <c r="S1418" s="56"/>
      <c r="T1418" s="56"/>
      <c r="U1418" s="56"/>
      <c r="V1418" s="56"/>
      <c r="W1418" s="56"/>
      <c r="X1418" s="59"/>
      <c r="Y1418" s="63"/>
      <c r="Z1418" s="63"/>
      <c r="AA1418" s="59">
        <v>1372</v>
      </c>
      <c r="AB1418" s="65" t="s">
        <v>2818</v>
      </c>
    </row>
    <row r="1419" spans="2:28">
      <c r="B1419" s="57">
        <v>1410</v>
      </c>
      <c r="C1419" s="59" t="s">
        <v>3955</v>
      </c>
      <c r="D1419" s="59" t="s">
        <v>3158</v>
      </c>
      <c r="E1419" s="59"/>
      <c r="F1419" s="59" t="s">
        <v>3194</v>
      </c>
      <c r="G1419" s="59" t="s">
        <v>3639</v>
      </c>
      <c r="H1419" s="59" t="s">
        <v>3945</v>
      </c>
      <c r="I1419" s="59">
        <v>17</v>
      </c>
      <c r="J1419" s="58" t="str">
        <f t="shared" si="416"/>
        <v>رمان</v>
      </c>
      <c r="K1419" s="58" t="str">
        <f t="shared" si="417"/>
        <v>داستانی</v>
      </c>
      <c r="L1419" s="58" t="str">
        <f t="shared" si="418"/>
        <v>داستانهای کوتاه</v>
      </c>
      <c r="M1419" s="58" t="str">
        <f t="shared" si="422"/>
        <v>---</v>
      </c>
      <c r="N1419" s="59"/>
      <c r="O1419" s="58"/>
      <c r="P1419" s="58"/>
      <c r="Q1419" s="56"/>
      <c r="R1419" s="56"/>
      <c r="S1419" s="56"/>
      <c r="T1419" s="56"/>
      <c r="U1419" s="56"/>
      <c r="V1419" s="56"/>
      <c r="W1419" s="56"/>
      <c r="X1419" s="59"/>
      <c r="Y1419" s="63"/>
      <c r="Z1419" s="63"/>
      <c r="AA1419" s="59">
        <v>1371</v>
      </c>
      <c r="AB1419" s="65" t="s">
        <v>2820</v>
      </c>
    </row>
    <row r="1420" spans="2:28">
      <c r="B1420" s="57">
        <v>1411</v>
      </c>
      <c r="C1420" s="59" t="s">
        <v>3956</v>
      </c>
      <c r="D1420" s="59" t="s">
        <v>3158</v>
      </c>
      <c r="E1420" s="59"/>
      <c r="F1420" s="59" t="s">
        <v>3194</v>
      </c>
      <c r="G1420" s="59" t="s">
        <v>3640</v>
      </c>
      <c r="H1420" s="59" t="s">
        <v>3945</v>
      </c>
      <c r="I1420" s="59">
        <v>18</v>
      </c>
      <c r="J1420" s="58" t="str">
        <f t="shared" si="416"/>
        <v>رمان</v>
      </c>
      <c r="K1420" s="58" t="str">
        <f t="shared" si="417"/>
        <v>داستانی</v>
      </c>
      <c r="L1420" s="58" t="str">
        <f t="shared" si="418"/>
        <v>سایر</v>
      </c>
      <c r="M1420" s="58" t="str">
        <f t="shared" si="422"/>
        <v>---</v>
      </c>
      <c r="N1420" s="59"/>
      <c r="O1420" s="58"/>
      <c r="P1420" s="58"/>
      <c r="Q1420" s="56"/>
      <c r="R1420" s="56"/>
      <c r="S1420" s="56"/>
      <c r="T1420" s="56"/>
      <c r="U1420" s="56"/>
      <c r="V1420" s="56"/>
      <c r="W1420" s="56"/>
      <c r="X1420" s="59"/>
      <c r="Y1420" s="63"/>
      <c r="Z1420" s="63"/>
      <c r="AA1420" s="59">
        <v>1371</v>
      </c>
      <c r="AB1420" s="65" t="s">
        <v>2820</v>
      </c>
    </row>
    <row r="1421" spans="2:28">
      <c r="B1421" s="57">
        <v>1412</v>
      </c>
      <c r="C1421" s="59" t="s">
        <v>3959</v>
      </c>
      <c r="D1421" s="59" t="s">
        <v>3957</v>
      </c>
      <c r="E1421" s="59"/>
      <c r="F1421" s="59" t="s">
        <v>3958</v>
      </c>
      <c r="G1421" s="59" t="s">
        <v>3641</v>
      </c>
      <c r="H1421" s="59" t="s">
        <v>3945</v>
      </c>
      <c r="I1421" s="59">
        <v>18</v>
      </c>
      <c r="J1421" s="58" t="str">
        <f t="shared" si="416"/>
        <v>رمان</v>
      </c>
      <c r="K1421" s="58" t="str">
        <f t="shared" si="417"/>
        <v>داستانی</v>
      </c>
      <c r="L1421" s="58" t="str">
        <f t="shared" si="418"/>
        <v>سایر</v>
      </c>
      <c r="M1421" s="58" t="str">
        <f t="shared" si="422"/>
        <v>---</v>
      </c>
      <c r="N1421" s="59"/>
      <c r="O1421" s="58"/>
      <c r="P1421" s="58"/>
      <c r="Q1421" s="56"/>
      <c r="R1421" s="56"/>
      <c r="S1421" s="56"/>
      <c r="T1421" s="56"/>
      <c r="U1421" s="56"/>
      <c r="V1421" s="56"/>
      <c r="W1421" s="56"/>
      <c r="X1421" s="59"/>
      <c r="Y1421" s="63"/>
      <c r="Z1421" s="63"/>
      <c r="AA1421" s="59">
        <v>1370</v>
      </c>
      <c r="AB1421" s="65" t="s">
        <v>2820</v>
      </c>
    </row>
    <row r="1422" spans="2:28">
      <c r="B1422" s="57">
        <v>1413</v>
      </c>
      <c r="C1422" s="59" t="s">
        <v>3960</v>
      </c>
      <c r="D1422" s="59" t="s">
        <v>597</v>
      </c>
      <c r="E1422" s="59" t="s">
        <v>3166</v>
      </c>
      <c r="F1422" s="59" t="s">
        <v>3961</v>
      </c>
      <c r="G1422" s="59" t="s">
        <v>3642</v>
      </c>
      <c r="H1422" s="59" t="s">
        <v>3945</v>
      </c>
      <c r="I1422" s="59">
        <v>18</v>
      </c>
      <c r="J1422" s="58" t="str">
        <f t="shared" si="416"/>
        <v>رمان</v>
      </c>
      <c r="K1422" s="58" t="str">
        <f t="shared" si="417"/>
        <v>داستانی</v>
      </c>
      <c r="L1422" s="58" t="str">
        <f t="shared" si="418"/>
        <v>سایر</v>
      </c>
      <c r="M1422" s="58" t="str">
        <f t="shared" si="422"/>
        <v>---</v>
      </c>
      <c r="N1422" s="59"/>
      <c r="O1422" s="58"/>
      <c r="P1422" s="58"/>
      <c r="Q1422" s="56"/>
      <c r="R1422" s="56"/>
      <c r="S1422" s="56"/>
      <c r="T1422" s="56"/>
      <c r="U1422" s="56"/>
      <c r="V1422" s="56"/>
      <c r="W1422" s="56"/>
      <c r="X1422" s="59"/>
      <c r="Y1422" s="63"/>
      <c r="Z1422" s="63"/>
      <c r="AA1422" s="59">
        <v>1371</v>
      </c>
      <c r="AB1422" s="65" t="s">
        <v>2825</v>
      </c>
    </row>
    <row r="1423" spans="2:28">
      <c r="B1423" s="57">
        <v>1414</v>
      </c>
      <c r="C1423" s="59" t="s">
        <v>3962</v>
      </c>
      <c r="D1423" s="59" t="s">
        <v>3963</v>
      </c>
      <c r="E1423" s="59" t="s">
        <v>3964</v>
      </c>
      <c r="F1423" s="59" t="s">
        <v>3326</v>
      </c>
      <c r="G1423" s="59" t="s">
        <v>3643</v>
      </c>
      <c r="H1423" s="59" t="s">
        <v>3945</v>
      </c>
      <c r="I1423" s="59">
        <v>18</v>
      </c>
      <c r="J1423" s="58" t="str">
        <f t="shared" si="416"/>
        <v>رمان</v>
      </c>
      <c r="K1423" s="58" t="str">
        <f t="shared" si="417"/>
        <v>داستانی</v>
      </c>
      <c r="L1423" s="58" t="str">
        <f t="shared" si="418"/>
        <v>سایر</v>
      </c>
      <c r="M1423" s="58" t="str">
        <f>VLOOKUP(I1424,titel,5,FALSE)</f>
        <v>---</v>
      </c>
      <c r="N1423" s="59"/>
      <c r="O1423" s="58"/>
      <c r="P1423" s="58"/>
      <c r="Q1423" s="56"/>
      <c r="R1423" s="56"/>
      <c r="S1423" s="56"/>
      <c r="T1423" s="56"/>
      <c r="U1423" s="56"/>
      <c r="V1423" s="56"/>
      <c r="W1423" s="56"/>
      <c r="X1423" s="59"/>
      <c r="Y1423" s="63"/>
      <c r="Z1423" s="63"/>
      <c r="AA1423" s="59">
        <v>1371</v>
      </c>
      <c r="AB1423" s="65" t="s">
        <v>2818</v>
      </c>
    </row>
    <row r="1424" spans="2:28">
      <c r="B1424" s="57">
        <v>1415</v>
      </c>
      <c r="C1424" s="59" t="s">
        <v>3965</v>
      </c>
      <c r="D1424" s="59" t="s">
        <v>3575</v>
      </c>
      <c r="E1424" s="59" t="s">
        <v>3966</v>
      </c>
      <c r="F1424" s="59" t="s">
        <v>3967</v>
      </c>
      <c r="G1424" s="59" t="s">
        <v>3644</v>
      </c>
      <c r="H1424" s="59" t="s">
        <v>3974</v>
      </c>
      <c r="I1424" s="59">
        <v>18</v>
      </c>
      <c r="J1424" s="58" t="str">
        <f>VLOOKUP(I1424,titel,2,FALSE)</f>
        <v>رمان</v>
      </c>
      <c r="K1424" s="58" t="str">
        <f>VLOOKUP(I1424,titel,3,FALSE)</f>
        <v>داستانی</v>
      </c>
      <c r="L1424" s="58" t="str">
        <f>VLOOKUP(I1424,titel,4,FALSE)</f>
        <v>سایر</v>
      </c>
      <c r="M1424" s="58" t="str">
        <f>VLOOKUP(I1425,titel,5,FALSE)</f>
        <v>---</v>
      </c>
      <c r="N1424" s="59"/>
      <c r="O1424" s="58"/>
      <c r="P1424" s="58"/>
      <c r="Q1424" s="56"/>
      <c r="R1424" s="56"/>
      <c r="S1424" s="56"/>
      <c r="T1424" s="56"/>
      <c r="U1424" s="56"/>
      <c r="V1424" s="56"/>
      <c r="W1424" s="56"/>
      <c r="X1424" s="59"/>
      <c r="Y1424" s="63"/>
      <c r="Z1424" s="63"/>
      <c r="AA1424" s="59">
        <v>1369</v>
      </c>
      <c r="AB1424" s="65" t="s">
        <v>2817</v>
      </c>
    </row>
    <row r="1425" spans="2:28">
      <c r="B1425" s="57">
        <v>1416</v>
      </c>
      <c r="C1425" s="59" t="s">
        <v>3968</v>
      </c>
      <c r="D1425" s="59" t="s">
        <v>3479</v>
      </c>
      <c r="E1425" s="59" t="s">
        <v>3969</v>
      </c>
      <c r="F1425" s="59" t="s">
        <v>3970</v>
      </c>
      <c r="G1425" s="59" t="s">
        <v>3645</v>
      </c>
      <c r="H1425" s="59" t="s">
        <v>3974</v>
      </c>
      <c r="I1425" s="59">
        <v>18</v>
      </c>
      <c r="J1425" s="58" t="str">
        <f>VLOOKUP(I1425,titel,2,FALSE)</f>
        <v>رمان</v>
      </c>
      <c r="K1425" s="58" t="str">
        <f>VLOOKUP(I1425,titel,3,FALSE)</f>
        <v>داستانی</v>
      </c>
      <c r="L1425" s="58" t="str">
        <f>VLOOKUP(I1425,titel,4,FALSE)</f>
        <v>سایر</v>
      </c>
      <c r="M1425" s="58" t="str">
        <f t="shared" si="422"/>
        <v>---</v>
      </c>
      <c r="N1425" s="59"/>
      <c r="O1425" s="58"/>
      <c r="P1425" s="58"/>
      <c r="Q1425" s="56"/>
      <c r="R1425" s="56"/>
      <c r="S1425" s="56"/>
      <c r="T1425" s="56"/>
      <c r="U1425" s="56"/>
      <c r="V1425" s="56"/>
      <c r="W1425" s="56"/>
      <c r="X1425" s="59"/>
      <c r="Y1425" s="63"/>
      <c r="Z1425" s="63"/>
      <c r="AA1425" s="59">
        <v>1368</v>
      </c>
      <c r="AB1425" s="65" t="s">
        <v>2817</v>
      </c>
    </row>
    <row r="1426" spans="2:28">
      <c r="B1426" s="57">
        <v>1417</v>
      </c>
      <c r="C1426" s="59" t="s">
        <v>3971</v>
      </c>
      <c r="D1426" s="59" t="s">
        <v>1022</v>
      </c>
      <c r="E1426" s="59" t="s">
        <v>3972</v>
      </c>
      <c r="F1426" s="59" t="s">
        <v>3604</v>
      </c>
      <c r="G1426" s="59" t="s">
        <v>3646</v>
      </c>
      <c r="H1426" s="59" t="s">
        <v>3974</v>
      </c>
      <c r="I1426" s="59">
        <v>18</v>
      </c>
      <c r="J1426" s="58" t="str">
        <f t="shared" si="416"/>
        <v>رمان</v>
      </c>
      <c r="K1426" s="58" t="str">
        <f t="shared" si="417"/>
        <v>داستانی</v>
      </c>
      <c r="L1426" s="58" t="str">
        <f t="shared" si="418"/>
        <v>سایر</v>
      </c>
      <c r="M1426" s="58" t="str">
        <f t="shared" si="422"/>
        <v>---</v>
      </c>
      <c r="N1426" s="59"/>
      <c r="O1426" s="58"/>
      <c r="P1426" s="58"/>
      <c r="Q1426" s="56"/>
      <c r="R1426" s="56"/>
      <c r="S1426" s="56"/>
      <c r="T1426" s="56"/>
      <c r="U1426" s="56"/>
      <c r="V1426" s="56"/>
      <c r="W1426" s="56"/>
      <c r="X1426" s="59"/>
      <c r="Y1426" s="63"/>
      <c r="Z1426" s="63"/>
      <c r="AA1426" s="59">
        <v>1378</v>
      </c>
      <c r="AB1426" s="65" t="s">
        <v>2820</v>
      </c>
    </row>
    <row r="1427" spans="2:28">
      <c r="B1427" s="57">
        <v>1418</v>
      </c>
      <c r="C1427" s="59" t="s">
        <v>3975</v>
      </c>
      <c r="D1427" s="59" t="s">
        <v>3338</v>
      </c>
      <c r="E1427" s="59" t="s">
        <v>1137</v>
      </c>
      <c r="F1427" s="59" t="s">
        <v>3973</v>
      </c>
      <c r="G1427" s="59" t="s">
        <v>3647</v>
      </c>
      <c r="H1427" s="59" t="s">
        <v>3974</v>
      </c>
      <c r="I1427" s="59">
        <v>18</v>
      </c>
      <c r="J1427" s="58" t="str">
        <f t="shared" si="416"/>
        <v>رمان</v>
      </c>
      <c r="K1427" s="58" t="str">
        <f t="shared" si="417"/>
        <v>داستانی</v>
      </c>
      <c r="L1427" s="58" t="str">
        <f t="shared" si="418"/>
        <v>سایر</v>
      </c>
      <c r="M1427" s="58" t="str">
        <f t="shared" si="422"/>
        <v>---</v>
      </c>
      <c r="N1427" s="59"/>
      <c r="O1427" s="58"/>
      <c r="P1427" s="58"/>
      <c r="Q1427" s="56"/>
      <c r="R1427" s="56"/>
      <c r="S1427" s="56"/>
      <c r="T1427" s="56"/>
      <c r="U1427" s="56"/>
      <c r="V1427" s="56"/>
      <c r="W1427" s="56"/>
      <c r="X1427" s="59"/>
      <c r="Y1427" s="63"/>
      <c r="Z1427" s="63"/>
      <c r="AA1427" s="59">
        <v>1370</v>
      </c>
      <c r="AB1427" s="65" t="s">
        <v>2817</v>
      </c>
    </row>
    <row r="1428" spans="2:28">
      <c r="B1428" s="57">
        <v>1419</v>
      </c>
      <c r="C1428" s="59" t="s">
        <v>3976</v>
      </c>
      <c r="D1428" s="59" t="s">
        <v>3977</v>
      </c>
      <c r="E1428" s="59"/>
      <c r="F1428" s="59" t="s">
        <v>2343</v>
      </c>
      <c r="G1428" s="59" t="s">
        <v>3648</v>
      </c>
      <c r="H1428" s="59" t="s">
        <v>3974</v>
      </c>
      <c r="I1428" s="59">
        <v>17</v>
      </c>
      <c r="J1428" s="58" t="str">
        <f t="shared" si="416"/>
        <v>رمان</v>
      </c>
      <c r="K1428" s="58" t="str">
        <f t="shared" si="417"/>
        <v>داستانی</v>
      </c>
      <c r="L1428" s="58" t="str">
        <f t="shared" si="418"/>
        <v>داستانهای کوتاه</v>
      </c>
      <c r="M1428" s="58" t="str">
        <f t="shared" si="422"/>
        <v>---</v>
      </c>
      <c r="N1428" s="59"/>
      <c r="O1428" s="58"/>
      <c r="P1428" s="58"/>
      <c r="Q1428" s="56"/>
      <c r="R1428" s="56"/>
      <c r="S1428" s="56"/>
      <c r="T1428" s="56"/>
      <c r="U1428" s="56"/>
      <c r="V1428" s="56"/>
      <c r="W1428" s="56"/>
      <c r="X1428" s="59"/>
      <c r="Y1428" s="63"/>
      <c r="Z1428" s="63"/>
      <c r="AA1428" s="59">
        <v>1371</v>
      </c>
      <c r="AB1428" s="65" t="s">
        <v>2819</v>
      </c>
    </row>
    <row r="1429" spans="2:28">
      <c r="B1429" s="57">
        <v>1420</v>
      </c>
      <c r="C1429" s="59" t="s">
        <v>3981</v>
      </c>
      <c r="D1429" s="59" t="s">
        <v>3978</v>
      </c>
      <c r="E1429" s="59" t="s">
        <v>3979</v>
      </c>
      <c r="F1429" s="59" t="s">
        <v>3980</v>
      </c>
      <c r="G1429" s="59" t="s">
        <v>3649</v>
      </c>
      <c r="H1429" s="59" t="s">
        <v>3974</v>
      </c>
      <c r="I1429" s="59">
        <v>18</v>
      </c>
      <c r="J1429" s="58" t="str">
        <f t="shared" si="416"/>
        <v>رمان</v>
      </c>
      <c r="K1429" s="58" t="str">
        <f t="shared" si="417"/>
        <v>داستانی</v>
      </c>
      <c r="L1429" s="58" t="str">
        <f t="shared" si="418"/>
        <v>سایر</v>
      </c>
      <c r="M1429" s="58" t="str">
        <f t="shared" si="422"/>
        <v>---</v>
      </c>
      <c r="N1429" s="59"/>
      <c r="O1429" s="58"/>
      <c r="P1429" s="58"/>
      <c r="Q1429" s="56"/>
      <c r="R1429" s="56"/>
      <c r="S1429" s="56"/>
      <c r="T1429" s="56"/>
      <c r="U1429" s="56"/>
      <c r="V1429" s="56"/>
      <c r="W1429" s="56"/>
      <c r="X1429" s="59"/>
      <c r="Y1429" s="63"/>
      <c r="Z1429" s="63"/>
      <c r="AA1429" s="59">
        <v>1370</v>
      </c>
      <c r="AB1429" s="65" t="s">
        <v>2818</v>
      </c>
    </row>
    <row r="1430" spans="2:28">
      <c r="B1430" s="57">
        <v>1421</v>
      </c>
      <c r="C1430" s="59" t="s">
        <v>3982</v>
      </c>
      <c r="D1430" s="59" t="s">
        <v>3158</v>
      </c>
      <c r="E1430" s="59"/>
      <c r="F1430" s="59" t="s">
        <v>3194</v>
      </c>
      <c r="G1430" s="59" t="s">
        <v>3650</v>
      </c>
      <c r="H1430" s="59" t="s">
        <v>3974</v>
      </c>
      <c r="I1430" s="59">
        <v>17</v>
      </c>
      <c r="J1430" s="58" t="str">
        <f t="shared" si="416"/>
        <v>رمان</v>
      </c>
      <c r="K1430" s="58" t="str">
        <f t="shared" si="417"/>
        <v>داستانی</v>
      </c>
      <c r="L1430" s="58" t="str">
        <f t="shared" si="418"/>
        <v>داستانهای کوتاه</v>
      </c>
      <c r="M1430" s="58" t="str">
        <f t="shared" si="422"/>
        <v>---</v>
      </c>
      <c r="N1430" s="59"/>
      <c r="O1430" s="58"/>
      <c r="P1430" s="58"/>
      <c r="Q1430" s="56"/>
      <c r="R1430" s="56"/>
      <c r="S1430" s="56"/>
      <c r="T1430" s="56"/>
      <c r="U1430" s="56"/>
      <c r="V1430" s="56"/>
      <c r="W1430" s="56"/>
      <c r="X1430" s="59"/>
      <c r="Y1430" s="63"/>
      <c r="Z1430" s="63"/>
      <c r="AA1430" s="59">
        <v>1371</v>
      </c>
      <c r="AB1430" s="65" t="s">
        <v>3983</v>
      </c>
    </row>
    <row r="1431" spans="2:28">
      <c r="B1431" s="57">
        <v>1422</v>
      </c>
      <c r="C1431" s="59" t="s">
        <v>3984</v>
      </c>
      <c r="D1431" s="59" t="s">
        <v>3977</v>
      </c>
      <c r="E1431" s="59"/>
      <c r="F1431" s="59" t="s">
        <v>3985</v>
      </c>
      <c r="G1431" s="59" t="s">
        <v>3651</v>
      </c>
      <c r="H1431" s="59" t="s">
        <v>3974</v>
      </c>
      <c r="I1431" s="59">
        <v>18</v>
      </c>
      <c r="J1431" s="58" t="str">
        <f t="shared" si="416"/>
        <v>رمان</v>
      </c>
      <c r="K1431" s="58" t="str">
        <f t="shared" si="417"/>
        <v>داستانی</v>
      </c>
      <c r="L1431" s="58" t="str">
        <f t="shared" si="418"/>
        <v>سایر</v>
      </c>
      <c r="M1431" s="58" t="str">
        <f t="shared" si="422"/>
        <v>---</v>
      </c>
      <c r="N1431" s="59"/>
      <c r="O1431" s="58"/>
      <c r="P1431" s="58"/>
      <c r="Q1431" s="56"/>
      <c r="R1431" s="56"/>
      <c r="S1431" s="56"/>
      <c r="T1431" s="56"/>
      <c r="U1431" s="56"/>
      <c r="V1431" s="56"/>
      <c r="W1431" s="56"/>
      <c r="X1431" s="59"/>
      <c r="Y1431" s="63"/>
      <c r="Z1431" s="63"/>
      <c r="AA1431" s="59">
        <v>1371</v>
      </c>
      <c r="AB1431" s="65" t="s">
        <v>2819</v>
      </c>
    </row>
    <row r="1432" spans="2:28">
      <c r="B1432" s="57">
        <v>1423</v>
      </c>
      <c r="C1432" s="59" t="s">
        <v>3986</v>
      </c>
      <c r="D1432" s="59" t="s">
        <v>3977</v>
      </c>
      <c r="E1432" s="59"/>
      <c r="F1432" s="59" t="s">
        <v>3495</v>
      </c>
      <c r="G1432" s="59" t="s">
        <v>3652</v>
      </c>
      <c r="H1432" s="59" t="s">
        <v>3974</v>
      </c>
      <c r="I1432" s="59">
        <v>18</v>
      </c>
      <c r="J1432" s="58" t="str">
        <f t="shared" si="416"/>
        <v>رمان</v>
      </c>
      <c r="K1432" s="58" t="str">
        <f t="shared" si="417"/>
        <v>داستانی</v>
      </c>
      <c r="L1432" s="58" t="str">
        <f t="shared" si="418"/>
        <v>سایر</v>
      </c>
      <c r="M1432" s="58" t="str">
        <f t="shared" si="422"/>
        <v>---</v>
      </c>
      <c r="N1432" s="59"/>
      <c r="O1432" s="58"/>
      <c r="P1432" s="58"/>
      <c r="Q1432" s="56"/>
      <c r="R1432" s="56"/>
      <c r="S1432" s="56"/>
      <c r="T1432" s="56"/>
      <c r="U1432" s="56"/>
      <c r="V1432" s="56"/>
      <c r="W1432" s="56"/>
      <c r="X1432" s="59"/>
      <c r="Y1432" s="63"/>
      <c r="Z1432" s="63"/>
      <c r="AA1432" s="59">
        <v>1370</v>
      </c>
      <c r="AB1432" s="65" t="s">
        <v>2820</v>
      </c>
    </row>
    <row r="1433" spans="2:28">
      <c r="B1433" s="57">
        <v>1424</v>
      </c>
      <c r="C1433" s="59" t="s">
        <v>3987</v>
      </c>
      <c r="D1433" s="59" t="s">
        <v>3988</v>
      </c>
      <c r="E1433" s="59"/>
      <c r="F1433" s="59" t="s">
        <v>3241</v>
      </c>
      <c r="G1433" s="59" t="s">
        <v>3653</v>
      </c>
      <c r="H1433" s="59" t="s">
        <v>3974</v>
      </c>
      <c r="I1433" s="59">
        <v>18</v>
      </c>
      <c r="J1433" s="58" t="str">
        <f t="shared" si="416"/>
        <v>رمان</v>
      </c>
      <c r="K1433" s="58" t="str">
        <f t="shared" si="417"/>
        <v>داستانی</v>
      </c>
      <c r="L1433" s="58" t="str">
        <f t="shared" si="418"/>
        <v>سایر</v>
      </c>
      <c r="M1433" s="58" t="str">
        <f t="shared" si="422"/>
        <v>---</v>
      </c>
      <c r="N1433" s="59"/>
      <c r="O1433" s="58"/>
      <c r="P1433" s="58"/>
      <c r="Q1433" s="56"/>
      <c r="R1433" s="56"/>
      <c r="S1433" s="56"/>
      <c r="T1433" s="56"/>
      <c r="U1433" s="56"/>
      <c r="V1433" s="56"/>
      <c r="W1433" s="56"/>
      <c r="X1433" s="59"/>
      <c r="Y1433" s="63"/>
      <c r="Z1433" s="63"/>
      <c r="AA1433" s="59">
        <v>1370</v>
      </c>
      <c r="AB1433" s="65" t="s">
        <v>2827</v>
      </c>
    </row>
    <row r="1434" spans="2:28">
      <c r="B1434" s="57">
        <v>1425</v>
      </c>
      <c r="C1434" s="59" t="s">
        <v>3990</v>
      </c>
      <c r="D1434" s="59" t="s">
        <v>3989</v>
      </c>
      <c r="E1434" s="59"/>
      <c r="F1434" s="59" t="s">
        <v>2872</v>
      </c>
      <c r="G1434" s="59" t="s">
        <v>3654</v>
      </c>
      <c r="H1434" s="59" t="s">
        <v>3974</v>
      </c>
      <c r="I1434" s="59">
        <v>16</v>
      </c>
      <c r="J1434" s="58" t="str">
        <f t="shared" si="416"/>
        <v>رمان</v>
      </c>
      <c r="K1434" s="58" t="str">
        <f t="shared" si="417"/>
        <v>تاریخی</v>
      </c>
      <c r="L1434" s="58" t="str">
        <f t="shared" si="418"/>
        <v>---</v>
      </c>
      <c r="M1434" s="58" t="str">
        <f t="shared" si="422"/>
        <v>---</v>
      </c>
      <c r="N1434" s="59"/>
      <c r="O1434" s="58"/>
      <c r="P1434" s="58"/>
      <c r="Q1434" s="56"/>
      <c r="R1434" s="56"/>
      <c r="S1434" s="56"/>
      <c r="T1434" s="56"/>
      <c r="U1434" s="56"/>
      <c r="V1434" s="56"/>
      <c r="W1434" s="56"/>
      <c r="X1434" s="59"/>
      <c r="Y1434" s="63"/>
      <c r="Z1434" s="63"/>
      <c r="AA1434" s="59">
        <v>1371</v>
      </c>
      <c r="AB1434" s="65" t="s">
        <v>2818</v>
      </c>
    </row>
    <row r="1435" spans="2:28">
      <c r="B1435" s="57">
        <v>1426</v>
      </c>
      <c r="C1435" s="59" t="s">
        <v>3991</v>
      </c>
      <c r="D1435" s="59" t="s">
        <v>3992</v>
      </c>
      <c r="E1435" s="59"/>
      <c r="F1435" s="59" t="s">
        <v>3993</v>
      </c>
      <c r="G1435" s="59" t="s">
        <v>3655</v>
      </c>
      <c r="H1435" s="59" t="s">
        <v>3974</v>
      </c>
      <c r="I1435" s="59">
        <v>18</v>
      </c>
      <c r="J1435" s="58" t="str">
        <f t="shared" si="416"/>
        <v>رمان</v>
      </c>
      <c r="K1435" s="58" t="str">
        <f t="shared" si="417"/>
        <v>داستانی</v>
      </c>
      <c r="L1435" s="58" t="str">
        <f t="shared" si="418"/>
        <v>سایر</v>
      </c>
      <c r="M1435" s="58" t="str">
        <f t="shared" si="422"/>
        <v>---</v>
      </c>
      <c r="N1435" s="59"/>
      <c r="O1435" s="58"/>
      <c r="P1435" s="58"/>
      <c r="Q1435" s="56"/>
      <c r="R1435" s="56"/>
      <c r="S1435" s="56"/>
      <c r="T1435" s="56"/>
      <c r="U1435" s="56"/>
      <c r="V1435" s="56"/>
      <c r="W1435" s="56"/>
      <c r="X1435" s="59"/>
      <c r="Y1435" s="63"/>
      <c r="Z1435" s="63"/>
      <c r="AA1435" s="59">
        <v>1372</v>
      </c>
      <c r="AB1435" s="65" t="s">
        <v>2820</v>
      </c>
    </row>
    <row r="1436" spans="2:28">
      <c r="B1436" s="57">
        <v>1427</v>
      </c>
      <c r="C1436" s="59" t="s">
        <v>3994</v>
      </c>
      <c r="D1436" s="59" t="s">
        <v>3995</v>
      </c>
      <c r="E1436" s="59"/>
      <c r="F1436" s="59" t="s">
        <v>3996</v>
      </c>
      <c r="G1436" s="59" t="s">
        <v>3656</v>
      </c>
      <c r="H1436" s="59" t="s">
        <v>3974</v>
      </c>
      <c r="I1436" s="59">
        <v>17</v>
      </c>
      <c r="J1436" s="58" t="str">
        <f t="shared" si="416"/>
        <v>رمان</v>
      </c>
      <c r="K1436" s="58" t="str">
        <f t="shared" si="417"/>
        <v>داستانی</v>
      </c>
      <c r="L1436" s="58" t="str">
        <f t="shared" si="418"/>
        <v>داستانهای کوتاه</v>
      </c>
      <c r="M1436" s="58" t="str">
        <f t="shared" si="422"/>
        <v>---</v>
      </c>
      <c r="N1436" s="59"/>
      <c r="O1436" s="58"/>
      <c r="P1436" s="58"/>
      <c r="Q1436" s="56"/>
      <c r="R1436" s="56"/>
      <c r="S1436" s="56"/>
      <c r="T1436" s="56"/>
      <c r="U1436" s="56"/>
      <c r="V1436" s="56"/>
      <c r="W1436" s="56"/>
      <c r="X1436" s="59"/>
      <c r="Y1436" s="63"/>
      <c r="Z1436" s="63"/>
      <c r="AA1436" s="59">
        <v>1372</v>
      </c>
      <c r="AB1436" s="65" t="s">
        <v>2818</v>
      </c>
    </row>
    <row r="1437" spans="2:28">
      <c r="B1437" s="57">
        <v>1428</v>
      </c>
      <c r="C1437" s="59" t="s">
        <v>3997</v>
      </c>
      <c r="D1437" s="59" t="s">
        <v>3299</v>
      </c>
      <c r="E1437" s="59"/>
      <c r="F1437" s="59" t="s">
        <v>3998</v>
      </c>
      <c r="G1437" s="59" t="s">
        <v>3657</v>
      </c>
      <c r="H1437" s="59" t="s">
        <v>3974</v>
      </c>
      <c r="I1437" s="59">
        <v>18</v>
      </c>
      <c r="J1437" s="58" t="str">
        <f t="shared" si="416"/>
        <v>رمان</v>
      </c>
      <c r="K1437" s="58" t="str">
        <f t="shared" si="417"/>
        <v>داستانی</v>
      </c>
      <c r="L1437" s="58" t="str">
        <f t="shared" si="418"/>
        <v>سایر</v>
      </c>
      <c r="M1437" s="58" t="str">
        <f t="shared" si="422"/>
        <v>---</v>
      </c>
      <c r="N1437" s="59"/>
      <c r="O1437" s="58"/>
      <c r="P1437" s="58"/>
      <c r="Q1437" s="56"/>
      <c r="R1437" s="56"/>
      <c r="S1437" s="56"/>
      <c r="T1437" s="56"/>
      <c r="U1437" s="56"/>
      <c r="V1437" s="56"/>
      <c r="W1437" s="56"/>
      <c r="X1437" s="59"/>
      <c r="Y1437" s="63"/>
      <c r="Z1437" s="63"/>
      <c r="AA1437" s="59">
        <v>13725</v>
      </c>
      <c r="AB1437" s="65" t="s">
        <v>2818</v>
      </c>
    </row>
    <row r="1438" spans="2:28">
      <c r="B1438" s="57">
        <v>1429</v>
      </c>
      <c r="C1438" s="59" t="s">
        <v>3999</v>
      </c>
      <c r="D1438" s="59" t="s">
        <v>1014</v>
      </c>
      <c r="E1438" s="59"/>
      <c r="F1438" s="59" t="s">
        <v>3612</v>
      </c>
      <c r="G1438" s="59" t="s">
        <v>3658</v>
      </c>
      <c r="H1438" s="59" t="s">
        <v>3974</v>
      </c>
      <c r="I1438" s="59">
        <v>18</v>
      </c>
      <c r="J1438" s="58" t="str">
        <f t="shared" si="416"/>
        <v>رمان</v>
      </c>
      <c r="K1438" s="58" t="str">
        <f t="shared" si="417"/>
        <v>داستانی</v>
      </c>
      <c r="L1438" s="58" t="str">
        <f t="shared" si="418"/>
        <v>سایر</v>
      </c>
      <c r="M1438" s="58" t="str">
        <f t="shared" si="422"/>
        <v>---</v>
      </c>
      <c r="N1438" s="59"/>
      <c r="O1438" s="58"/>
      <c r="P1438" s="58"/>
      <c r="Q1438" s="56"/>
      <c r="R1438" s="56"/>
      <c r="S1438" s="56"/>
      <c r="T1438" s="56"/>
      <c r="U1438" s="56"/>
      <c r="V1438" s="56"/>
      <c r="W1438" s="56"/>
      <c r="X1438" s="59"/>
      <c r="Y1438" s="63"/>
      <c r="Z1438" s="63"/>
      <c r="AA1438" s="59">
        <v>1369</v>
      </c>
      <c r="AB1438" s="65" t="s">
        <v>2820</v>
      </c>
    </row>
    <row r="1439" spans="2:28">
      <c r="B1439" s="57">
        <v>1430</v>
      </c>
      <c r="C1439" s="59" t="s">
        <v>4000</v>
      </c>
      <c r="D1439" s="59" t="s">
        <v>3338</v>
      </c>
      <c r="E1439" s="59" t="s">
        <v>1137</v>
      </c>
      <c r="F1439" s="59" t="s">
        <v>4001</v>
      </c>
      <c r="G1439" s="59" t="s">
        <v>3659</v>
      </c>
      <c r="H1439" s="59" t="s">
        <v>3974</v>
      </c>
      <c r="I1439" s="59">
        <v>18</v>
      </c>
      <c r="J1439" s="58" t="str">
        <f t="shared" si="416"/>
        <v>رمان</v>
      </c>
      <c r="K1439" s="58" t="str">
        <f t="shared" si="417"/>
        <v>داستانی</v>
      </c>
      <c r="L1439" s="58" t="str">
        <f t="shared" si="418"/>
        <v>سایر</v>
      </c>
      <c r="M1439" s="58" t="str">
        <f t="shared" si="422"/>
        <v>---</v>
      </c>
      <c r="N1439" s="59"/>
      <c r="O1439" s="58"/>
      <c r="P1439" s="58"/>
      <c r="Q1439" s="56"/>
      <c r="R1439" s="56"/>
      <c r="S1439" s="56"/>
      <c r="T1439" s="56"/>
      <c r="U1439" s="56"/>
      <c r="V1439" s="56"/>
      <c r="W1439" s="56"/>
      <c r="X1439" s="59"/>
      <c r="Y1439" s="63"/>
      <c r="Z1439" s="63"/>
      <c r="AA1439" s="59">
        <v>1369</v>
      </c>
      <c r="AB1439" s="65" t="s">
        <v>2818</v>
      </c>
    </row>
    <row r="1440" spans="2:28">
      <c r="B1440" s="57">
        <v>1431</v>
      </c>
      <c r="C1440" s="59" t="s">
        <v>4002</v>
      </c>
      <c r="D1440" s="59" t="s">
        <v>4003</v>
      </c>
      <c r="E1440" s="59"/>
      <c r="F1440" s="59" t="s">
        <v>3910</v>
      </c>
      <c r="G1440" s="59" t="s">
        <v>3660</v>
      </c>
      <c r="H1440" s="59" t="s">
        <v>3974</v>
      </c>
      <c r="I1440" s="59">
        <v>17</v>
      </c>
      <c r="J1440" s="58" t="str">
        <f t="shared" si="416"/>
        <v>رمان</v>
      </c>
      <c r="K1440" s="58" t="str">
        <f t="shared" si="417"/>
        <v>داستانی</v>
      </c>
      <c r="L1440" s="58" t="str">
        <f t="shared" si="418"/>
        <v>داستانهای کوتاه</v>
      </c>
      <c r="M1440" s="58" t="str">
        <f t="shared" si="422"/>
        <v>---</v>
      </c>
      <c r="N1440" s="59"/>
      <c r="O1440" s="58"/>
      <c r="P1440" s="58"/>
      <c r="Q1440" s="56"/>
      <c r="R1440" s="56"/>
      <c r="S1440" s="56"/>
      <c r="T1440" s="56"/>
      <c r="U1440" s="56"/>
      <c r="V1440" s="56"/>
      <c r="W1440" s="56"/>
      <c r="X1440" s="59"/>
      <c r="Y1440" s="63"/>
      <c r="Z1440" s="63"/>
      <c r="AA1440" s="59">
        <v>1372</v>
      </c>
      <c r="AB1440" s="65" t="s">
        <v>2820</v>
      </c>
    </row>
    <row r="1441" spans="2:28">
      <c r="B1441" s="57">
        <v>1432</v>
      </c>
      <c r="C1441" s="59" t="s">
        <v>4004</v>
      </c>
      <c r="D1441" s="59" t="s">
        <v>4005</v>
      </c>
      <c r="E1441" s="59" t="s">
        <v>4006</v>
      </c>
      <c r="F1441" s="59" t="s">
        <v>1111</v>
      </c>
      <c r="G1441" s="59" t="s">
        <v>3661</v>
      </c>
      <c r="H1441" s="59" t="s">
        <v>3974</v>
      </c>
      <c r="I1441" s="59">
        <v>18</v>
      </c>
      <c r="J1441" s="58" t="str">
        <f t="shared" si="416"/>
        <v>رمان</v>
      </c>
      <c r="K1441" s="58" t="str">
        <f t="shared" si="417"/>
        <v>داستانی</v>
      </c>
      <c r="L1441" s="58" t="str">
        <f t="shared" si="418"/>
        <v>سایر</v>
      </c>
      <c r="M1441" s="58" t="str">
        <f t="shared" si="422"/>
        <v>---</v>
      </c>
      <c r="N1441" s="59"/>
      <c r="O1441" s="58"/>
      <c r="P1441" s="58"/>
      <c r="Q1441" s="56"/>
      <c r="R1441" s="56"/>
      <c r="S1441" s="56"/>
      <c r="T1441" s="56"/>
      <c r="U1441" s="56"/>
      <c r="V1441" s="56"/>
      <c r="W1441" s="56"/>
      <c r="X1441" s="59"/>
      <c r="Y1441" s="63"/>
      <c r="Z1441" s="63"/>
      <c r="AA1441" s="59">
        <v>1372</v>
      </c>
      <c r="AB1441" s="65" t="s">
        <v>2820</v>
      </c>
    </row>
    <row r="1442" spans="2:28">
      <c r="B1442" s="57">
        <v>1433</v>
      </c>
      <c r="C1442" s="59" t="s">
        <v>4007</v>
      </c>
      <c r="D1442" s="59" t="s">
        <v>3122</v>
      </c>
      <c r="E1442" s="59"/>
      <c r="F1442" s="59" t="s">
        <v>3123</v>
      </c>
      <c r="G1442" s="59" t="s">
        <v>3662</v>
      </c>
      <c r="H1442" s="59" t="s">
        <v>3974</v>
      </c>
      <c r="I1442" s="59">
        <v>14</v>
      </c>
      <c r="J1442" s="58" t="str">
        <f t="shared" si="416"/>
        <v>رمان</v>
      </c>
      <c r="K1442" s="58" t="str">
        <f t="shared" si="417"/>
        <v>ادبی</v>
      </c>
      <c r="L1442" s="58" t="str">
        <f t="shared" si="418"/>
        <v>---</v>
      </c>
      <c r="M1442" s="58" t="str">
        <f t="shared" si="422"/>
        <v>---</v>
      </c>
      <c r="N1442" s="59"/>
      <c r="O1442" s="58"/>
      <c r="P1442" s="58"/>
      <c r="Q1442" s="56"/>
      <c r="R1442" s="56"/>
      <c r="S1442" s="56"/>
      <c r="T1442" s="56"/>
      <c r="U1442" s="56"/>
      <c r="V1442" s="56"/>
      <c r="W1442" s="56"/>
      <c r="X1442" s="59"/>
      <c r="Y1442" s="63"/>
      <c r="Z1442" s="63"/>
      <c r="AA1442" s="59">
        <v>1371</v>
      </c>
      <c r="AB1442" s="65" t="s">
        <v>2818</v>
      </c>
    </row>
    <row r="1443" spans="2:28">
      <c r="B1443" s="57">
        <v>1434</v>
      </c>
      <c r="C1443" s="59" t="s">
        <v>4008</v>
      </c>
      <c r="D1443" s="59" t="s">
        <v>3578</v>
      </c>
      <c r="E1443" s="59" t="s">
        <v>4009</v>
      </c>
      <c r="F1443" s="59" t="s">
        <v>3517</v>
      </c>
      <c r="G1443" s="59" t="s">
        <v>3663</v>
      </c>
      <c r="H1443" s="59" t="s">
        <v>3974</v>
      </c>
      <c r="I1443" s="59">
        <v>18</v>
      </c>
      <c r="J1443" s="58" t="str">
        <f t="shared" si="416"/>
        <v>رمان</v>
      </c>
      <c r="K1443" s="58" t="str">
        <f t="shared" si="417"/>
        <v>داستانی</v>
      </c>
      <c r="L1443" s="58" t="str">
        <f t="shared" si="418"/>
        <v>سایر</v>
      </c>
      <c r="M1443" s="58" t="str">
        <f t="shared" si="422"/>
        <v>---</v>
      </c>
      <c r="N1443" s="59"/>
      <c r="O1443" s="58"/>
      <c r="P1443" s="58"/>
      <c r="Q1443" s="56"/>
      <c r="R1443" s="56"/>
      <c r="S1443" s="56"/>
      <c r="T1443" s="56"/>
      <c r="U1443" s="56"/>
      <c r="V1443" s="56"/>
      <c r="W1443" s="56"/>
      <c r="X1443" s="59"/>
      <c r="Y1443" s="63"/>
      <c r="Z1443" s="63"/>
      <c r="AA1443" s="59">
        <v>1368</v>
      </c>
      <c r="AB1443" s="65" t="s">
        <v>2820</v>
      </c>
    </row>
    <row r="1444" spans="2:28">
      <c r="B1444" s="57">
        <v>1435</v>
      </c>
      <c r="C1444" s="59" t="s">
        <v>4010</v>
      </c>
      <c r="D1444" s="59" t="s">
        <v>4011</v>
      </c>
      <c r="E1444" s="59" t="s">
        <v>4012</v>
      </c>
      <c r="F1444" s="59" t="s">
        <v>1052</v>
      </c>
      <c r="G1444" s="59" t="s">
        <v>3664</v>
      </c>
      <c r="H1444" s="59" t="s">
        <v>3974</v>
      </c>
      <c r="I1444" s="59">
        <v>18</v>
      </c>
      <c r="J1444" s="58" t="str">
        <f t="shared" si="416"/>
        <v>رمان</v>
      </c>
      <c r="K1444" s="58" t="str">
        <f t="shared" si="417"/>
        <v>داستانی</v>
      </c>
      <c r="L1444" s="58" t="str">
        <f t="shared" si="418"/>
        <v>سایر</v>
      </c>
      <c r="M1444" s="58" t="str">
        <f t="shared" si="422"/>
        <v>---</v>
      </c>
      <c r="N1444" s="59"/>
      <c r="O1444" s="58"/>
      <c r="P1444" s="58"/>
      <c r="Q1444" s="56"/>
      <c r="R1444" s="56"/>
      <c r="S1444" s="56"/>
      <c r="T1444" s="56"/>
      <c r="U1444" s="56"/>
      <c r="V1444" s="56"/>
      <c r="W1444" s="56"/>
      <c r="X1444" s="59"/>
      <c r="Y1444" s="63"/>
      <c r="Z1444" s="63"/>
      <c r="AA1444" s="59">
        <v>1369</v>
      </c>
      <c r="AB1444" s="65" t="s">
        <v>2818</v>
      </c>
    </row>
    <row r="1445" spans="2:28">
      <c r="B1445" s="57">
        <v>1436</v>
      </c>
      <c r="C1445" s="59" t="s">
        <v>4015</v>
      </c>
      <c r="D1445" s="59" t="s">
        <v>3122</v>
      </c>
      <c r="E1445" s="59"/>
      <c r="F1445" s="59" t="s">
        <v>4013</v>
      </c>
      <c r="G1445" s="59" t="s">
        <v>3665</v>
      </c>
      <c r="H1445" s="59" t="s">
        <v>4014</v>
      </c>
      <c r="I1445" s="59">
        <v>18</v>
      </c>
      <c r="J1445" s="58" t="str">
        <f t="shared" si="416"/>
        <v>رمان</v>
      </c>
      <c r="K1445" s="58" t="str">
        <f t="shared" si="417"/>
        <v>داستانی</v>
      </c>
      <c r="L1445" s="58" t="str">
        <f t="shared" si="418"/>
        <v>سایر</v>
      </c>
      <c r="M1445" s="58" t="str">
        <f t="shared" si="422"/>
        <v>---</v>
      </c>
      <c r="N1445" s="59"/>
      <c r="O1445" s="58"/>
      <c r="P1445" s="58"/>
      <c r="Q1445" s="56"/>
      <c r="R1445" s="56"/>
      <c r="S1445" s="56"/>
      <c r="T1445" s="56"/>
      <c r="U1445" s="56"/>
      <c r="V1445" s="56"/>
      <c r="W1445" s="56"/>
      <c r="X1445" s="59"/>
      <c r="Y1445" s="63"/>
      <c r="Z1445" s="63"/>
      <c r="AA1445" s="59">
        <v>1371</v>
      </c>
      <c r="AB1445" s="65" t="s">
        <v>2817</v>
      </c>
    </row>
    <row r="1446" spans="2:28">
      <c r="B1446" s="57">
        <v>1437</v>
      </c>
      <c r="C1446" s="59" t="s">
        <v>4016</v>
      </c>
      <c r="D1446" s="59" t="s">
        <v>4017</v>
      </c>
      <c r="E1446" s="59" t="s">
        <v>3166</v>
      </c>
      <c r="F1446" s="59" t="s">
        <v>870</v>
      </c>
      <c r="G1446" s="59" t="s">
        <v>3666</v>
      </c>
      <c r="H1446" s="59" t="s">
        <v>4014</v>
      </c>
      <c r="I1446" s="59">
        <v>18</v>
      </c>
      <c r="J1446" s="58" t="str">
        <f t="shared" si="416"/>
        <v>رمان</v>
      </c>
      <c r="K1446" s="58" t="str">
        <f t="shared" si="417"/>
        <v>داستانی</v>
      </c>
      <c r="L1446" s="58" t="str">
        <f t="shared" si="418"/>
        <v>سایر</v>
      </c>
      <c r="M1446" s="58" t="str">
        <f t="shared" si="422"/>
        <v>---</v>
      </c>
      <c r="N1446" s="59"/>
      <c r="O1446" s="58"/>
      <c r="P1446" s="58"/>
      <c r="Q1446" s="56"/>
      <c r="R1446" s="56"/>
      <c r="S1446" s="56"/>
      <c r="T1446" s="56"/>
      <c r="U1446" s="56"/>
      <c r="V1446" s="56"/>
      <c r="W1446" s="56"/>
      <c r="X1446" s="59"/>
      <c r="Y1446" s="63"/>
      <c r="Z1446" s="63"/>
      <c r="AA1446" s="59">
        <v>1373</v>
      </c>
      <c r="AB1446" s="65" t="s">
        <v>2818</v>
      </c>
    </row>
    <row r="1447" spans="2:28">
      <c r="B1447" s="57">
        <v>1438</v>
      </c>
      <c r="C1447" s="59" t="s">
        <v>4018</v>
      </c>
      <c r="D1447" s="59" t="s">
        <v>4019</v>
      </c>
      <c r="E1447" s="59" t="s">
        <v>3166</v>
      </c>
      <c r="F1447" s="59" t="s">
        <v>2002</v>
      </c>
      <c r="G1447" s="59" t="s">
        <v>3667</v>
      </c>
      <c r="H1447" s="59" t="s">
        <v>4014</v>
      </c>
      <c r="I1447" s="59">
        <v>16</v>
      </c>
      <c r="J1447" s="58" t="str">
        <f t="shared" si="416"/>
        <v>رمان</v>
      </c>
      <c r="K1447" s="58" t="str">
        <f t="shared" si="417"/>
        <v>تاریخی</v>
      </c>
      <c r="L1447" s="58" t="str">
        <f t="shared" si="418"/>
        <v>---</v>
      </c>
      <c r="M1447" s="58" t="str">
        <f t="shared" si="422"/>
        <v>---</v>
      </c>
      <c r="N1447" s="59"/>
      <c r="O1447" s="58"/>
      <c r="P1447" s="58"/>
      <c r="Q1447" s="56"/>
      <c r="R1447" s="56"/>
      <c r="S1447" s="56"/>
      <c r="T1447" s="56"/>
      <c r="U1447" s="56"/>
      <c r="V1447" s="56"/>
      <c r="W1447" s="56"/>
      <c r="X1447" s="59"/>
      <c r="Y1447" s="63"/>
      <c r="Z1447" s="63"/>
      <c r="AA1447" s="59">
        <v>1390</v>
      </c>
      <c r="AB1447" s="65" t="s">
        <v>4020</v>
      </c>
    </row>
    <row r="1448" spans="2:28">
      <c r="B1448" s="57">
        <v>1439</v>
      </c>
      <c r="C1448" s="59" t="s">
        <v>4021</v>
      </c>
      <c r="D1448" s="59" t="s">
        <v>4022</v>
      </c>
      <c r="E1448" s="59"/>
      <c r="F1448" s="59" t="s">
        <v>3461</v>
      </c>
      <c r="G1448" s="59" t="s">
        <v>3668</v>
      </c>
      <c r="H1448" s="59" t="s">
        <v>4014</v>
      </c>
      <c r="I1448" s="59">
        <v>16</v>
      </c>
      <c r="J1448" s="58" t="str">
        <f t="shared" si="416"/>
        <v>رمان</v>
      </c>
      <c r="K1448" s="58" t="str">
        <f t="shared" si="417"/>
        <v>تاریخی</v>
      </c>
      <c r="L1448" s="58" t="str">
        <f t="shared" si="418"/>
        <v>---</v>
      </c>
      <c r="M1448" s="58" t="str">
        <f t="shared" si="422"/>
        <v>---</v>
      </c>
      <c r="N1448" s="59"/>
      <c r="O1448" s="58"/>
      <c r="P1448" s="58"/>
      <c r="Q1448" s="56"/>
      <c r="R1448" s="56"/>
      <c r="S1448" s="56"/>
      <c r="T1448" s="56"/>
      <c r="U1448" s="56"/>
      <c r="V1448" s="56"/>
      <c r="W1448" s="56"/>
      <c r="X1448" s="59"/>
      <c r="Y1448" s="63"/>
      <c r="Z1448" s="63"/>
      <c r="AA1448" s="59">
        <v>1372</v>
      </c>
      <c r="AB1448" s="65" t="s">
        <v>2818</v>
      </c>
    </row>
    <row r="1449" spans="2:28">
      <c r="B1449" s="57">
        <v>1440</v>
      </c>
      <c r="C1449" s="59" t="s">
        <v>4023</v>
      </c>
      <c r="D1449" s="59" t="s">
        <v>3977</v>
      </c>
      <c r="E1449" s="59"/>
      <c r="F1449" s="59" t="s">
        <v>3495</v>
      </c>
      <c r="G1449" s="59" t="s">
        <v>3669</v>
      </c>
      <c r="H1449" s="59" t="s">
        <v>4014</v>
      </c>
      <c r="I1449" s="59">
        <v>18</v>
      </c>
      <c r="J1449" s="58" t="str">
        <f t="shared" si="416"/>
        <v>رمان</v>
      </c>
      <c r="K1449" s="58" t="str">
        <f t="shared" si="417"/>
        <v>داستانی</v>
      </c>
      <c r="L1449" s="58" t="str">
        <f t="shared" si="418"/>
        <v>سایر</v>
      </c>
      <c r="M1449" s="58" t="str">
        <f t="shared" si="422"/>
        <v>---</v>
      </c>
      <c r="N1449" s="59"/>
      <c r="O1449" s="58"/>
      <c r="P1449" s="58"/>
      <c r="Q1449" s="56"/>
      <c r="R1449" s="56"/>
      <c r="S1449" s="56"/>
      <c r="T1449" s="56"/>
      <c r="U1449" s="56"/>
      <c r="V1449" s="56"/>
      <c r="W1449" s="56"/>
      <c r="X1449" s="59"/>
      <c r="Y1449" s="63"/>
      <c r="Z1449" s="63"/>
      <c r="AA1449" s="59">
        <v>1370</v>
      </c>
      <c r="AB1449" s="65" t="s">
        <v>2817</v>
      </c>
    </row>
    <row r="1450" spans="2:28">
      <c r="B1450" s="57">
        <v>1441</v>
      </c>
      <c r="C1450" s="59" t="s">
        <v>4024</v>
      </c>
      <c r="D1450" s="59" t="s">
        <v>4025</v>
      </c>
      <c r="E1450" s="59"/>
      <c r="F1450" s="59" t="s">
        <v>2343</v>
      </c>
      <c r="G1450" s="59" t="s">
        <v>3670</v>
      </c>
      <c r="H1450" s="59" t="s">
        <v>4014</v>
      </c>
      <c r="I1450" s="59">
        <v>18</v>
      </c>
      <c r="J1450" s="58" t="str">
        <f t="shared" si="416"/>
        <v>رمان</v>
      </c>
      <c r="K1450" s="58" t="str">
        <f t="shared" si="417"/>
        <v>داستانی</v>
      </c>
      <c r="L1450" s="58" t="str">
        <f t="shared" si="418"/>
        <v>سایر</v>
      </c>
      <c r="M1450" s="58" t="str">
        <f t="shared" si="422"/>
        <v>---</v>
      </c>
      <c r="N1450" s="59"/>
      <c r="O1450" s="58"/>
      <c r="P1450" s="58"/>
      <c r="Q1450" s="56"/>
      <c r="R1450" s="56"/>
      <c r="S1450" s="56"/>
      <c r="T1450" s="56"/>
      <c r="U1450" s="56"/>
      <c r="V1450" s="56"/>
      <c r="W1450" s="56"/>
      <c r="X1450" s="59"/>
      <c r="Y1450" s="63"/>
      <c r="Z1450" s="63"/>
      <c r="AA1450" s="59">
        <v>1372</v>
      </c>
      <c r="AB1450" s="65" t="s">
        <v>2819</v>
      </c>
    </row>
    <row r="1451" spans="2:28">
      <c r="B1451" s="57">
        <v>1442</v>
      </c>
      <c r="C1451" s="59" t="s">
        <v>4026</v>
      </c>
      <c r="D1451" s="59" t="s">
        <v>4027</v>
      </c>
      <c r="E1451" s="59"/>
      <c r="F1451" s="59" t="s">
        <v>4028</v>
      </c>
      <c r="G1451" s="59" t="s">
        <v>3671</v>
      </c>
      <c r="H1451" s="59" t="s">
        <v>4014</v>
      </c>
      <c r="I1451" s="59">
        <v>18</v>
      </c>
      <c r="J1451" s="58" t="str">
        <f t="shared" si="416"/>
        <v>رمان</v>
      </c>
      <c r="K1451" s="58" t="str">
        <f t="shared" si="417"/>
        <v>داستانی</v>
      </c>
      <c r="L1451" s="58" t="str">
        <f t="shared" si="418"/>
        <v>سایر</v>
      </c>
      <c r="M1451" s="58" t="str">
        <f t="shared" si="422"/>
        <v>---</v>
      </c>
      <c r="N1451" s="59"/>
      <c r="O1451" s="58"/>
      <c r="P1451" s="58"/>
      <c r="Q1451" s="56"/>
      <c r="R1451" s="56"/>
      <c r="S1451" s="56"/>
      <c r="T1451" s="56"/>
      <c r="U1451" s="56"/>
      <c r="V1451" s="56"/>
      <c r="W1451" s="56"/>
      <c r="X1451" s="59"/>
      <c r="Y1451" s="63"/>
      <c r="Z1451" s="63"/>
      <c r="AA1451" s="59">
        <v>1372</v>
      </c>
      <c r="AB1451" s="65" t="s">
        <v>2818</v>
      </c>
    </row>
    <row r="1452" spans="2:28">
      <c r="B1452" s="57">
        <v>1443</v>
      </c>
      <c r="C1452" s="59" t="s">
        <v>4029</v>
      </c>
      <c r="D1452" s="59" t="s">
        <v>3493</v>
      </c>
      <c r="E1452" s="59" t="s">
        <v>3158</v>
      </c>
      <c r="F1452" s="59" t="s">
        <v>966</v>
      </c>
      <c r="G1452" s="59" t="s">
        <v>3672</v>
      </c>
      <c r="H1452" s="59" t="s">
        <v>4014</v>
      </c>
      <c r="I1452" s="59">
        <v>18</v>
      </c>
      <c r="J1452" s="58" t="str">
        <f t="shared" si="416"/>
        <v>رمان</v>
      </c>
      <c r="K1452" s="58" t="str">
        <f t="shared" si="417"/>
        <v>داستانی</v>
      </c>
      <c r="L1452" s="58" t="str">
        <f t="shared" si="418"/>
        <v>سایر</v>
      </c>
      <c r="M1452" s="58" t="str">
        <f t="shared" si="422"/>
        <v>---</v>
      </c>
      <c r="N1452" s="59"/>
      <c r="O1452" s="58"/>
      <c r="P1452" s="58"/>
      <c r="Q1452" s="56"/>
      <c r="R1452" s="56"/>
      <c r="S1452" s="56"/>
      <c r="T1452" s="56"/>
      <c r="U1452" s="56"/>
      <c r="V1452" s="56"/>
      <c r="W1452" s="56"/>
      <c r="X1452" s="59"/>
      <c r="Y1452" s="63"/>
      <c r="Z1452" s="63"/>
      <c r="AA1452" s="59">
        <v>1372</v>
      </c>
      <c r="AB1452" s="65" t="s">
        <v>2819</v>
      </c>
    </row>
    <row r="1453" spans="2:28">
      <c r="B1453" s="57">
        <v>1444</v>
      </c>
      <c r="C1453" s="59" t="s">
        <v>4030</v>
      </c>
      <c r="D1453" s="59" t="s">
        <v>3479</v>
      </c>
      <c r="E1453" s="59" t="s">
        <v>3242</v>
      </c>
      <c r="F1453" s="59" t="s">
        <v>954</v>
      </c>
      <c r="G1453" s="59" t="s">
        <v>3673</v>
      </c>
      <c r="H1453" s="59" t="s">
        <v>4014</v>
      </c>
      <c r="I1453" s="59">
        <v>15</v>
      </c>
      <c r="J1453" s="58" t="str">
        <f t="shared" si="416"/>
        <v>رمان</v>
      </c>
      <c r="K1453" s="58" t="str">
        <f t="shared" si="417"/>
        <v>رمانتیک</v>
      </c>
      <c r="L1453" s="58" t="str">
        <f t="shared" si="418"/>
        <v>---</v>
      </c>
      <c r="M1453" s="58" t="str">
        <f t="shared" si="422"/>
        <v>---</v>
      </c>
      <c r="N1453" s="59"/>
      <c r="O1453" s="58"/>
      <c r="P1453" s="58"/>
      <c r="Q1453" s="56"/>
      <c r="R1453" s="56"/>
      <c r="S1453" s="56"/>
      <c r="T1453" s="56"/>
      <c r="U1453" s="56"/>
      <c r="V1453" s="56"/>
      <c r="W1453" s="56"/>
      <c r="X1453" s="59"/>
      <c r="Y1453" s="63"/>
      <c r="Z1453" s="63"/>
      <c r="AA1453" s="59">
        <v>1371</v>
      </c>
      <c r="AB1453" s="65" t="s">
        <v>2825</v>
      </c>
    </row>
    <row r="1454" spans="2:28">
      <c r="B1454" s="57">
        <v>1445</v>
      </c>
      <c r="C1454" s="59" t="s">
        <v>4031</v>
      </c>
      <c r="D1454" s="59" t="s">
        <v>3977</v>
      </c>
      <c r="E1454" s="59"/>
      <c r="F1454" s="59" t="s">
        <v>4032</v>
      </c>
      <c r="G1454" s="59" t="s">
        <v>3674</v>
      </c>
      <c r="H1454" s="59" t="s">
        <v>4014</v>
      </c>
      <c r="I1454" s="59">
        <v>18</v>
      </c>
      <c r="J1454" s="58" t="str">
        <f t="shared" si="416"/>
        <v>رمان</v>
      </c>
      <c r="K1454" s="58" t="str">
        <f t="shared" si="417"/>
        <v>داستانی</v>
      </c>
      <c r="L1454" s="58" t="str">
        <f t="shared" si="418"/>
        <v>سایر</v>
      </c>
      <c r="M1454" s="58" t="str">
        <f t="shared" si="422"/>
        <v>---</v>
      </c>
      <c r="N1454" s="59"/>
      <c r="O1454" s="58"/>
      <c r="P1454" s="58"/>
      <c r="Q1454" s="56"/>
      <c r="R1454" s="56"/>
      <c r="S1454" s="56"/>
      <c r="T1454" s="56"/>
      <c r="U1454" s="56"/>
      <c r="V1454" s="56"/>
      <c r="W1454" s="56"/>
      <c r="X1454" s="59"/>
      <c r="Y1454" s="63"/>
      <c r="Z1454" s="63"/>
      <c r="AA1454" s="59">
        <v>1371</v>
      </c>
      <c r="AB1454" s="65" t="s">
        <v>2817</v>
      </c>
    </row>
    <row r="1455" spans="2:28">
      <c r="B1455" s="57">
        <v>1446</v>
      </c>
      <c r="C1455" s="59" t="s">
        <v>4033</v>
      </c>
      <c r="D1455" s="59" t="s">
        <v>3926</v>
      </c>
      <c r="E1455" s="59" t="s">
        <v>4034</v>
      </c>
      <c r="F1455" s="59" t="s">
        <v>4035</v>
      </c>
      <c r="G1455" s="59" t="s">
        <v>3675</v>
      </c>
      <c r="H1455" s="59" t="s">
        <v>4014</v>
      </c>
      <c r="I1455" s="59">
        <v>19</v>
      </c>
      <c r="J1455" s="58" t="str">
        <f t="shared" si="416"/>
        <v>رمان</v>
      </c>
      <c r="K1455" s="58" t="str">
        <f t="shared" si="417"/>
        <v>جنگی</v>
      </c>
      <c r="L1455" s="58" t="str">
        <f t="shared" si="418"/>
        <v>---</v>
      </c>
      <c r="M1455" s="58" t="str">
        <f t="shared" si="422"/>
        <v>---</v>
      </c>
      <c r="N1455" s="59"/>
      <c r="O1455" s="58"/>
      <c r="P1455" s="58"/>
      <c r="Q1455" s="56"/>
      <c r="R1455" s="56"/>
      <c r="S1455" s="56"/>
      <c r="T1455" s="56"/>
      <c r="U1455" s="56"/>
      <c r="V1455" s="56"/>
      <c r="W1455" s="56"/>
      <c r="X1455" s="59"/>
      <c r="Y1455" s="63"/>
      <c r="Z1455" s="63"/>
      <c r="AA1455" s="59">
        <v>1372</v>
      </c>
      <c r="AB1455" s="65" t="s">
        <v>2818</v>
      </c>
    </row>
    <row r="1456" spans="2:28">
      <c r="B1456" s="57">
        <v>1447</v>
      </c>
      <c r="C1456" s="59" t="s">
        <v>4036</v>
      </c>
      <c r="D1456" s="59" t="s">
        <v>4037</v>
      </c>
      <c r="E1456" s="59"/>
      <c r="F1456" s="59" t="s">
        <v>4038</v>
      </c>
      <c r="G1456" s="59" t="s">
        <v>3676</v>
      </c>
      <c r="H1456" s="59" t="s">
        <v>4014</v>
      </c>
      <c r="I1456" s="59">
        <v>18</v>
      </c>
      <c r="J1456" s="58" t="str">
        <f t="shared" si="416"/>
        <v>رمان</v>
      </c>
      <c r="K1456" s="58" t="str">
        <f t="shared" si="417"/>
        <v>داستانی</v>
      </c>
      <c r="L1456" s="58" t="str">
        <f t="shared" si="418"/>
        <v>سایر</v>
      </c>
      <c r="M1456" s="58" t="str">
        <f t="shared" si="422"/>
        <v>---</v>
      </c>
      <c r="N1456" s="59"/>
      <c r="O1456" s="58"/>
      <c r="P1456" s="58"/>
      <c r="Q1456" s="56"/>
      <c r="R1456" s="56"/>
      <c r="S1456" s="56"/>
      <c r="T1456" s="56"/>
      <c r="U1456" s="56"/>
      <c r="V1456" s="56"/>
      <c r="W1456" s="56"/>
      <c r="X1456" s="59"/>
      <c r="Y1456" s="63"/>
      <c r="Z1456" s="63"/>
      <c r="AA1456" s="59">
        <v>1372</v>
      </c>
      <c r="AB1456" s="65" t="s">
        <v>2818</v>
      </c>
    </row>
    <row r="1457" spans="2:28">
      <c r="B1457" s="57">
        <v>1448</v>
      </c>
      <c r="C1457" s="59" t="s">
        <v>4039</v>
      </c>
      <c r="D1457" s="59" t="s">
        <v>4040</v>
      </c>
      <c r="E1457" s="59" t="s">
        <v>1137</v>
      </c>
      <c r="F1457" s="59" t="s">
        <v>2002</v>
      </c>
      <c r="G1457" s="59" t="s">
        <v>3677</v>
      </c>
      <c r="H1457" s="59" t="s">
        <v>4014</v>
      </c>
      <c r="I1457" s="59">
        <v>18</v>
      </c>
      <c r="J1457" s="58" t="str">
        <f t="shared" si="416"/>
        <v>رمان</v>
      </c>
      <c r="K1457" s="58" t="str">
        <f t="shared" si="417"/>
        <v>داستانی</v>
      </c>
      <c r="L1457" s="58" t="str">
        <f t="shared" si="418"/>
        <v>سایر</v>
      </c>
      <c r="M1457" s="58" t="str">
        <f t="shared" si="422"/>
        <v>---</v>
      </c>
      <c r="N1457" s="59"/>
      <c r="O1457" s="58"/>
      <c r="P1457" s="58"/>
      <c r="Q1457" s="56"/>
      <c r="R1457" s="56"/>
      <c r="S1457" s="56"/>
      <c r="T1457" s="56"/>
      <c r="U1457" s="56"/>
      <c r="V1457" s="56"/>
      <c r="W1457" s="56"/>
      <c r="X1457" s="59"/>
      <c r="Y1457" s="63"/>
      <c r="Z1457" s="63"/>
      <c r="AA1457" s="59">
        <v>1363</v>
      </c>
      <c r="AB1457" s="65" t="s">
        <v>2823</v>
      </c>
    </row>
    <row r="1458" spans="2:28">
      <c r="B1458" s="57">
        <v>1449</v>
      </c>
      <c r="C1458" s="59" t="s">
        <v>4041</v>
      </c>
      <c r="D1458" s="59" t="s">
        <v>3158</v>
      </c>
      <c r="E1458" s="59"/>
      <c r="F1458" s="59" t="s">
        <v>3194</v>
      </c>
      <c r="G1458" s="59" t="s">
        <v>3678</v>
      </c>
      <c r="H1458" s="59" t="s">
        <v>4014</v>
      </c>
      <c r="I1458" s="59">
        <v>18</v>
      </c>
      <c r="J1458" s="58" t="str">
        <f t="shared" si="416"/>
        <v>رمان</v>
      </c>
      <c r="K1458" s="58" t="str">
        <f t="shared" si="417"/>
        <v>داستانی</v>
      </c>
      <c r="L1458" s="58" t="str">
        <f t="shared" si="418"/>
        <v>سایر</v>
      </c>
      <c r="M1458" s="58" t="str">
        <f t="shared" si="422"/>
        <v>---</v>
      </c>
      <c r="N1458" s="59"/>
      <c r="O1458" s="58"/>
      <c r="P1458" s="58"/>
      <c r="Q1458" s="56"/>
      <c r="R1458" s="56"/>
      <c r="S1458" s="56"/>
      <c r="T1458" s="56"/>
      <c r="U1458" s="56"/>
      <c r="V1458" s="56"/>
      <c r="W1458" s="56"/>
      <c r="X1458" s="59"/>
      <c r="Y1458" s="63"/>
      <c r="Z1458" s="63"/>
      <c r="AA1458" s="59">
        <v>1372</v>
      </c>
      <c r="AB1458" s="65" t="s">
        <v>2818</v>
      </c>
    </row>
    <row r="1459" spans="2:28">
      <c r="B1459" s="57">
        <v>1450</v>
      </c>
      <c r="C1459" s="59" t="s">
        <v>4042</v>
      </c>
      <c r="D1459" s="59" t="s">
        <v>3122</v>
      </c>
      <c r="E1459" s="59"/>
      <c r="F1459" s="59" t="s">
        <v>3146</v>
      </c>
      <c r="G1459" s="59" t="s">
        <v>3679</v>
      </c>
      <c r="H1459" s="59" t="s">
        <v>4014</v>
      </c>
      <c r="I1459" s="59">
        <v>18</v>
      </c>
      <c r="J1459" s="58" t="str">
        <f t="shared" si="416"/>
        <v>رمان</v>
      </c>
      <c r="K1459" s="58" t="str">
        <f t="shared" si="417"/>
        <v>داستانی</v>
      </c>
      <c r="L1459" s="58" t="str">
        <f t="shared" si="418"/>
        <v>سایر</v>
      </c>
      <c r="M1459" s="58" t="str">
        <f t="shared" si="422"/>
        <v>---</v>
      </c>
      <c r="N1459" s="59"/>
      <c r="O1459" s="58"/>
      <c r="P1459" s="58"/>
      <c r="Q1459" s="56"/>
      <c r="R1459" s="56"/>
      <c r="S1459" s="56"/>
      <c r="T1459" s="56"/>
      <c r="U1459" s="56"/>
      <c r="V1459" s="56"/>
      <c r="W1459" s="56"/>
      <c r="X1459" s="59"/>
      <c r="Y1459" s="63"/>
      <c r="Z1459" s="63"/>
      <c r="AA1459" s="59">
        <v>1357</v>
      </c>
      <c r="AB1459" s="65" t="s">
        <v>2818</v>
      </c>
    </row>
    <row r="1460" spans="2:28">
      <c r="B1460" s="57">
        <v>1451</v>
      </c>
      <c r="C1460" s="59" t="s">
        <v>4043</v>
      </c>
      <c r="D1460" s="59" t="s">
        <v>3977</v>
      </c>
      <c r="E1460" s="59"/>
      <c r="F1460" s="59" t="s">
        <v>4044</v>
      </c>
      <c r="G1460" s="59" t="s">
        <v>3680</v>
      </c>
      <c r="H1460" s="59" t="s">
        <v>4014</v>
      </c>
      <c r="I1460" s="59">
        <v>18</v>
      </c>
      <c r="J1460" s="58" t="str">
        <f t="shared" si="416"/>
        <v>رمان</v>
      </c>
      <c r="K1460" s="58" t="str">
        <f t="shared" si="417"/>
        <v>داستانی</v>
      </c>
      <c r="L1460" s="58" t="str">
        <f t="shared" si="418"/>
        <v>سایر</v>
      </c>
      <c r="M1460" s="58" t="str">
        <f t="shared" si="422"/>
        <v>---</v>
      </c>
      <c r="N1460" s="59"/>
      <c r="O1460" s="58"/>
      <c r="P1460" s="58"/>
      <c r="Q1460" s="56"/>
      <c r="R1460" s="56"/>
      <c r="S1460" s="56"/>
      <c r="T1460" s="56"/>
      <c r="U1460" s="56"/>
      <c r="V1460" s="56"/>
      <c r="W1460" s="56"/>
      <c r="X1460" s="59"/>
      <c r="Y1460" s="63"/>
      <c r="Z1460" s="63"/>
      <c r="AA1460" s="59">
        <v>1371</v>
      </c>
      <c r="AB1460" s="65" t="s">
        <v>2823</v>
      </c>
    </row>
    <row r="1461" spans="2:28">
      <c r="B1461" s="57">
        <v>1452</v>
      </c>
      <c r="C1461" s="59" t="s">
        <v>4052</v>
      </c>
      <c r="D1461" s="59" t="s">
        <v>4045</v>
      </c>
      <c r="E1461" s="59" t="s">
        <v>4046</v>
      </c>
      <c r="F1461" s="59" t="s">
        <v>4047</v>
      </c>
      <c r="G1461" s="59" t="s">
        <v>3681</v>
      </c>
      <c r="H1461" s="59" t="s">
        <v>4014</v>
      </c>
      <c r="I1461" s="59">
        <v>18</v>
      </c>
      <c r="J1461" s="58" t="str">
        <f t="shared" si="416"/>
        <v>رمان</v>
      </c>
      <c r="K1461" s="58" t="str">
        <f t="shared" si="417"/>
        <v>داستانی</v>
      </c>
      <c r="L1461" s="58" t="str">
        <f t="shared" si="418"/>
        <v>سایر</v>
      </c>
      <c r="M1461" s="58" t="str">
        <f t="shared" si="422"/>
        <v>---</v>
      </c>
      <c r="N1461" s="59"/>
      <c r="O1461" s="58"/>
      <c r="P1461" s="58"/>
      <c r="Q1461" s="56"/>
      <c r="R1461" s="56"/>
      <c r="S1461" s="56"/>
      <c r="T1461" s="56"/>
      <c r="U1461" s="56"/>
      <c r="V1461" s="56"/>
      <c r="W1461" s="56"/>
      <c r="X1461" s="59"/>
      <c r="Y1461" s="63"/>
      <c r="Z1461" s="63"/>
      <c r="AA1461" s="59">
        <v>1371</v>
      </c>
      <c r="AB1461" s="65" t="s">
        <v>2820</v>
      </c>
    </row>
    <row r="1462" spans="2:28">
      <c r="B1462" s="57">
        <v>1453</v>
      </c>
      <c r="C1462" s="59" t="s">
        <v>4048</v>
      </c>
      <c r="D1462" s="59" t="s">
        <v>4049</v>
      </c>
      <c r="E1462" s="59" t="s">
        <v>4050</v>
      </c>
      <c r="F1462" s="59" t="s">
        <v>2343</v>
      </c>
      <c r="G1462" s="59" t="s">
        <v>3682</v>
      </c>
      <c r="H1462" s="59" t="s">
        <v>4014</v>
      </c>
      <c r="I1462" s="59">
        <v>18</v>
      </c>
      <c r="J1462" s="58" t="str">
        <f t="shared" si="416"/>
        <v>رمان</v>
      </c>
      <c r="K1462" s="58" t="str">
        <f t="shared" si="417"/>
        <v>داستانی</v>
      </c>
      <c r="L1462" s="58" t="str">
        <f t="shared" si="418"/>
        <v>سایر</v>
      </c>
      <c r="M1462" s="58" t="str">
        <f t="shared" si="422"/>
        <v>---</v>
      </c>
      <c r="N1462" s="59"/>
      <c r="O1462" s="58"/>
      <c r="P1462" s="58"/>
      <c r="Q1462" s="56"/>
      <c r="R1462" s="56"/>
      <c r="S1462" s="56"/>
      <c r="T1462" s="56"/>
      <c r="U1462" s="56"/>
      <c r="V1462" s="56"/>
      <c r="W1462" s="56"/>
      <c r="X1462" s="59"/>
      <c r="Y1462" s="63"/>
      <c r="Z1462" s="63"/>
      <c r="AA1462" s="59">
        <v>1372</v>
      </c>
      <c r="AB1462" s="65" t="s">
        <v>2818</v>
      </c>
    </row>
    <row r="1463" spans="2:28">
      <c r="B1463" s="57">
        <v>1454</v>
      </c>
      <c r="C1463" s="59" t="s">
        <v>4051</v>
      </c>
      <c r="D1463" s="59" t="s">
        <v>4053</v>
      </c>
      <c r="E1463" s="59" t="s">
        <v>4054</v>
      </c>
      <c r="F1463" s="59" t="s">
        <v>3961</v>
      </c>
      <c r="G1463" s="59" t="s">
        <v>3683</v>
      </c>
      <c r="H1463" s="59" t="s">
        <v>4014</v>
      </c>
      <c r="I1463" s="59">
        <v>16</v>
      </c>
      <c r="J1463" s="58" t="str">
        <f t="shared" si="416"/>
        <v>رمان</v>
      </c>
      <c r="K1463" s="58" t="str">
        <f t="shared" si="417"/>
        <v>تاریخی</v>
      </c>
      <c r="L1463" s="58" t="str">
        <f t="shared" si="418"/>
        <v>---</v>
      </c>
      <c r="M1463" s="58" t="str">
        <f t="shared" si="422"/>
        <v>---</v>
      </c>
      <c r="N1463" s="59"/>
      <c r="O1463" s="58"/>
      <c r="P1463" s="58"/>
      <c r="Q1463" s="56"/>
      <c r="R1463" s="56"/>
      <c r="S1463" s="56"/>
      <c r="T1463" s="56"/>
      <c r="U1463" s="56"/>
      <c r="V1463" s="56"/>
      <c r="W1463" s="56"/>
      <c r="X1463" s="59"/>
      <c r="Y1463" s="63"/>
      <c r="Z1463" s="63"/>
      <c r="AA1463" s="59">
        <v>1363</v>
      </c>
      <c r="AB1463" s="65" t="s">
        <v>2818</v>
      </c>
    </row>
    <row r="1464" spans="2:28">
      <c r="B1464" s="57">
        <v>1455</v>
      </c>
      <c r="C1464" s="59" t="s">
        <v>4055</v>
      </c>
      <c r="D1464" s="59" t="s">
        <v>4056</v>
      </c>
      <c r="E1464" s="59" t="s">
        <v>4057</v>
      </c>
      <c r="F1464" s="59" t="s">
        <v>4058</v>
      </c>
      <c r="G1464" s="59" t="s">
        <v>3684</v>
      </c>
      <c r="H1464" s="59" t="s">
        <v>4087</v>
      </c>
      <c r="I1464" s="59">
        <v>18</v>
      </c>
      <c r="J1464" s="58" t="str">
        <f t="shared" si="416"/>
        <v>رمان</v>
      </c>
      <c r="K1464" s="58" t="str">
        <f t="shared" si="417"/>
        <v>داستانی</v>
      </c>
      <c r="L1464" s="58" t="str">
        <f t="shared" si="418"/>
        <v>سایر</v>
      </c>
      <c r="M1464" s="58" t="str">
        <f t="shared" si="422"/>
        <v>---</v>
      </c>
      <c r="N1464" s="59"/>
      <c r="O1464" s="58"/>
      <c r="P1464" s="58"/>
      <c r="Q1464" s="56"/>
      <c r="R1464" s="56"/>
      <c r="S1464" s="56"/>
      <c r="T1464" s="56"/>
      <c r="U1464" s="56"/>
      <c r="V1464" s="56"/>
      <c r="W1464" s="56"/>
      <c r="X1464" s="59"/>
      <c r="Y1464" s="63"/>
      <c r="Z1464" s="63"/>
      <c r="AA1464" s="59">
        <v>1380</v>
      </c>
      <c r="AB1464" s="65" t="s">
        <v>2824</v>
      </c>
    </row>
    <row r="1465" spans="2:28">
      <c r="B1465" s="57">
        <v>1456</v>
      </c>
      <c r="C1465" s="59" t="s">
        <v>4059</v>
      </c>
      <c r="D1465" s="59" t="s">
        <v>3905</v>
      </c>
      <c r="E1465" s="59"/>
      <c r="F1465" s="59" t="s">
        <v>26</v>
      </c>
      <c r="G1465" s="59" t="s">
        <v>3685</v>
      </c>
      <c r="H1465" s="59" t="s">
        <v>4087</v>
      </c>
      <c r="I1465" s="59">
        <v>17</v>
      </c>
      <c r="J1465" s="58" t="str">
        <f t="shared" ref="J1465:J1528" si="423">VLOOKUP(I1465,titel,2,FALSE)</f>
        <v>رمان</v>
      </c>
      <c r="K1465" s="58" t="str">
        <f t="shared" ref="K1465:K1528" si="424">VLOOKUP(I1465,titel,3,FALSE)</f>
        <v>داستانی</v>
      </c>
      <c r="L1465" s="58" t="str">
        <f t="shared" ref="L1465:L1528" si="425">VLOOKUP(I1465,titel,4,FALSE)</f>
        <v>داستانهای کوتاه</v>
      </c>
      <c r="M1465" s="58" t="str">
        <f t="shared" si="422"/>
        <v>---</v>
      </c>
      <c r="N1465" s="59"/>
      <c r="O1465" s="58"/>
      <c r="P1465" s="58"/>
      <c r="Q1465" s="56"/>
      <c r="R1465" s="56"/>
      <c r="S1465" s="56"/>
      <c r="T1465" s="56"/>
      <c r="U1465" s="56"/>
      <c r="V1465" s="56"/>
      <c r="W1465" s="56"/>
      <c r="X1465" s="59"/>
      <c r="Y1465" s="63"/>
      <c r="Z1465" s="63"/>
      <c r="AA1465" s="59">
        <v>1372</v>
      </c>
      <c r="AB1465" s="65" t="s">
        <v>2817</v>
      </c>
    </row>
    <row r="1466" spans="2:28">
      <c r="B1466" s="57">
        <v>1457</v>
      </c>
      <c r="C1466" s="59" t="s">
        <v>4060</v>
      </c>
      <c r="D1466" s="59" t="s">
        <v>3221</v>
      </c>
      <c r="E1466" s="59"/>
      <c r="F1466" s="59" t="s">
        <v>3606</v>
      </c>
      <c r="G1466" s="59" t="s">
        <v>3686</v>
      </c>
      <c r="H1466" s="59" t="s">
        <v>4087</v>
      </c>
      <c r="I1466" s="59">
        <v>18</v>
      </c>
      <c r="J1466" s="58" t="str">
        <f t="shared" si="423"/>
        <v>رمان</v>
      </c>
      <c r="K1466" s="58" t="str">
        <f t="shared" si="424"/>
        <v>داستانی</v>
      </c>
      <c r="L1466" s="58" t="str">
        <f t="shared" si="425"/>
        <v>سایر</v>
      </c>
      <c r="M1466" s="58" t="str">
        <f t="shared" si="422"/>
        <v>---</v>
      </c>
      <c r="N1466" s="59"/>
      <c r="O1466" s="58"/>
      <c r="P1466" s="58"/>
      <c r="Q1466" s="56"/>
      <c r="R1466" s="56"/>
      <c r="S1466" s="56"/>
      <c r="T1466" s="56"/>
      <c r="U1466" s="56"/>
      <c r="V1466" s="56"/>
      <c r="W1466" s="56"/>
      <c r="X1466" s="59"/>
      <c r="Y1466" s="63"/>
      <c r="Z1466" s="63"/>
      <c r="AA1466" s="59">
        <v>1371</v>
      </c>
      <c r="AB1466" s="65" t="s">
        <v>2817</v>
      </c>
    </row>
    <row r="1467" spans="2:28">
      <c r="B1467" s="57">
        <v>1458</v>
      </c>
      <c r="C1467" s="59" t="s">
        <v>4061</v>
      </c>
      <c r="D1467" s="59" t="s">
        <v>4062</v>
      </c>
      <c r="E1467" s="59" t="s">
        <v>4063</v>
      </c>
      <c r="F1467" s="59" t="s">
        <v>26</v>
      </c>
      <c r="G1467" s="59" t="s">
        <v>3687</v>
      </c>
      <c r="H1467" s="59" t="s">
        <v>4087</v>
      </c>
      <c r="I1467" s="59">
        <v>18</v>
      </c>
      <c r="J1467" s="58" t="str">
        <f t="shared" si="423"/>
        <v>رمان</v>
      </c>
      <c r="K1467" s="58" t="str">
        <f t="shared" si="424"/>
        <v>داستانی</v>
      </c>
      <c r="L1467" s="58" t="str">
        <f t="shared" si="425"/>
        <v>سایر</v>
      </c>
      <c r="M1467" s="58" t="str">
        <f t="shared" si="422"/>
        <v>---</v>
      </c>
      <c r="N1467" s="59"/>
      <c r="O1467" s="58"/>
      <c r="P1467" s="58"/>
      <c r="Q1467" s="56"/>
      <c r="R1467" s="56"/>
      <c r="S1467" s="56"/>
      <c r="T1467" s="56"/>
      <c r="U1467" s="56"/>
      <c r="V1467" s="56"/>
      <c r="W1467" s="56"/>
      <c r="X1467" s="59"/>
      <c r="Y1467" s="63"/>
      <c r="Z1467" s="63"/>
      <c r="AA1467" s="59">
        <v>1373</v>
      </c>
      <c r="AB1467" s="65" t="s">
        <v>2818</v>
      </c>
    </row>
    <row r="1468" spans="2:28">
      <c r="B1468" s="57">
        <v>1459</v>
      </c>
      <c r="C1468" s="59" t="s">
        <v>4064</v>
      </c>
      <c r="D1468" s="59" t="s">
        <v>4065</v>
      </c>
      <c r="E1468" s="59"/>
      <c r="F1468" s="59" t="s">
        <v>4066</v>
      </c>
      <c r="G1468" s="59" t="s">
        <v>3688</v>
      </c>
      <c r="H1468" s="59" t="s">
        <v>4087</v>
      </c>
      <c r="I1468" s="59">
        <v>18</v>
      </c>
      <c r="J1468" s="58" t="str">
        <f t="shared" si="423"/>
        <v>رمان</v>
      </c>
      <c r="K1468" s="58" t="str">
        <f t="shared" si="424"/>
        <v>داستانی</v>
      </c>
      <c r="L1468" s="58" t="str">
        <f t="shared" si="425"/>
        <v>سایر</v>
      </c>
      <c r="M1468" s="58" t="str">
        <f t="shared" si="422"/>
        <v>---</v>
      </c>
      <c r="N1468" s="59"/>
      <c r="O1468" s="58"/>
      <c r="P1468" s="58"/>
      <c r="Q1468" s="56"/>
      <c r="R1468" s="56"/>
      <c r="S1468" s="56"/>
      <c r="T1468" s="56"/>
      <c r="U1468" s="56"/>
      <c r="V1468" s="56"/>
      <c r="W1468" s="56"/>
      <c r="X1468" s="59"/>
      <c r="Y1468" s="63"/>
      <c r="Z1468" s="63"/>
      <c r="AA1468" s="59">
        <v>1373</v>
      </c>
      <c r="AB1468" s="65" t="s">
        <v>2818</v>
      </c>
    </row>
    <row r="1469" spans="2:28">
      <c r="B1469" s="57">
        <v>1460</v>
      </c>
      <c r="C1469" s="59" t="s">
        <v>4067</v>
      </c>
      <c r="D1469" s="59" t="s">
        <v>4068</v>
      </c>
      <c r="E1469" s="59"/>
      <c r="F1469" s="59" t="s">
        <v>4069</v>
      </c>
      <c r="G1469" s="59" t="s">
        <v>3689</v>
      </c>
      <c r="H1469" s="59" t="s">
        <v>4087</v>
      </c>
      <c r="I1469" s="59">
        <v>18</v>
      </c>
      <c r="J1469" s="58" t="str">
        <f t="shared" si="423"/>
        <v>رمان</v>
      </c>
      <c r="K1469" s="58" t="str">
        <f t="shared" si="424"/>
        <v>داستانی</v>
      </c>
      <c r="L1469" s="58" t="str">
        <f t="shared" si="425"/>
        <v>سایر</v>
      </c>
      <c r="M1469" s="58" t="str">
        <f t="shared" si="422"/>
        <v>---</v>
      </c>
      <c r="N1469" s="59"/>
      <c r="O1469" s="58"/>
      <c r="P1469" s="58"/>
      <c r="Q1469" s="56"/>
      <c r="R1469" s="56"/>
      <c r="S1469" s="56"/>
      <c r="T1469" s="56"/>
      <c r="U1469" s="56"/>
      <c r="V1469" s="56"/>
      <c r="W1469" s="56"/>
      <c r="X1469" s="59"/>
      <c r="Y1469" s="63"/>
      <c r="Z1469" s="63"/>
      <c r="AA1469" s="59">
        <v>1372</v>
      </c>
      <c r="AB1469" s="65" t="s">
        <v>2818</v>
      </c>
    </row>
    <row r="1470" spans="2:28">
      <c r="B1470" s="57">
        <v>1461</v>
      </c>
      <c r="C1470" s="59" t="s">
        <v>4070</v>
      </c>
      <c r="D1470" s="59" t="s">
        <v>4071</v>
      </c>
      <c r="E1470" s="59" t="s">
        <v>4072</v>
      </c>
      <c r="F1470" s="59" t="s">
        <v>1036</v>
      </c>
      <c r="G1470" s="59" t="s">
        <v>3690</v>
      </c>
      <c r="H1470" s="59" t="s">
        <v>4087</v>
      </c>
      <c r="I1470" s="59">
        <v>18</v>
      </c>
      <c r="J1470" s="58" t="str">
        <f t="shared" si="423"/>
        <v>رمان</v>
      </c>
      <c r="K1470" s="58" t="str">
        <f t="shared" si="424"/>
        <v>داستانی</v>
      </c>
      <c r="L1470" s="58" t="str">
        <f t="shared" si="425"/>
        <v>سایر</v>
      </c>
      <c r="M1470" s="58" t="str">
        <f t="shared" si="422"/>
        <v>---</v>
      </c>
      <c r="N1470" s="59"/>
      <c r="O1470" s="58"/>
      <c r="P1470" s="58"/>
      <c r="Q1470" s="56"/>
      <c r="R1470" s="56"/>
      <c r="S1470" s="56"/>
      <c r="T1470" s="56"/>
      <c r="U1470" s="56"/>
      <c r="V1470" s="56"/>
      <c r="W1470" s="56"/>
      <c r="X1470" s="59"/>
      <c r="Y1470" s="63"/>
      <c r="Z1470" s="63"/>
      <c r="AA1470" s="59">
        <v>1372</v>
      </c>
      <c r="AB1470" s="65" t="s">
        <v>2823</v>
      </c>
    </row>
    <row r="1471" spans="2:28">
      <c r="B1471" s="57">
        <v>1462</v>
      </c>
      <c r="C1471" s="59" t="s">
        <v>1126</v>
      </c>
      <c r="D1471" s="59" t="s">
        <v>3208</v>
      </c>
      <c r="E1471" s="59" t="s">
        <v>3166</v>
      </c>
      <c r="F1471" s="59" t="s">
        <v>870</v>
      </c>
      <c r="G1471" s="59" t="s">
        <v>3691</v>
      </c>
      <c r="H1471" s="59" t="s">
        <v>4087</v>
      </c>
      <c r="I1471" s="59">
        <v>16</v>
      </c>
      <c r="J1471" s="58" t="str">
        <f t="shared" si="423"/>
        <v>رمان</v>
      </c>
      <c r="K1471" s="58" t="str">
        <f t="shared" si="424"/>
        <v>تاریخی</v>
      </c>
      <c r="L1471" s="58" t="str">
        <f t="shared" si="425"/>
        <v>---</v>
      </c>
      <c r="M1471" s="58" t="str">
        <f t="shared" si="422"/>
        <v>---</v>
      </c>
      <c r="N1471" s="59"/>
      <c r="O1471" s="58"/>
      <c r="P1471" s="58"/>
      <c r="Q1471" s="56"/>
      <c r="R1471" s="56"/>
      <c r="S1471" s="56"/>
      <c r="T1471" s="56"/>
      <c r="U1471" s="56"/>
      <c r="V1471" s="56"/>
      <c r="W1471" s="56"/>
      <c r="X1471" s="59"/>
      <c r="Y1471" s="63"/>
      <c r="Z1471" s="63"/>
      <c r="AA1471" s="59">
        <v>1373</v>
      </c>
      <c r="AB1471" s="65" t="s">
        <v>2818</v>
      </c>
    </row>
    <row r="1472" spans="2:28">
      <c r="B1472" s="57">
        <v>1463</v>
      </c>
      <c r="C1472" s="59" t="s">
        <v>4073</v>
      </c>
      <c r="D1472" s="59" t="s">
        <v>4074</v>
      </c>
      <c r="E1472" s="59"/>
      <c r="F1472" s="59" t="s">
        <v>4044</v>
      </c>
      <c r="G1472" s="59" t="s">
        <v>3692</v>
      </c>
      <c r="H1472" s="59" t="s">
        <v>4087</v>
      </c>
      <c r="I1472" s="59">
        <v>17</v>
      </c>
      <c r="J1472" s="58" t="str">
        <f t="shared" si="423"/>
        <v>رمان</v>
      </c>
      <c r="K1472" s="58" t="str">
        <f t="shared" si="424"/>
        <v>داستانی</v>
      </c>
      <c r="L1472" s="58" t="str">
        <f t="shared" si="425"/>
        <v>داستانهای کوتاه</v>
      </c>
      <c r="M1472" s="58" t="str">
        <f t="shared" si="422"/>
        <v>---</v>
      </c>
      <c r="N1472" s="59"/>
      <c r="O1472" s="58"/>
      <c r="P1472" s="58"/>
      <c r="Q1472" s="56"/>
      <c r="R1472" s="56"/>
      <c r="S1472" s="56"/>
      <c r="T1472" s="56"/>
      <c r="U1472" s="56"/>
      <c r="V1472" s="56"/>
      <c r="W1472" s="56"/>
      <c r="X1472" s="59"/>
      <c r="Y1472" s="63"/>
      <c r="Z1472" s="63"/>
      <c r="AA1472" s="59">
        <v>1372</v>
      </c>
      <c r="AB1472" s="65" t="s">
        <v>2818</v>
      </c>
    </row>
    <row r="1473" spans="2:28">
      <c r="B1473" s="57">
        <v>1464</v>
      </c>
      <c r="C1473" s="59" t="s">
        <v>4075</v>
      </c>
      <c r="D1473" s="59" t="s">
        <v>3370</v>
      </c>
      <c r="E1473" s="59" t="s">
        <v>3158</v>
      </c>
      <c r="F1473" s="59" t="s">
        <v>1036</v>
      </c>
      <c r="G1473" s="59" t="s">
        <v>3693</v>
      </c>
      <c r="H1473" s="59" t="s">
        <v>4087</v>
      </c>
      <c r="I1473" s="59">
        <v>18</v>
      </c>
      <c r="J1473" s="58" t="str">
        <f t="shared" si="423"/>
        <v>رمان</v>
      </c>
      <c r="K1473" s="58" t="str">
        <f t="shared" si="424"/>
        <v>داستانی</v>
      </c>
      <c r="L1473" s="58" t="str">
        <f t="shared" si="425"/>
        <v>سایر</v>
      </c>
      <c r="M1473" s="58" t="str">
        <f t="shared" ref="M1473:M1536" si="426">VLOOKUP(I1474,titel,5,FALSE)</f>
        <v>---</v>
      </c>
      <c r="N1473" s="59"/>
      <c r="O1473" s="58"/>
      <c r="P1473" s="58"/>
      <c r="Q1473" s="56"/>
      <c r="R1473" s="56"/>
      <c r="S1473" s="56"/>
      <c r="T1473" s="56"/>
      <c r="U1473" s="56"/>
      <c r="V1473" s="56"/>
      <c r="W1473" s="56"/>
      <c r="X1473" s="59"/>
      <c r="Y1473" s="63"/>
      <c r="Z1473" s="63"/>
      <c r="AA1473" s="59">
        <v>1373</v>
      </c>
      <c r="AB1473" s="65" t="s">
        <v>2829</v>
      </c>
    </row>
    <row r="1474" spans="2:28">
      <c r="B1474" s="57">
        <v>1465</v>
      </c>
      <c r="C1474" s="59" t="s">
        <v>4076</v>
      </c>
      <c r="D1474" s="59" t="s">
        <v>3485</v>
      </c>
      <c r="E1474" s="59"/>
      <c r="F1474" s="59" t="s">
        <v>4058</v>
      </c>
      <c r="G1474" s="59" t="s">
        <v>3694</v>
      </c>
      <c r="H1474" s="59" t="s">
        <v>4087</v>
      </c>
      <c r="I1474" s="59">
        <v>18</v>
      </c>
      <c r="J1474" s="58" t="str">
        <f t="shared" si="423"/>
        <v>رمان</v>
      </c>
      <c r="K1474" s="58" t="str">
        <f t="shared" si="424"/>
        <v>داستانی</v>
      </c>
      <c r="L1474" s="58" t="str">
        <f t="shared" si="425"/>
        <v>سایر</v>
      </c>
      <c r="M1474" s="58" t="str">
        <f t="shared" si="426"/>
        <v>---</v>
      </c>
      <c r="N1474" s="59"/>
      <c r="O1474" s="58"/>
      <c r="P1474" s="58"/>
      <c r="Q1474" s="56"/>
      <c r="R1474" s="56"/>
      <c r="S1474" s="56"/>
      <c r="T1474" s="56"/>
      <c r="U1474" s="56"/>
      <c r="V1474" s="56"/>
      <c r="W1474" s="56"/>
      <c r="X1474" s="59"/>
      <c r="Y1474" s="63"/>
      <c r="Z1474" s="63"/>
      <c r="AA1474" s="59">
        <v>1372</v>
      </c>
      <c r="AB1474" s="65" t="s">
        <v>2818</v>
      </c>
    </row>
    <row r="1475" spans="2:28">
      <c r="B1475" s="57">
        <v>1466</v>
      </c>
      <c r="C1475" s="59" t="s">
        <v>4084</v>
      </c>
      <c r="D1475" s="59" t="s">
        <v>4088</v>
      </c>
      <c r="E1475" s="59"/>
      <c r="F1475" s="59" t="s">
        <v>4085</v>
      </c>
      <c r="G1475" s="59" t="s">
        <v>3695</v>
      </c>
      <c r="H1475" s="59" t="s">
        <v>4087</v>
      </c>
      <c r="I1475" s="59">
        <v>88</v>
      </c>
      <c r="J1475" s="58" t="str">
        <f t="shared" si="423"/>
        <v>رمان</v>
      </c>
      <c r="K1475" s="58" t="str">
        <f t="shared" si="424"/>
        <v>فیلم نامه</v>
      </c>
      <c r="L1475" s="58" t="str">
        <f t="shared" si="425"/>
        <v>---</v>
      </c>
      <c r="M1475" s="58" t="str">
        <f t="shared" si="426"/>
        <v>---</v>
      </c>
      <c r="N1475" s="59"/>
      <c r="O1475" s="58"/>
      <c r="P1475" s="58"/>
      <c r="Q1475" s="56"/>
      <c r="R1475" s="56"/>
      <c r="S1475" s="56"/>
      <c r="T1475" s="56"/>
      <c r="U1475" s="56"/>
      <c r="V1475" s="56"/>
      <c r="W1475" s="56"/>
      <c r="X1475" s="59"/>
      <c r="Y1475" s="63"/>
      <c r="Z1475" s="63"/>
      <c r="AA1475" s="59">
        <v>1373</v>
      </c>
      <c r="AB1475" s="65" t="s">
        <v>2820</v>
      </c>
    </row>
    <row r="1476" spans="2:28">
      <c r="B1476" s="57">
        <v>1467</v>
      </c>
      <c r="C1476" s="59" t="s">
        <v>4077</v>
      </c>
      <c r="D1476" s="59" t="s">
        <v>989</v>
      </c>
      <c r="E1476" s="59" t="s">
        <v>4078</v>
      </c>
      <c r="F1476" s="59" t="s">
        <v>4079</v>
      </c>
      <c r="G1476" s="59" t="s">
        <v>3696</v>
      </c>
      <c r="H1476" s="59" t="s">
        <v>4087</v>
      </c>
      <c r="I1476" s="59">
        <v>17</v>
      </c>
      <c r="J1476" s="58" t="str">
        <f t="shared" si="423"/>
        <v>رمان</v>
      </c>
      <c r="K1476" s="58" t="str">
        <f t="shared" si="424"/>
        <v>داستانی</v>
      </c>
      <c r="L1476" s="58" t="str">
        <f t="shared" si="425"/>
        <v>داستانهای کوتاه</v>
      </c>
      <c r="M1476" s="58" t="str">
        <f t="shared" si="426"/>
        <v>---</v>
      </c>
      <c r="N1476" s="59"/>
      <c r="O1476" s="58"/>
      <c r="P1476" s="58"/>
      <c r="Q1476" s="56"/>
      <c r="R1476" s="56"/>
      <c r="S1476" s="56"/>
      <c r="T1476" s="56"/>
      <c r="U1476" s="56"/>
      <c r="V1476" s="56"/>
      <c r="W1476" s="56"/>
      <c r="X1476" s="59"/>
      <c r="Y1476" s="63"/>
      <c r="Z1476" s="63"/>
      <c r="AA1476" s="59">
        <v>1373</v>
      </c>
      <c r="AB1476" s="65" t="s">
        <v>3983</v>
      </c>
    </row>
    <row r="1477" spans="2:28">
      <c r="B1477" s="57">
        <v>1468</v>
      </c>
      <c r="C1477" s="59" t="s">
        <v>4080</v>
      </c>
      <c r="D1477" s="59" t="s">
        <v>4086</v>
      </c>
      <c r="E1477" s="59"/>
      <c r="F1477" s="59" t="s">
        <v>4081</v>
      </c>
      <c r="G1477" s="59" t="s">
        <v>3697</v>
      </c>
      <c r="H1477" s="59" t="s">
        <v>4087</v>
      </c>
      <c r="I1477" s="59">
        <v>17</v>
      </c>
      <c r="J1477" s="58" t="str">
        <f t="shared" si="423"/>
        <v>رمان</v>
      </c>
      <c r="K1477" s="58" t="str">
        <f t="shared" si="424"/>
        <v>داستانی</v>
      </c>
      <c r="L1477" s="58" t="str">
        <f t="shared" si="425"/>
        <v>داستانهای کوتاه</v>
      </c>
      <c r="M1477" s="58" t="str">
        <f t="shared" si="426"/>
        <v>---</v>
      </c>
      <c r="N1477" s="59"/>
      <c r="O1477" s="58"/>
      <c r="P1477" s="58"/>
      <c r="Q1477" s="56"/>
      <c r="R1477" s="56"/>
      <c r="S1477" s="56"/>
      <c r="T1477" s="56"/>
      <c r="U1477" s="56"/>
      <c r="V1477" s="56"/>
      <c r="W1477" s="56"/>
      <c r="X1477" s="59"/>
      <c r="Y1477" s="63"/>
      <c r="Z1477" s="63"/>
      <c r="AA1477" s="59">
        <v>1373</v>
      </c>
      <c r="AB1477" s="65" t="s">
        <v>2820</v>
      </c>
    </row>
    <row r="1478" spans="2:28">
      <c r="B1478" s="57">
        <v>1469</v>
      </c>
      <c r="C1478" s="59" t="s">
        <v>4082</v>
      </c>
      <c r="D1478" s="59" t="s">
        <v>602</v>
      </c>
      <c r="E1478" s="59" t="s">
        <v>1029</v>
      </c>
      <c r="F1478" s="59" t="s">
        <v>2343</v>
      </c>
      <c r="G1478" s="59" t="s">
        <v>3698</v>
      </c>
      <c r="H1478" s="59" t="s">
        <v>4087</v>
      </c>
      <c r="I1478" s="59">
        <v>18</v>
      </c>
      <c r="J1478" s="58" t="str">
        <f t="shared" si="423"/>
        <v>رمان</v>
      </c>
      <c r="K1478" s="58" t="str">
        <f t="shared" si="424"/>
        <v>داستانی</v>
      </c>
      <c r="L1478" s="58" t="str">
        <f t="shared" si="425"/>
        <v>سایر</v>
      </c>
      <c r="M1478" s="58" t="str">
        <f t="shared" si="426"/>
        <v>---</v>
      </c>
      <c r="N1478" s="59"/>
      <c r="O1478" s="58"/>
      <c r="P1478" s="58"/>
      <c r="Q1478" s="56"/>
      <c r="R1478" s="56"/>
      <c r="S1478" s="56"/>
      <c r="T1478" s="56"/>
      <c r="U1478" s="56"/>
      <c r="V1478" s="56"/>
      <c r="W1478" s="56"/>
      <c r="X1478" s="59"/>
      <c r="Y1478" s="63"/>
      <c r="Z1478" s="63"/>
      <c r="AA1478" s="59">
        <v>1371</v>
      </c>
      <c r="AB1478" s="65" t="s">
        <v>2822</v>
      </c>
    </row>
    <row r="1479" spans="2:28">
      <c r="B1479" s="57">
        <v>1470</v>
      </c>
      <c r="C1479" s="59" t="s">
        <v>4083</v>
      </c>
      <c r="D1479" s="59" t="s">
        <v>3977</v>
      </c>
      <c r="E1479" s="59"/>
      <c r="F1479" s="59" t="s">
        <v>2343</v>
      </c>
      <c r="G1479" s="59" t="s">
        <v>3699</v>
      </c>
      <c r="H1479" s="59" t="s">
        <v>4087</v>
      </c>
      <c r="I1479" s="59">
        <v>18</v>
      </c>
      <c r="J1479" s="58" t="str">
        <f t="shared" si="423"/>
        <v>رمان</v>
      </c>
      <c r="K1479" s="58" t="str">
        <f t="shared" si="424"/>
        <v>داستانی</v>
      </c>
      <c r="L1479" s="58" t="str">
        <f t="shared" si="425"/>
        <v>سایر</v>
      </c>
      <c r="M1479" s="58" t="str">
        <f t="shared" si="426"/>
        <v>---</v>
      </c>
      <c r="N1479" s="59"/>
      <c r="O1479" s="58"/>
      <c r="P1479" s="58"/>
      <c r="Q1479" s="56"/>
      <c r="R1479" s="56"/>
      <c r="S1479" s="56"/>
      <c r="T1479" s="56"/>
      <c r="U1479" s="56"/>
      <c r="V1479" s="56"/>
      <c r="W1479" s="56"/>
      <c r="X1479" s="59"/>
      <c r="Y1479" s="63"/>
      <c r="Z1479" s="63"/>
      <c r="AA1479" s="59">
        <v>1373</v>
      </c>
      <c r="AB1479" s="65" t="s">
        <v>2818</v>
      </c>
    </row>
    <row r="1480" spans="2:28">
      <c r="B1480" s="57">
        <v>1471</v>
      </c>
      <c r="C1480" s="59" t="s">
        <v>4089</v>
      </c>
      <c r="D1480" s="59" t="s">
        <v>4090</v>
      </c>
      <c r="E1480" s="59"/>
      <c r="F1480" s="59"/>
      <c r="G1480" s="59" t="s">
        <v>3700</v>
      </c>
      <c r="H1480" s="59" t="s">
        <v>4087</v>
      </c>
      <c r="I1480" s="59">
        <v>16</v>
      </c>
      <c r="J1480" s="58" t="str">
        <f t="shared" si="423"/>
        <v>رمان</v>
      </c>
      <c r="K1480" s="58" t="str">
        <f t="shared" si="424"/>
        <v>تاریخی</v>
      </c>
      <c r="L1480" s="58" t="str">
        <f t="shared" si="425"/>
        <v>---</v>
      </c>
      <c r="M1480" s="58" t="str">
        <f t="shared" si="426"/>
        <v>---</v>
      </c>
      <c r="N1480" s="59"/>
      <c r="O1480" s="58"/>
      <c r="P1480" s="58"/>
      <c r="Q1480" s="56"/>
      <c r="R1480" s="56"/>
      <c r="S1480" s="56"/>
      <c r="T1480" s="56"/>
      <c r="U1480" s="56"/>
      <c r="V1480" s="56"/>
      <c r="W1480" s="56"/>
      <c r="X1480" s="59"/>
      <c r="Y1480" s="63"/>
      <c r="Z1480" s="63"/>
      <c r="AA1480" s="59">
        <v>1373</v>
      </c>
      <c r="AB1480" s="65" t="s">
        <v>2818</v>
      </c>
    </row>
    <row r="1481" spans="2:28">
      <c r="B1481" s="57">
        <v>1472</v>
      </c>
      <c r="C1481" s="59" t="s">
        <v>4091</v>
      </c>
      <c r="D1481" s="59" t="s">
        <v>3977</v>
      </c>
      <c r="E1481" s="59"/>
      <c r="F1481" s="59" t="s">
        <v>947</v>
      </c>
      <c r="G1481" s="59" t="s">
        <v>3701</v>
      </c>
      <c r="H1481" s="59" t="s">
        <v>4087</v>
      </c>
      <c r="I1481" s="59">
        <v>18</v>
      </c>
      <c r="J1481" s="58" t="str">
        <f t="shared" si="423"/>
        <v>رمان</v>
      </c>
      <c r="K1481" s="58" t="str">
        <f t="shared" si="424"/>
        <v>داستانی</v>
      </c>
      <c r="L1481" s="58" t="str">
        <f t="shared" si="425"/>
        <v>سایر</v>
      </c>
      <c r="M1481" s="58" t="str">
        <f t="shared" si="426"/>
        <v>---</v>
      </c>
      <c r="N1481" s="59"/>
      <c r="O1481" s="58"/>
      <c r="P1481" s="58"/>
      <c r="Q1481" s="56"/>
      <c r="R1481" s="56"/>
      <c r="S1481" s="56"/>
      <c r="T1481" s="56"/>
      <c r="U1481" s="56"/>
      <c r="V1481" s="56"/>
      <c r="W1481" s="56"/>
      <c r="X1481" s="59"/>
      <c r="Y1481" s="63"/>
      <c r="Z1481" s="63"/>
      <c r="AA1481" s="59">
        <v>1379</v>
      </c>
      <c r="AB1481" s="65" t="s">
        <v>2818</v>
      </c>
    </row>
    <row r="1482" spans="2:28">
      <c r="B1482" s="57">
        <v>1473</v>
      </c>
      <c r="C1482" s="59" t="s">
        <v>4092</v>
      </c>
      <c r="D1482" s="59" t="s">
        <v>3988</v>
      </c>
      <c r="E1482" s="59"/>
      <c r="F1482" s="59" t="s">
        <v>4093</v>
      </c>
      <c r="G1482" s="59" t="s">
        <v>3702</v>
      </c>
      <c r="H1482" s="59" t="s">
        <v>4087</v>
      </c>
      <c r="I1482" s="59">
        <v>88</v>
      </c>
      <c r="J1482" s="58" t="str">
        <f t="shared" si="423"/>
        <v>رمان</v>
      </c>
      <c r="K1482" s="58" t="str">
        <f t="shared" si="424"/>
        <v>فیلم نامه</v>
      </c>
      <c r="L1482" s="58" t="str">
        <f t="shared" si="425"/>
        <v>---</v>
      </c>
      <c r="M1482" s="58" t="str">
        <f t="shared" si="426"/>
        <v>---</v>
      </c>
      <c r="N1482" s="59"/>
      <c r="O1482" s="58"/>
      <c r="P1482" s="58"/>
      <c r="Q1482" s="56"/>
      <c r="R1482" s="56"/>
      <c r="S1482" s="56"/>
      <c r="T1482" s="56"/>
      <c r="U1482" s="56"/>
      <c r="V1482" s="56"/>
      <c r="W1482" s="56"/>
      <c r="X1482" s="59"/>
      <c r="Y1482" s="63"/>
      <c r="Z1482" s="63"/>
      <c r="AA1482" s="59">
        <v>1372</v>
      </c>
      <c r="AB1482" s="65" t="s">
        <v>2818</v>
      </c>
    </row>
    <row r="1483" spans="2:28">
      <c r="B1483" s="57">
        <v>1474</v>
      </c>
      <c r="C1483" s="59" t="s">
        <v>4094</v>
      </c>
      <c r="D1483" s="59" t="s">
        <v>4088</v>
      </c>
      <c r="E1483" s="59"/>
      <c r="F1483" s="59" t="s">
        <v>3910</v>
      </c>
      <c r="G1483" s="59" t="s">
        <v>3703</v>
      </c>
      <c r="H1483" s="59" t="s">
        <v>4087</v>
      </c>
      <c r="I1483" s="59">
        <v>88</v>
      </c>
      <c r="J1483" s="58" t="str">
        <f t="shared" si="423"/>
        <v>رمان</v>
      </c>
      <c r="K1483" s="58" t="str">
        <f t="shared" si="424"/>
        <v>فیلم نامه</v>
      </c>
      <c r="L1483" s="58" t="str">
        <f t="shared" si="425"/>
        <v>---</v>
      </c>
      <c r="M1483" s="58" t="str">
        <f t="shared" si="426"/>
        <v>---</v>
      </c>
      <c r="N1483" s="59"/>
      <c r="O1483" s="58"/>
      <c r="P1483" s="58"/>
      <c r="Q1483" s="56"/>
      <c r="R1483" s="56"/>
      <c r="S1483" s="56"/>
      <c r="T1483" s="56"/>
      <c r="U1483" s="56"/>
      <c r="V1483" s="56"/>
      <c r="W1483" s="56"/>
      <c r="X1483" s="59"/>
      <c r="Y1483" s="63"/>
      <c r="Z1483" s="63"/>
      <c r="AA1483" s="59">
        <v>1373</v>
      </c>
      <c r="AB1483" s="65" t="s">
        <v>2820</v>
      </c>
    </row>
    <row r="1484" spans="2:28">
      <c r="B1484" s="57">
        <v>1475</v>
      </c>
      <c r="C1484" s="59" t="s">
        <v>4095</v>
      </c>
      <c r="D1484" s="59" t="s">
        <v>4096</v>
      </c>
      <c r="E1484" s="59"/>
      <c r="F1484" s="59" t="s">
        <v>3194</v>
      </c>
      <c r="G1484" s="59" t="s">
        <v>3704</v>
      </c>
      <c r="H1484" s="59" t="s">
        <v>4087</v>
      </c>
      <c r="I1484" s="59">
        <v>18</v>
      </c>
      <c r="J1484" s="58" t="str">
        <f t="shared" si="423"/>
        <v>رمان</v>
      </c>
      <c r="K1484" s="58" t="str">
        <f t="shared" si="424"/>
        <v>داستانی</v>
      </c>
      <c r="L1484" s="58" t="str">
        <f t="shared" si="425"/>
        <v>سایر</v>
      </c>
      <c r="M1484" s="58" t="str">
        <f t="shared" si="426"/>
        <v>---</v>
      </c>
      <c r="N1484" s="59"/>
      <c r="O1484" s="58"/>
      <c r="P1484" s="58"/>
      <c r="Q1484" s="56"/>
      <c r="R1484" s="56"/>
      <c r="S1484" s="56"/>
      <c r="T1484" s="56"/>
      <c r="U1484" s="56"/>
      <c r="V1484" s="56"/>
      <c r="W1484" s="56"/>
      <c r="X1484" s="59"/>
      <c r="Y1484" s="63"/>
      <c r="Z1484" s="63"/>
      <c r="AA1484" s="59">
        <v>1368</v>
      </c>
      <c r="AB1484" s="65" t="s">
        <v>2818</v>
      </c>
    </row>
    <row r="1485" spans="2:28">
      <c r="B1485" s="57">
        <v>1476</v>
      </c>
      <c r="C1485" s="59" t="s">
        <v>4097</v>
      </c>
      <c r="D1485" s="59" t="s">
        <v>4098</v>
      </c>
      <c r="E1485" s="59" t="s">
        <v>4099</v>
      </c>
      <c r="F1485" s="59" t="s">
        <v>1138</v>
      </c>
      <c r="G1485" s="59" t="s">
        <v>3705</v>
      </c>
      <c r="H1485" s="59" t="s">
        <v>4087</v>
      </c>
      <c r="I1485" s="59">
        <v>18</v>
      </c>
      <c r="J1485" s="58" t="str">
        <f t="shared" si="423"/>
        <v>رمان</v>
      </c>
      <c r="K1485" s="58" t="str">
        <f t="shared" si="424"/>
        <v>داستانی</v>
      </c>
      <c r="L1485" s="58" t="str">
        <f t="shared" si="425"/>
        <v>سایر</v>
      </c>
      <c r="M1485" s="58" t="str">
        <f t="shared" si="426"/>
        <v>---</v>
      </c>
      <c r="N1485" s="59"/>
      <c r="O1485" s="58"/>
      <c r="P1485" s="58"/>
      <c r="Q1485" s="56"/>
      <c r="R1485" s="56"/>
      <c r="S1485" s="56"/>
      <c r="T1485" s="56"/>
      <c r="U1485" s="56"/>
      <c r="V1485" s="56"/>
      <c r="W1485" s="56"/>
      <c r="X1485" s="59"/>
      <c r="Y1485" s="63"/>
      <c r="Z1485" s="63"/>
      <c r="AA1485" s="59">
        <v>1370</v>
      </c>
      <c r="AB1485" s="65" t="s">
        <v>2817</v>
      </c>
    </row>
    <row r="1486" spans="2:28">
      <c r="B1486" s="57">
        <v>1477</v>
      </c>
      <c r="C1486" s="59" t="s">
        <v>4100</v>
      </c>
      <c r="D1486" s="59" t="s">
        <v>4098</v>
      </c>
      <c r="E1486" s="59" t="s">
        <v>4099</v>
      </c>
      <c r="F1486" s="59" t="s">
        <v>1138</v>
      </c>
      <c r="G1486" s="59" t="s">
        <v>3706</v>
      </c>
      <c r="H1486" s="59" t="s">
        <v>4087</v>
      </c>
      <c r="I1486" s="59">
        <v>18</v>
      </c>
      <c r="J1486" s="58" t="str">
        <f t="shared" si="423"/>
        <v>رمان</v>
      </c>
      <c r="K1486" s="58" t="str">
        <f t="shared" si="424"/>
        <v>داستانی</v>
      </c>
      <c r="L1486" s="58" t="str">
        <f t="shared" si="425"/>
        <v>سایر</v>
      </c>
      <c r="M1486" s="58" t="str">
        <f t="shared" si="426"/>
        <v>---</v>
      </c>
      <c r="N1486" s="59"/>
      <c r="O1486" s="58"/>
      <c r="P1486" s="58"/>
      <c r="Q1486" s="56"/>
      <c r="R1486" s="56"/>
      <c r="S1486" s="56"/>
      <c r="T1486" s="56"/>
      <c r="U1486" s="56"/>
      <c r="V1486" s="56"/>
      <c r="W1486" s="56"/>
      <c r="X1486" s="59"/>
      <c r="Y1486" s="63"/>
      <c r="Z1486" s="63"/>
      <c r="AA1486" s="59">
        <v>1373</v>
      </c>
      <c r="AB1486" s="65" t="s">
        <v>2818</v>
      </c>
    </row>
    <row r="1487" spans="2:28">
      <c r="B1487" s="57">
        <v>1478</v>
      </c>
      <c r="C1487" s="59" t="s">
        <v>4101</v>
      </c>
      <c r="D1487" s="59" t="s">
        <v>4098</v>
      </c>
      <c r="E1487" s="59" t="s">
        <v>3371</v>
      </c>
      <c r="F1487" s="59" t="s">
        <v>1138</v>
      </c>
      <c r="G1487" s="59" t="s">
        <v>3707</v>
      </c>
      <c r="H1487" s="59" t="s">
        <v>4105</v>
      </c>
      <c r="I1487" s="59">
        <v>18</v>
      </c>
      <c r="J1487" s="58" t="str">
        <f t="shared" si="423"/>
        <v>رمان</v>
      </c>
      <c r="K1487" s="58" t="str">
        <f t="shared" si="424"/>
        <v>داستانی</v>
      </c>
      <c r="L1487" s="58" t="str">
        <f t="shared" si="425"/>
        <v>سایر</v>
      </c>
      <c r="M1487" s="58" t="str">
        <f t="shared" si="426"/>
        <v>---</v>
      </c>
      <c r="N1487" s="59"/>
      <c r="O1487" s="58"/>
      <c r="P1487" s="58"/>
      <c r="Q1487" s="56"/>
      <c r="R1487" s="56"/>
      <c r="S1487" s="56"/>
      <c r="T1487" s="56"/>
      <c r="U1487" s="56"/>
      <c r="V1487" s="56"/>
      <c r="W1487" s="56"/>
      <c r="X1487" s="59"/>
      <c r="Y1487" s="63"/>
      <c r="Z1487" s="63"/>
      <c r="AA1487" s="59">
        <v>1373</v>
      </c>
      <c r="AB1487" s="65" t="s">
        <v>2820</v>
      </c>
    </row>
    <row r="1488" spans="2:28">
      <c r="B1488" s="57">
        <v>1479</v>
      </c>
      <c r="C1488" s="59" t="s">
        <v>4102</v>
      </c>
      <c r="D1488" s="59" t="s">
        <v>4103</v>
      </c>
      <c r="E1488" s="59" t="s">
        <v>4104</v>
      </c>
      <c r="F1488" s="59" t="s">
        <v>3382</v>
      </c>
      <c r="G1488" s="59" t="s">
        <v>3708</v>
      </c>
      <c r="H1488" s="59" t="s">
        <v>4105</v>
      </c>
      <c r="I1488" s="59">
        <v>18</v>
      </c>
      <c r="J1488" s="58" t="str">
        <f t="shared" si="423"/>
        <v>رمان</v>
      </c>
      <c r="K1488" s="58" t="str">
        <f t="shared" si="424"/>
        <v>داستانی</v>
      </c>
      <c r="L1488" s="58" t="str">
        <f t="shared" si="425"/>
        <v>سایر</v>
      </c>
      <c r="M1488" s="58" t="str">
        <f t="shared" si="426"/>
        <v>---</v>
      </c>
      <c r="N1488" s="59"/>
      <c r="O1488" s="58"/>
      <c r="P1488" s="58"/>
      <c r="Q1488" s="56"/>
      <c r="R1488" s="56"/>
      <c r="S1488" s="56"/>
      <c r="T1488" s="56"/>
      <c r="U1488" s="56"/>
      <c r="V1488" s="56"/>
      <c r="W1488" s="56"/>
      <c r="X1488" s="59"/>
      <c r="Y1488" s="63"/>
      <c r="Z1488" s="63"/>
      <c r="AA1488" s="59">
        <v>1372</v>
      </c>
      <c r="AB1488" s="65" t="s">
        <v>2820</v>
      </c>
    </row>
    <row r="1489" spans="2:28">
      <c r="B1489" s="57">
        <v>1480</v>
      </c>
      <c r="C1489" s="59" t="s">
        <v>4106</v>
      </c>
      <c r="D1489" s="59" t="s">
        <v>3977</v>
      </c>
      <c r="E1489" s="59"/>
      <c r="F1489" s="59" t="s">
        <v>4107</v>
      </c>
      <c r="G1489" s="59" t="s">
        <v>3709</v>
      </c>
      <c r="H1489" s="59" t="s">
        <v>4105</v>
      </c>
      <c r="I1489" s="59">
        <v>18</v>
      </c>
      <c r="J1489" s="58" t="str">
        <f t="shared" si="423"/>
        <v>رمان</v>
      </c>
      <c r="K1489" s="58" t="str">
        <f t="shared" si="424"/>
        <v>داستانی</v>
      </c>
      <c r="L1489" s="58" t="str">
        <f t="shared" si="425"/>
        <v>سایر</v>
      </c>
      <c r="M1489" s="58" t="str">
        <f t="shared" si="426"/>
        <v>---</v>
      </c>
      <c r="N1489" s="59"/>
      <c r="O1489" s="58"/>
      <c r="P1489" s="58"/>
      <c r="Q1489" s="56"/>
      <c r="R1489" s="56"/>
      <c r="S1489" s="56"/>
      <c r="T1489" s="56"/>
      <c r="U1489" s="56"/>
      <c r="V1489" s="56"/>
      <c r="W1489" s="56"/>
      <c r="X1489" s="59"/>
      <c r="Y1489" s="63"/>
      <c r="Z1489" s="63"/>
      <c r="AA1489" s="59">
        <v>1373</v>
      </c>
      <c r="AB1489" s="65" t="s">
        <v>2817</v>
      </c>
    </row>
    <row r="1490" spans="2:28">
      <c r="B1490" s="57">
        <v>1481</v>
      </c>
      <c r="C1490" s="59" t="s">
        <v>4108</v>
      </c>
      <c r="D1490" s="59" t="s">
        <v>4109</v>
      </c>
      <c r="E1490" s="59" t="s">
        <v>3166</v>
      </c>
      <c r="F1490" s="59" t="s">
        <v>870</v>
      </c>
      <c r="G1490" s="59" t="s">
        <v>3710</v>
      </c>
      <c r="H1490" s="59" t="s">
        <v>4105</v>
      </c>
      <c r="I1490" s="59">
        <v>13</v>
      </c>
      <c r="J1490" s="58" t="str">
        <f t="shared" si="423"/>
        <v>رمان</v>
      </c>
      <c r="K1490" s="58" t="str">
        <f t="shared" si="424"/>
        <v>سفرنامه</v>
      </c>
      <c r="L1490" s="58" t="str">
        <f t="shared" si="425"/>
        <v>---</v>
      </c>
      <c r="M1490" s="58" t="str">
        <f t="shared" si="426"/>
        <v>---</v>
      </c>
      <c r="N1490" s="59"/>
      <c r="O1490" s="58"/>
      <c r="P1490" s="58"/>
      <c r="Q1490" s="56"/>
      <c r="R1490" s="56"/>
      <c r="S1490" s="56"/>
      <c r="T1490" s="56"/>
      <c r="U1490" s="56"/>
      <c r="V1490" s="56"/>
      <c r="W1490" s="56"/>
      <c r="X1490" s="59"/>
      <c r="Y1490" s="63"/>
      <c r="Z1490" s="63"/>
      <c r="AA1490" s="59">
        <v>1373</v>
      </c>
      <c r="AB1490" s="65" t="s">
        <v>2818</v>
      </c>
    </row>
    <row r="1491" spans="2:28">
      <c r="B1491" s="57">
        <v>1482</v>
      </c>
      <c r="C1491" s="59" t="s">
        <v>4110</v>
      </c>
      <c r="D1491" s="59" t="s">
        <v>579</v>
      </c>
      <c r="E1491" s="59" t="s">
        <v>4111</v>
      </c>
      <c r="F1491" s="59" t="s">
        <v>3382</v>
      </c>
      <c r="G1491" s="59" t="s">
        <v>3711</v>
      </c>
      <c r="H1491" s="59" t="s">
        <v>4105</v>
      </c>
      <c r="I1491" s="59">
        <v>18</v>
      </c>
      <c r="J1491" s="58" t="str">
        <f t="shared" si="423"/>
        <v>رمان</v>
      </c>
      <c r="K1491" s="58" t="str">
        <f t="shared" si="424"/>
        <v>داستانی</v>
      </c>
      <c r="L1491" s="58" t="str">
        <f t="shared" si="425"/>
        <v>سایر</v>
      </c>
      <c r="M1491" s="58" t="str">
        <f t="shared" si="426"/>
        <v>---</v>
      </c>
      <c r="N1491" s="59"/>
      <c r="O1491" s="58"/>
      <c r="P1491" s="58"/>
      <c r="Q1491" s="56"/>
      <c r="R1491" s="56"/>
      <c r="S1491" s="56"/>
      <c r="T1491" s="56"/>
      <c r="U1491" s="56"/>
      <c r="V1491" s="56"/>
      <c r="W1491" s="56"/>
      <c r="X1491" s="59"/>
      <c r="Y1491" s="63"/>
      <c r="Z1491" s="63"/>
      <c r="AA1491" s="59">
        <v>1374</v>
      </c>
      <c r="AB1491" s="65" t="s">
        <v>2818</v>
      </c>
    </row>
    <row r="1492" spans="2:28">
      <c r="B1492" s="57">
        <v>1483</v>
      </c>
      <c r="C1492" s="59" t="s">
        <v>4112</v>
      </c>
      <c r="D1492" s="59" t="s">
        <v>4113</v>
      </c>
      <c r="E1492" s="59" t="s">
        <v>4114</v>
      </c>
      <c r="F1492" s="59" t="s">
        <v>4115</v>
      </c>
      <c r="G1492" s="59" t="s">
        <v>3712</v>
      </c>
      <c r="H1492" s="59" t="s">
        <v>4105</v>
      </c>
      <c r="I1492" s="59">
        <v>16</v>
      </c>
      <c r="J1492" s="58" t="str">
        <f t="shared" si="423"/>
        <v>رمان</v>
      </c>
      <c r="K1492" s="58" t="str">
        <f t="shared" si="424"/>
        <v>تاریخی</v>
      </c>
      <c r="L1492" s="58" t="str">
        <f t="shared" si="425"/>
        <v>---</v>
      </c>
      <c r="M1492" s="58" t="str">
        <f t="shared" si="426"/>
        <v>---</v>
      </c>
      <c r="N1492" s="59"/>
      <c r="O1492" s="58"/>
      <c r="P1492" s="58"/>
      <c r="Q1492" s="56"/>
      <c r="R1492" s="56"/>
      <c r="S1492" s="56"/>
      <c r="T1492" s="56"/>
      <c r="U1492" s="56"/>
      <c r="V1492" s="56"/>
      <c r="W1492" s="56"/>
      <c r="X1492" s="59"/>
      <c r="Y1492" s="63"/>
      <c r="Z1492" s="63"/>
      <c r="AA1492" s="59">
        <v>1374</v>
      </c>
      <c r="AB1492" s="65" t="s">
        <v>2823</v>
      </c>
    </row>
    <row r="1493" spans="2:28">
      <c r="B1493" s="57">
        <v>1484</v>
      </c>
      <c r="C1493" s="59" t="s">
        <v>4116</v>
      </c>
      <c r="D1493" s="59" t="s">
        <v>4117</v>
      </c>
      <c r="E1493" s="59" t="s">
        <v>4118</v>
      </c>
      <c r="F1493" s="59" t="s">
        <v>1138</v>
      </c>
      <c r="G1493" s="59" t="s">
        <v>3713</v>
      </c>
      <c r="H1493" s="59" t="s">
        <v>4105</v>
      </c>
      <c r="I1493" s="59">
        <v>16</v>
      </c>
      <c r="J1493" s="58" t="str">
        <f t="shared" ref="J1493:J1494" si="427">VLOOKUP(I1493,titel,2,FALSE)</f>
        <v>رمان</v>
      </c>
      <c r="K1493" s="58" t="str">
        <f t="shared" ref="K1493:K1494" si="428">VLOOKUP(I1493,titel,3,FALSE)</f>
        <v>تاریخی</v>
      </c>
      <c r="L1493" s="58" t="str">
        <f t="shared" ref="L1493:L1494" si="429">VLOOKUP(I1493,titel,4,FALSE)</f>
        <v>---</v>
      </c>
      <c r="M1493" s="58" t="str">
        <f t="shared" ref="M1493" si="430">VLOOKUP(I1494,titel,5,FALSE)</f>
        <v>---</v>
      </c>
      <c r="N1493" s="59"/>
      <c r="O1493" s="58"/>
      <c r="P1493" s="58"/>
      <c r="Q1493" s="56"/>
      <c r="R1493" s="56"/>
      <c r="S1493" s="56"/>
      <c r="T1493" s="56"/>
      <c r="U1493" s="56"/>
      <c r="V1493" s="56"/>
      <c r="W1493" s="56"/>
      <c r="X1493" s="59"/>
      <c r="Y1493" s="63"/>
      <c r="Z1493" s="63"/>
      <c r="AA1493" s="59">
        <v>1373</v>
      </c>
      <c r="AB1493" s="65" t="s">
        <v>2820</v>
      </c>
    </row>
    <row r="1494" spans="2:28">
      <c r="B1494" s="57">
        <v>1485</v>
      </c>
      <c r="C1494" s="59" t="s">
        <v>4119</v>
      </c>
      <c r="D1494" s="59" t="s">
        <v>4120</v>
      </c>
      <c r="E1494" s="59" t="s">
        <v>4121</v>
      </c>
      <c r="F1494" s="59" t="s">
        <v>1138</v>
      </c>
      <c r="G1494" s="59" t="s">
        <v>3714</v>
      </c>
      <c r="H1494" s="59" t="s">
        <v>4105</v>
      </c>
      <c r="I1494" s="59">
        <v>16</v>
      </c>
      <c r="J1494" s="58" t="str">
        <f t="shared" si="427"/>
        <v>رمان</v>
      </c>
      <c r="K1494" s="58" t="str">
        <f t="shared" si="428"/>
        <v>تاریخی</v>
      </c>
      <c r="L1494" s="58" t="str">
        <f t="shared" si="429"/>
        <v>---</v>
      </c>
      <c r="M1494" s="58"/>
      <c r="N1494" s="59"/>
      <c r="O1494" s="58"/>
      <c r="P1494" s="58"/>
      <c r="Q1494" s="56"/>
      <c r="R1494" s="56"/>
      <c r="S1494" s="56"/>
      <c r="T1494" s="56"/>
      <c r="U1494" s="56"/>
      <c r="V1494" s="56"/>
      <c r="W1494" s="56"/>
      <c r="X1494" s="59"/>
      <c r="Y1494" s="63"/>
      <c r="Z1494" s="63"/>
      <c r="AA1494" s="59">
        <v>1361</v>
      </c>
      <c r="AB1494" s="65" t="s">
        <v>2817</v>
      </c>
    </row>
    <row r="1495" spans="2:28">
      <c r="B1495" s="57">
        <v>1486</v>
      </c>
      <c r="C1495" s="59"/>
      <c r="D1495" s="59"/>
      <c r="E1495" s="59"/>
      <c r="F1495" s="59"/>
      <c r="G1495" s="59" t="s">
        <v>3715</v>
      </c>
      <c r="H1495" s="59" t="s">
        <v>4105</v>
      </c>
      <c r="I1495" s="59"/>
      <c r="J1495" s="58" t="e">
        <f t="shared" si="423"/>
        <v>#N/A</v>
      </c>
      <c r="K1495" s="58" t="e">
        <f t="shared" si="424"/>
        <v>#N/A</v>
      </c>
      <c r="L1495" s="58" t="e">
        <f t="shared" si="425"/>
        <v>#N/A</v>
      </c>
      <c r="M1495" s="58" t="str">
        <f t="shared" si="426"/>
        <v>---</v>
      </c>
      <c r="N1495" s="59"/>
      <c r="O1495" s="58"/>
      <c r="P1495" s="58"/>
      <c r="Q1495" s="56"/>
      <c r="R1495" s="56"/>
      <c r="S1495" s="56"/>
      <c r="T1495" s="56"/>
      <c r="U1495" s="56"/>
      <c r="V1495" s="56"/>
      <c r="W1495" s="56"/>
      <c r="X1495" s="59"/>
      <c r="Y1495" s="63"/>
      <c r="Z1495" s="63"/>
      <c r="AA1495" s="59">
        <v>1361</v>
      </c>
      <c r="AB1495" s="65" t="s">
        <v>2817</v>
      </c>
    </row>
    <row r="1496" spans="2:28">
      <c r="B1496" s="57">
        <v>1487</v>
      </c>
      <c r="C1496" s="59" t="s">
        <v>4122</v>
      </c>
      <c r="D1496" s="59" t="s">
        <v>4123</v>
      </c>
      <c r="E1496" s="59" t="s">
        <v>4124</v>
      </c>
      <c r="F1496" s="59" t="s">
        <v>896</v>
      </c>
      <c r="G1496" s="59" t="s">
        <v>3716</v>
      </c>
      <c r="H1496" s="59" t="s">
        <v>4105</v>
      </c>
      <c r="I1496" s="59">
        <v>16</v>
      </c>
      <c r="J1496" s="58" t="str">
        <f t="shared" si="423"/>
        <v>رمان</v>
      </c>
      <c r="K1496" s="58" t="str">
        <f t="shared" si="424"/>
        <v>تاریخی</v>
      </c>
      <c r="L1496" s="58" t="str">
        <f t="shared" si="425"/>
        <v>---</v>
      </c>
      <c r="M1496" s="58" t="str">
        <f t="shared" si="426"/>
        <v>---</v>
      </c>
      <c r="N1496" s="59"/>
      <c r="O1496" s="58"/>
      <c r="P1496" s="58"/>
      <c r="Q1496" s="56"/>
      <c r="R1496" s="56"/>
      <c r="S1496" s="56"/>
      <c r="T1496" s="56"/>
      <c r="U1496" s="56"/>
      <c r="V1496" s="56"/>
      <c r="W1496" s="56"/>
      <c r="X1496" s="59"/>
      <c r="Y1496" s="63"/>
      <c r="Z1496" s="63"/>
      <c r="AA1496" s="59">
        <v>1373</v>
      </c>
      <c r="AB1496" s="65" t="s">
        <v>2818</v>
      </c>
    </row>
    <row r="1497" spans="2:28">
      <c r="B1497" s="57">
        <v>1488</v>
      </c>
      <c r="C1497" s="59" t="s">
        <v>4125</v>
      </c>
      <c r="D1497" s="59" t="s">
        <v>3288</v>
      </c>
      <c r="E1497" s="59" t="s">
        <v>4126</v>
      </c>
      <c r="F1497" s="59" t="s">
        <v>3143</v>
      </c>
      <c r="G1497" s="59" t="s">
        <v>3717</v>
      </c>
      <c r="H1497" s="59" t="s">
        <v>4105</v>
      </c>
      <c r="I1497" s="59">
        <v>20</v>
      </c>
      <c r="J1497" s="58" t="str">
        <f t="shared" si="423"/>
        <v>رمان</v>
      </c>
      <c r="K1497" s="58" t="str">
        <f t="shared" si="424"/>
        <v>سایر</v>
      </c>
      <c r="L1497" s="58" t="str">
        <f t="shared" si="425"/>
        <v>---</v>
      </c>
      <c r="M1497" s="58" t="str">
        <f t="shared" si="426"/>
        <v>---</v>
      </c>
      <c r="N1497" s="59"/>
      <c r="O1497" s="58"/>
      <c r="P1497" s="58"/>
      <c r="Q1497" s="56"/>
      <c r="R1497" s="56"/>
      <c r="S1497" s="56"/>
      <c r="T1497" s="56"/>
      <c r="U1497" s="56"/>
      <c r="V1497" s="56"/>
      <c r="W1497" s="56"/>
      <c r="X1497" s="59"/>
      <c r="Y1497" s="63"/>
      <c r="Z1497" s="63"/>
      <c r="AA1497" s="59">
        <v>1370</v>
      </c>
      <c r="AB1497" s="65" t="s">
        <v>2818</v>
      </c>
    </row>
    <row r="1498" spans="2:28">
      <c r="B1498" s="57">
        <v>1489</v>
      </c>
      <c r="C1498" s="59" t="s">
        <v>4008</v>
      </c>
      <c r="D1498" s="59" t="s">
        <v>4127</v>
      </c>
      <c r="E1498" s="59" t="s">
        <v>4128</v>
      </c>
      <c r="F1498" s="59" t="s">
        <v>4129</v>
      </c>
      <c r="G1498" s="59" t="s">
        <v>3718</v>
      </c>
      <c r="H1498" s="59" t="s">
        <v>4105</v>
      </c>
      <c r="I1498" s="59">
        <v>20</v>
      </c>
      <c r="J1498" s="58" t="str">
        <f t="shared" si="423"/>
        <v>رمان</v>
      </c>
      <c r="K1498" s="58" t="str">
        <f t="shared" si="424"/>
        <v>سایر</v>
      </c>
      <c r="L1498" s="58" t="str">
        <f t="shared" si="425"/>
        <v>---</v>
      </c>
      <c r="M1498" s="58" t="str">
        <f t="shared" si="426"/>
        <v>---</v>
      </c>
      <c r="N1498" s="59"/>
      <c r="O1498" s="58"/>
      <c r="P1498" s="58"/>
      <c r="Q1498" s="56"/>
      <c r="R1498" s="56"/>
      <c r="S1498" s="56"/>
      <c r="T1498" s="56"/>
      <c r="U1498" s="56"/>
      <c r="V1498" s="56"/>
      <c r="W1498" s="56"/>
      <c r="X1498" s="59"/>
      <c r="Y1498" s="63"/>
      <c r="Z1498" s="63"/>
      <c r="AA1498" s="59">
        <v>1373</v>
      </c>
      <c r="AB1498" s="65" t="s">
        <v>2818</v>
      </c>
    </row>
    <row r="1499" spans="2:28">
      <c r="B1499" s="57">
        <v>1490</v>
      </c>
      <c r="C1499" s="59" t="s">
        <v>1135</v>
      </c>
      <c r="D1499" s="59" t="s">
        <v>4130</v>
      </c>
      <c r="E1499" s="59" t="s">
        <v>4131</v>
      </c>
      <c r="F1499" s="59" t="s">
        <v>4132</v>
      </c>
      <c r="G1499" s="59" t="s">
        <v>3719</v>
      </c>
      <c r="H1499" s="59" t="s">
        <v>4105</v>
      </c>
      <c r="I1499" s="59">
        <v>20</v>
      </c>
      <c r="J1499" s="58" t="str">
        <f t="shared" si="423"/>
        <v>رمان</v>
      </c>
      <c r="K1499" s="58" t="str">
        <f t="shared" si="424"/>
        <v>سایر</v>
      </c>
      <c r="L1499" s="58" t="str">
        <f t="shared" si="425"/>
        <v>---</v>
      </c>
      <c r="M1499" s="58" t="str">
        <f t="shared" si="426"/>
        <v>---</v>
      </c>
      <c r="N1499" s="59"/>
      <c r="O1499" s="58"/>
      <c r="P1499" s="58"/>
      <c r="Q1499" s="56"/>
      <c r="R1499" s="56"/>
      <c r="S1499" s="56"/>
      <c r="T1499" s="56"/>
      <c r="U1499" s="56"/>
      <c r="V1499" s="56"/>
      <c r="W1499" s="56"/>
      <c r="X1499" s="59"/>
      <c r="Y1499" s="63"/>
      <c r="Z1499" s="63"/>
      <c r="AA1499" s="59">
        <v>1373</v>
      </c>
      <c r="AB1499" s="65" t="s">
        <v>2818</v>
      </c>
    </row>
    <row r="1500" spans="2:28">
      <c r="B1500" s="57">
        <v>1491</v>
      </c>
      <c r="C1500" s="59" t="s">
        <v>4133</v>
      </c>
      <c r="D1500" s="59" t="s">
        <v>3288</v>
      </c>
      <c r="E1500" s="59" t="s">
        <v>4131</v>
      </c>
      <c r="F1500" s="59" t="s">
        <v>4132</v>
      </c>
      <c r="G1500" s="59" t="s">
        <v>3720</v>
      </c>
      <c r="H1500" s="59" t="s">
        <v>4105</v>
      </c>
      <c r="I1500" s="59">
        <v>20</v>
      </c>
      <c r="J1500" s="58" t="str">
        <f t="shared" si="423"/>
        <v>رمان</v>
      </c>
      <c r="K1500" s="58" t="str">
        <f t="shared" si="424"/>
        <v>سایر</v>
      </c>
      <c r="L1500" s="58" t="str">
        <f t="shared" si="425"/>
        <v>---</v>
      </c>
      <c r="M1500" s="58" t="str">
        <f t="shared" si="426"/>
        <v>---</v>
      </c>
      <c r="N1500" s="59"/>
      <c r="O1500" s="58"/>
      <c r="P1500" s="58"/>
      <c r="Q1500" s="56"/>
      <c r="R1500" s="56"/>
      <c r="S1500" s="56"/>
      <c r="T1500" s="56"/>
      <c r="U1500" s="56"/>
      <c r="V1500" s="56"/>
      <c r="W1500" s="56"/>
      <c r="X1500" s="59"/>
      <c r="Y1500" s="63"/>
      <c r="Z1500" s="63"/>
      <c r="AA1500" s="59">
        <v>1373</v>
      </c>
      <c r="AB1500" s="65" t="s">
        <v>2818</v>
      </c>
    </row>
    <row r="1501" spans="2:28">
      <c r="B1501" s="57">
        <v>1492</v>
      </c>
      <c r="C1501" s="59" t="s">
        <v>4134</v>
      </c>
      <c r="D1501" s="59" t="s">
        <v>4135</v>
      </c>
      <c r="E1501" s="59" t="s">
        <v>4136</v>
      </c>
      <c r="F1501" s="59" t="s">
        <v>4132</v>
      </c>
      <c r="G1501" s="59" t="s">
        <v>3721</v>
      </c>
      <c r="H1501" s="59" t="s">
        <v>4105</v>
      </c>
      <c r="I1501" s="59">
        <v>20</v>
      </c>
      <c r="J1501" s="58" t="str">
        <f t="shared" si="423"/>
        <v>رمان</v>
      </c>
      <c r="K1501" s="58" t="str">
        <f t="shared" si="424"/>
        <v>سایر</v>
      </c>
      <c r="L1501" s="58" t="str">
        <f t="shared" si="425"/>
        <v>---</v>
      </c>
      <c r="M1501" s="58" t="str">
        <f t="shared" si="426"/>
        <v>---</v>
      </c>
      <c r="N1501" s="59"/>
      <c r="O1501" s="58"/>
      <c r="P1501" s="58"/>
      <c r="Q1501" s="56"/>
      <c r="R1501" s="56"/>
      <c r="S1501" s="56"/>
      <c r="T1501" s="56"/>
      <c r="U1501" s="56"/>
      <c r="V1501" s="56"/>
      <c r="W1501" s="56"/>
      <c r="X1501" s="59"/>
      <c r="Y1501" s="63"/>
      <c r="Z1501" s="63"/>
      <c r="AA1501" s="59">
        <v>1373</v>
      </c>
      <c r="AB1501" s="65" t="s">
        <v>2818</v>
      </c>
    </row>
    <row r="1502" spans="2:28">
      <c r="B1502" s="57">
        <v>1493</v>
      </c>
      <c r="C1502" s="59" t="s">
        <v>4137</v>
      </c>
      <c r="D1502" s="59" t="s">
        <v>4138</v>
      </c>
      <c r="E1502" s="59" t="s">
        <v>4139</v>
      </c>
      <c r="F1502" s="59" t="s">
        <v>4129</v>
      </c>
      <c r="G1502" s="59" t="s">
        <v>3722</v>
      </c>
      <c r="H1502" s="59" t="s">
        <v>4105</v>
      </c>
      <c r="I1502" s="59">
        <v>20</v>
      </c>
      <c r="J1502" s="58" t="str">
        <f t="shared" si="423"/>
        <v>رمان</v>
      </c>
      <c r="K1502" s="58" t="str">
        <f t="shared" si="424"/>
        <v>سایر</v>
      </c>
      <c r="L1502" s="58" t="str">
        <f t="shared" si="425"/>
        <v>---</v>
      </c>
      <c r="M1502" s="58" t="str">
        <f t="shared" si="426"/>
        <v>---</v>
      </c>
      <c r="N1502" s="59"/>
      <c r="O1502" s="58"/>
      <c r="P1502" s="58"/>
      <c r="Q1502" s="56"/>
      <c r="R1502" s="56"/>
      <c r="S1502" s="56"/>
      <c r="T1502" s="56"/>
      <c r="U1502" s="56"/>
      <c r="V1502" s="56"/>
      <c r="W1502" s="56"/>
      <c r="X1502" s="59"/>
      <c r="Y1502" s="63"/>
      <c r="Z1502" s="63"/>
      <c r="AA1502" s="59">
        <v>1374</v>
      </c>
      <c r="AB1502" s="65" t="s">
        <v>2818</v>
      </c>
    </row>
    <row r="1503" spans="2:28">
      <c r="B1503" s="57">
        <v>1494</v>
      </c>
      <c r="C1503" s="59" t="s">
        <v>4140</v>
      </c>
      <c r="D1503" s="59" t="s">
        <v>4141</v>
      </c>
      <c r="E1503" s="59" t="s">
        <v>4142</v>
      </c>
      <c r="F1503" s="59" t="s">
        <v>4132</v>
      </c>
      <c r="G1503" s="59" t="s">
        <v>3723</v>
      </c>
      <c r="H1503" s="59" t="s">
        <v>4105</v>
      </c>
      <c r="I1503" s="59">
        <v>20</v>
      </c>
      <c r="J1503" s="58" t="str">
        <f t="shared" si="423"/>
        <v>رمان</v>
      </c>
      <c r="K1503" s="58" t="str">
        <f t="shared" si="424"/>
        <v>سایر</v>
      </c>
      <c r="L1503" s="58" t="str">
        <f t="shared" si="425"/>
        <v>---</v>
      </c>
      <c r="M1503" s="58" t="str">
        <f t="shared" si="426"/>
        <v>---</v>
      </c>
      <c r="N1503" s="59"/>
      <c r="O1503" s="58"/>
      <c r="P1503" s="58"/>
      <c r="Q1503" s="56"/>
      <c r="R1503" s="56"/>
      <c r="S1503" s="56"/>
      <c r="T1503" s="56"/>
      <c r="U1503" s="56"/>
      <c r="V1503" s="56"/>
      <c r="W1503" s="56"/>
      <c r="X1503" s="59"/>
      <c r="Y1503" s="63"/>
      <c r="Z1503" s="63"/>
      <c r="AA1503" s="59">
        <v>1373</v>
      </c>
      <c r="AB1503" s="65" t="s">
        <v>2818</v>
      </c>
    </row>
    <row r="1504" spans="2:28">
      <c r="B1504" s="57">
        <v>1495</v>
      </c>
      <c r="C1504" s="59" t="s">
        <v>4143</v>
      </c>
      <c r="D1504" s="59" t="s">
        <v>3926</v>
      </c>
      <c r="E1504" s="59" t="s">
        <v>4144</v>
      </c>
      <c r="F1504" s="59" t="s">
        <v>887</v>
      </c>
      <c r="G1504" s="59" t="s">
        <v>3724</v>
      </c>
      <c r="H1504" s="59" t="s">
        <v>4105</v>
      </c>
      <c r="I1504" s="59">
        <v>18</v>
      </c>
      <c r="J1504" s="58" t="str">
        <f t="shared" si="423"/>
        <v>رمان</v>
      </c>
      <c r="K1504" s="58" t="str">
        <f t="shared" si="424"/>
        <v>داستانی</v>
      </c>
      <c r="L1504" s="58" t="str">
        <f t="shared" si="425"/>
        <v>سایر</v>
      </c>
      <c r="M1504" s="58" t="str">
        <f t="shared" si="426"/>
        <v>---</v>
      </c>
      <c r="N1504" s="59"/>
      <c r="O1504" s="58"/>
      <c r="P1504" s="58"/>
      <c r="Q1504" s="56"/>
      <c r="R1504" s="56"/>
      <c r="S1504" s="56"/>
      <c r="T1504" s="56"/>
      <c r="U1504" s="56"/>
      <c r="V1504" s="56"/>
      <c r="W1504" s="56"/>
      <c r="X1504" s="59"/>
      <c r="Y1504" s="63"/>
      <c r="Z1504" s="63"/>
      <c r="AA1504" s="59">
        <v>1376</v>
      </c>
      <c r="AB1504" s="65" t="s">
        <v>2818</v>
      </c>
    </row>
    <row r="1505" spans="2:28">
      <c r="B1505" s="57">
        <v>1496</v>
      </c>
      <c r="C1505" s="59" t="s">
        <v>4145</v>
      </c>
      <c r="D1505" s="59" t="s">
        <v>173</v>
      </c>
      <c r="E1505" s="59"/>
      <c r="F1505" s="59" t="s">
        <v>26</v>
      </c>
      <c r="G1505" s="59" t="s">
        <v>3725</v>
      </c>
      <c r="H1505" s="59" t="s">
        <v>4105</v>
      </c>
      <c r="I1505" s="59">
        <v>18</v>
      </c>
      <c r="J1505" s="58" t="str">
        <f t="shared" si="423"/>
        <v>رمان</v>
      </c>
      <c r="K1505" s="58" t="str">
        <f t="shared" si="424"/>
        <v>داستانی</v>
      </c>
      <c r="L1505" s="58" t="str">
        <f t="shared" si="425"/>
        <v>سایر</v>
      </c>
      <c r="M1505" s="58" t="str">
        <f t="shared" si="426"/>
        <v>---</v>
      </c>
      <c r="N1505" s="59"/>
      <c r="O1505" s="58"/>
      <c r="P1505" s="58"/>
      <c r="Q1505" s="56"/>
      <c r="R1505" s="56"/>
      <c r="S1505" s="56"/>
      <c r="T1505" s="56"/>
      <c r="U1505" s="56"/>
      <c r="V1505" s="56"/>
      <c r="W1505" s="56"/>
      <c r="X1505" s="59"/>
      <c r="Y1505" s="63"/>
      <c r="Z1505" s="63"/>
      <c r="AA1505" s="59">
        <v>1379</v>
      </c>
      <c r="AB1505" s="65" t="s">
        <v>2818</v>
      </c>
    </row>
    <row r="1506" spans="2:28">
      <c r="B1506" s="57">
        <v>1497</v>
      </c>
      <c r="C1506" s="59" t="s">
        <v>4146</v>
      </c>
      <c r="D1506" s="59" t="s">
        <v>989</v>
      </c>
      <c r="E1506" s="59" t="s">
        <v>4147</v>
      </c>
      <c r="F1506" s="59" t="s">
        <v>4038</v>
      </c>
      <c r="G1506" s="59" t="s">
        <v>3726</v>
      </c>
      <c r="H1506" s="59" t="s">
        <v>4105</v>
      </c>
      <c r="I1506" s="59">
        <v>18</v>
      </c>
      <c r="J1506" s="58" t="str">
        <f t="shared" si="423"/>
        <v>رمان</v>
      </c>
      <c r="K1506" s="58" t="str">
        <f t="shared" si="424"/>
        <v>داستانی</v>
      </c>
      <c r="L1506" s="58" t="str">
        <f t="shared" si="425"/>
        <v>سایر</v>
      </c>
      <c r="M1506" s="58" t="str">
        <f t="shared" si="426"/>
        <v>---</v>
      </c>
      <c r="N1506" s="59"/>
      <c r="O1506" s="58"/>
      <c r="P1506" s="58"/>
      <c r="Q1506" s="56"/>
      <c r="R1506" s="56"/>
      <c r="S1506" s="56"/>
      <c r="T1506" s="56"/>
      <c r="U1506" s="56"/>
      <c r="V1506" s="56"/>
      <c r="W1506" s="56"/>
      <c r="X1506" s="59"/>
      <c r="Y1506" s="63"/>
      <c r="Z1506" s="63"/>
      <c r="AA1506" s="59">
        <v>1374</v>
      </c>
      <c r="AB1506" s="65" t="s">
        <v>2818</v>
      </c>
    </row>
    <row r="1507" spans="2:28">
      <c r="B1507" s="57">
        <v>1498</v>
      </c>
      <c r="C1507" s="59" t="s">
        <v>4148</v>
      </c>
      <c r="D1507" s="59" t="s">
        <v>4149</v>
      </c>
      <c r="E1507" s="59" t="s">
        <v>4150</v>
      </c>
      <c r="F1507" s="59" t="s">
        <v>1138</v>
      </c>
      <c r="G1507" s="59" t="s">
        <v>3727</v>
      </c>
      <c r="H1507" s="59" t="s">
        <v>4105</v>
      </c>
      <c r="I1507" s="59">
        <v>88</v>
      </c>
      <c r="J1507" s="58" t="str">
        <f t="shared" si="423"/>
        <v>رمان</v>
      </c>
      <c r="K1507" s="58" t="str">
        <f t="shared" si="424"/>
        <v>فیلم نامه</v>
      </c>
      <c r="L1507" s="58" t="str">
        <f t="shared" si="425"/>
        <v>---</v>
      </c>
      <c r="M1507" s="58" t="str">
        <f t="shared" si="426"/>
        <v>---</v>
      </c>
      <c r="N1507" s="59"/>
      <c r="O1507" s="58"/>
      <c r="P1507" s="58"/>
      <c r="Q1507" s="56"/>
      <c r="R1507" s="56"/>
      <c r="S1507" s="56"/>
      <c r="T1507" s="56"/>
      <c r="U1507" s="56"/>
      <c r="V1507" s="56"/>
      <c r="W1507" s="56"/>
      <c r="X1507" s="59"/>
      <c r="Y1507" s="63"/>
      <c r="Z1507" s="63"/>
      <c r="AA1507" s="59">
        <v>1359</v>
      </c>
      <c r="AB1507" s="65" t="s">
        <v>2818</v>
      </c>
    </row>
    <row r="1508" spans="2:28">
      <c r="B1508" s="57">
        <v>1499</v>
      </c>
      <c r="C1508" s="59" t="s">
        <v>4151</v>
      </c>
      <c r="D1508" s="59" t="s">
        <v>4152</v>
      </c>
      <c r="E1508" s="59" t="s">
        <v>4153</v>
      </c>
      <c r="F1508" s="59" t="s">
        <v>2002</v>
      </c>
      <c r="G1508" s="59" t="s">
        <v>3728</v>
      </c>
      <c r="H1508" s="59" t="s">
        <v>4105</v>
      </c>
      <c r="I1508" s="59">
        <v>18</v>
      </c>
      <c r="J1508" s="58" t="str">
        <f t="shared" si="423"/>
        <v>رمان</v>
      </c>
      <c r="K1508" s="58" t="str">
        <f t="shared" si="424"/>
        <v>داستانی</v>
      </c>
      <c r="L1508" s="58" t="str">
        <f t="shared" si="425"/>
        <v>سایر</v>
      </c>
      <c r="M1508" s="58" t="str">
        <f t="shared" si="426"/>
        <v>---</v>
      </c>
      <c r="N1508" s="59"/>
      <c r="O1508" s="58"/>
      <c r="P1508" s="58"/>
      <c r="Q1508" s="56"/>
      <c r="R1508" s="56"/>
      <c r="S1508" s="56"/>
      <c r="T1508" s="56"/>
      <c r="U1508" s="56"/>
      <c r="V1508" s="56"/>
      <c r="W1508" s="56"/>
      <c r="X1508" s="59"/>
      <c r="Y1508" s="63"/>
      <c r="Z1508" s="63"/>
      <c r="AA1508" s="59">
        <v>1362</v>
      </c>
      <c r="AB1508" s="65" t="s">
        <v>2820</v>
      </c>
    </row>
    <row r="1509" spans="2:28">
      <c r="B1509" s="57">
        <v>1500</v>
      </c>
      <c r="C1509" s="59" t="s">
        <v>4154</v>
      </c>
      <c r="D1509" s="59" t="s">
        <v>4149</v>
      </c>
      <c r="E1509" s="59" t="s">
        <v>4155</v>
      </c>
      <c r="F1509" s="59" t="s">
        <v>1138</v>
      </c>
      <c r="G1509" s="59" t="s">
        <v>3729</v>
      </c>
      <c r="H1509" s="59" t="s">
        <v>4105</v>
      </c>
      <c r="I1509" s="59">
        <v>16</v>
      </c>
      <c r="J1509" s="58" t="str">
        <f t="shared" si="423"/>
        <v>رمان</v>
      </c>
      <c r="K1509" s="58" t="str">
        <f t="shared" si="424"/>
        <v>تاریخی</v>
      </c>
      <c r="L1509" s="58" t="str">
        <f t="shared" si="425"/>
        <v>---</v>
      </c>
      <c r="M1509" s="58" t="str">
        <f t="shared" si="426"/>
        <v>---</v>
      </c>
      <c r="N1509" s="59"/>
      <c r="O1509" s="58"/>
      <c r="P1509" s="58"/>
      <c r="Q1509" s="56"/>
      <c r="R1509" s="56"/>
      <c r="S1509" s="56"/>
      <c r="T1509" s="56"/>
      <c r="U1509" s="56"/>
      <c r="V1509" s="56"/>
      <c r="W1509" s="56"/>
      <c r="X1509" s="59"/>
      <c r="Y1509" s="63"/>
      <c r="Z1509" s="63"/>
      <c r="AA1509" s="59">
        <v>1359</v>
      </c>
      <c r="AB1509" s="65" t="s">
        <v>2818</v>
      </c>
    </row>
    <row r="1510" spans="2:28">
      <c r="B1510" s="57">
        <v>1501</v>
      </c>
      <c r="C1510" s="59" t="s">
        <v>4156</v>
      </c>
      <c r="D1510" s="59" t="s">
        <v>4157</v>
      </c>
      <c r="E1510" s="59" t="s">
        <v>4158</v>
      </c>
      <c r="F1510" s="59" t="s">
        <v>4159</v>
      </c>
      <c r="G1510" s="59" t="s">
        <v>3730</v>
      </c>
      <c r="H1510" s="59" t="s">
        <v>4105</v>
      </c>
      <c r="I1510" s="59">
        <v>88</v>
      </c>
      <c r="J1510" s="58" t="str">
        <f t="shared" si="423"/>
        <v>رمان</v>
      </c>
      <c r="K1510" s="58" t="str">
        <f t="shared" si="424"/>
        <v>فیلم نامه</v>
      </c>
      <c r="L1510" s="58" t="str">
        <f t="shared" si="425"/>
        <v>---</v>
      </c>
      <c r="M1510" s="58" t="str">
        <f t="shared" si="426"/>
        <v>---</v>
      </c>
      <c r="N1510" s="59"/>
      <c r="O1510" s="58"/>
      <c r="P1510" s="58"/>
      <c r="Q1510" s="56"/>
      <c r="R1510" s="56"/>
      <c r="S1510" s="56"/>
      <c r="T1510" s="56"/>
      <c r="U1510" s="56"/>
      <c r="V1510" s="56"/>
      <c r="W1510" s="56"/>
      <c r="X1510" s="59"/>
      <c r="Y1510" s="63"/>
      <c r="Z1510" s="63"/>
      <c r="AA1510" s="59">
        <v>1363</v>
      </c>
      <c r="AB1510" s="65" t="s">
        <v>2818</v>
      </c>
    </row>
    <row r="1511" spans="2:28">
      <c r="B1511" s="57">
        <v>1502</v>
      </c>
      <c r="C1511" s="59" t="s">
        <v>4160</v>
      </c>
      <c r="D1511" s="59" t="s">
        <v>4161</v>
      </c>
      <c r="E1511" s="59"/>
      <c r="F1511" s="59" t="s">
        <v>4162</v>
      </c>
      <c r="G1511" s="59" t="s">
        <v>3731</v>
      </c>
      <c r="H1511" s="59" t="s">
        <v>4105</v>
      </c>
      <c r="I1511" s="59">
        <v>16</v>
      </c>
      <c r="J1511" s="58" t="str">
        <f t="shared" si="423"/>
        <v>رمان</v>
      </c>
      <c r="K1511" s="58" t="str">
        <f t="shared" si="424"/>
        <v>تاریخی</v>
      </c>
      <c r="L1511" s="58" t="str">
        <f t="shared" si="425"/>
        <v>---</v>
      </c>
      <c r="M1511" s="58" t="str">
        <f t="shared" si="426"/>
        <v>---</v>
      </c>
      <c r="N1511" s="59"/>
      <c r="O1511" s="58"/>
      <c r="P1511" s="58"/>
      <c r="Q1511" s="56"/>
      <c r="R1511" s="56"/>
      <c r="S1511" s="56"/>
      <c r="T1511" s="56"/>
      <c r="U1511" s="56"/>
      <c r="V1511" s="56"/>
      <c r="W1511" s="56"/>
      <c r="X1511" s="59"/>
      <c r="Y1511" s="63"/>
      <c r="Z1511" s="63"/>
      <c r="AA1511" s="59">
        <v>1363</v>
      </c>
      <c r="AB1511" s="65" t="s">
        <v>2818</v>
      </c>
    </row>
    <row r="1512" spans="2:28">
      <c r="B1512" s="57">
        <v>1503</v>
      </c>
      <c r="C1512" s="59" t="s">
        <v>4165</v>
      </c>
      <c r="D1512" s="59" t="s">
        <v>4166</v>
      </c>
      <c r="E1512" s="59" t="s">
        <v>4167</v>
      </c>
      <c r="F1512" s="59" t="s">
        <v>3194</v>
      </c>
      <c r="G1512" s="59" t="s">
        <v>3732</v>
      </c>
      <c r="H1512" s="59" t="s">
        <v>4168</v>
      </c>
      <c r="I1512" s="59">
        <v>18</v>
      </c>
      <c r="J1512" s="58" t="str">
        <f t="shared" si="423"/>
        <v>رمان</v>
      </c>
      <c r="K1512" s="58" t="str">
        <f t="shared" si="424"/>
        <v>داستانی</v>
      </c>
      <c r="L1512" s="58" t="str">
        <f t="shared" si="425"/>
        <v>سایر</v>
      </c>
      <c r="M1512" s="58" t="str">
        <f t="shared" si="426"/>
        <v>---</v>
      </c>
      <c r="N1512" s="59"/>
      <c r="O1512" s="58"/>
      <c r="P1512" s="58"/>
      <c r="Q1512" s="56"/>
      <c r="R1512" s="56"/>
      <c r="S1512" s="56"/>
      <c r="T1512" s="56"/>
      <c r="U1512" s="56"/>
      <c r="V1512" s="56"/>
      <c r="W1512" s="56"/>
      <c r="X1512" s="59"/>
      <c r="Y1512" s="63"/>
      <c r="Z1512" s="63"/>
      <c r="AA1512" s="59">
        <v>1374</v>
      </c>
      <c r="AB1512" s="65" t="s">
        <v>2820</v>
      </c>
    </row>
    <row r="1513" spans="2:28">
      <c r="B1513" s="57">
        <v>1504</v>
      </c>
      <c r="C1513" s="59" t="s">
        <v>4169</v>
      </c>
      <c r="D1513" s="59" t="s">
        <v>3291</v>
      </c>
      <c r="E1513" s="59" t="s">
        <v>4170</v>
      </c>
      <c r="F1513" s="59" t="s">
        <v>3452</v>
      </c>
      <c r="G1513" s="59" t="s">
        <v>3733</v>
      </c>
      <c r="H1513" s="59" t="s">
        <v>4168</v>
      </c>
      <c r="I1513" s="59">
        <v>18</v>
      </c>
      <c r="J1513" s="58" t="str">
        <f t="shared" si="423"/>
        <v>رمان</v>
      </c>
      <c r="K1513" s="58" t="str">
        <f t="shared" si="424"/>
        <v>داستانی</v>
      </c>
      <c r="L1513" s="58" t="str">
        <f t="shared" si="425"/>
        <v>سایر</v>
      </c>
      <c r="M1513" s="58" t="str">
        <f t="shared" si="426"/>
        <v>---</v>
      </c>
      <c r="N1513" s="59"/>
      <c r="O1513" s="58"/>
      <c r="P1513" s="58"/>
      <c r="Q1513" s="56"/>
      <c r="R1513" s="56"/>
      <c r="S1513" s="56"/>
      <c r="T1513" s="56"/>
      <c r="U1513" s="56"/>
      <c r="V1513" s="56"/>
      <c r="W1513" s="56"/>
      <c r="X1513" s="59"/>
      <c r="Y1513" s="63"/>
      <c r="Z1513" s="63"/>
      <c r="AA1513" s="59">
        <v>1373</v>
      </c>
      <c r="AB1513" s="65" t="s">
        <v>2820</v>
      </c>
    </row>
    <row r="1514" spans="2:28">
      <c r="B1514" s="57">
        <v>1505</v>
      </c>
      <c r="C1514" s="59" t="s">
        <v>3544</v>
      </c>
      <c r="D1514" s="59"/>
      <c r="E1514" s="59" t="s">
        <v>4171</v>
      </c>
      <c r="F1514" s="59" t="s">
        <v>1111</v>
      </c>
      <c r="G1514" s="59" t="s">
        <v>3734</v>
      </c>
      <c r="H1514" s="59" t="s">
        <v>4168</v>
      </c>
      <c r="I1514" s="59">
        <v>18</v>
      </c>
      <c r="J1514" s="58" t="str">
        <f t="shared" si="423"/>
        <v>رمان</v>
      </c>
      <c r="K1514" s="58" t="str">
        <f t="shared" si="424"/>
        <v>داستانی</v>
      </c>
      <c r="L1514" s="58" t="str">
        <f t="shared" si="425"/>
        <v>سایر</v>
      </c>
      <c r="M1514" s="58" t="str">
        <f t="shared" si="426"/>
        <v>---</v>
      </c>
      <c r="N1514" s="59"/>
      <c r="O1514" s="58"/>
      <c r="P1514" s="58"/>
      <c r="Q1514" s="56"/>
      <c r="R1514" s="56"/>
      <c r="S1514" s="56"/>
      <c r="T1514" s="56"/>
      <c r="U1514" s="56"/>
      <c r="V1514" s="56"/>
      <c r="W1514" s="56"/>
      <c r="X1514" s="59"/>
      <c r="Y1514" s="63"/>
      <c r="Z1514" s="63"/>
      <c r="AA1514" s="59">
        <v>1374</v>
      </c>
      <c r="AB1514" s="65" t="s">
        <v>2821</v>
      </c>
    </row>
    <row r="1515" spans="2:28">
      <c r="B1515" s="57">
        <v>1506</v>
      </c>
      <c r="C1515" s="59" t="s">
        <v>4172</v>
      </c>
      <c r="D1515" s="59" t="s">
        <v>989</v>
      </c>
      <c r="E1515" s="59" t="s">
        <v>4173</v>
      </c>
      <c r="F1515" s="59" t="s">
        <v>1036</v>
      </c>
      <c r="G1515" s="59" t="s">
        <v>3735</v>
      </c>
      <c r="H1515" s="59" t="s">
        <v>4168</v>
      </c>
      <c r="I1515" s="59">
        <v>17</v>
      </c>
      <c r="J1515" s="58" t="str">
        <f t="shared" si="423"/>
        <v>رمان</v>
      </c>
      <c r="K1515" s="58" t="str">
        <f t="shared" si="424"/>
        <v>داستانی</v>
      </c>
      <c r="L1515" s="58" t="str">
        <f t="shared" si="425"/>
        <v>داستانهای کوتاه</v>
      </c>
      <c r="M1515" s="58" t="str">
        <f t="shared" si="426"/>
        <v>---</v>
      </c>
      <c r="N1515" s="59"/>
      <c r="O1515" s="58"/>
      <c r="P1515" s="58"/>
      <c r="Q1515" s="56"/>
      <c r="R1515" s="56"/>
      <c r="S1515" s="56"/>
      <c r="T1515" s="56"/>
      <c r="U1515" s="56"/>
      <c r="V1515" s="56"/>
      <c r="W1515" s="56"/>
      <c r="X1515" s="59"/>
      <c r="Y1515" s="63"/>
      <c r="Z1515" s="63"/>
      <c r="AA1515" s="59">
        <v>1373</v>
      </c>
      <c r="AB1515" s="65" t="s">
        <v>2818</v>
      </c>
    </row>
    <row r="1516" spans="2:28">
      <c r="B1516" s="57">
        <v>1507</v>
      </c>
      <c r="C1516" s="59" t="s">
        <v>4174</v>
      </c>
      <c r="D1516" s="59" t="s">
        <v>3926</v>
      </c>
      <c r="E1516" s="59" t="s">
        <v>4175</v>
      </c>
      <c r="F1516" s="59" t="s">
        <v>4176</v>
      </c>
      <c r="G1516" s="59" t="s">
        <v>3736</v>
      </c>
      <c r="H1516" s="59" t="s">
        <v>4168</v>
      </c>
      <c r="I1516" s="59">
        <v>18</v>
      </c>
      <c r="J1516" s="58" t="str">
        <f t="shared" si="423"/>
        <v>رمان</v>
      </c>
      <c r="K1516" s="58" t="str">
        <f t="shared" si="424"/>
        <v>داستانی</v>
      </c>
      <c r="L1516" s="58" t="str">
        <f t="shared" si="425"/>
        <v>سایر</v>
      </c>
      <c r="M1516" s="58" t="str">
        <f t="shared" si="426"/>
        <v>---</v>
      </c>
      <c r="N1516" s="59"/>
      <c r="O1516" s="58"/>
      <c r="P1516" s="58"/>
      <c r="Q1516" s="56"/>
      <c r="R1516" s="56"/>
      <c r="S1516" s="56"/>
      <c r="T1516" s="56"/>
      <c r="U1516" s="56"/>
      <c r="V1516" s="56"/>
      <c r="W1516" s="56"/>
      <c r="X1516" s="59"/>
      <c r="Y1516" s="63"/>
      <c r="Z1516" s="63"/>
      <c r="AA1516" s="59">
        <v>1371</v>
      </c>
      <c r="AB1516" s="65" t="s">
        <v>2817</v>
      </c>
    </row>
    <row r="1517" spans="2:28">
      <c r="B1517" s="57">
        <v>1508</v>
      </c>
      <c r="C1517" s="59" t="s">
        <v>4177</v>
      </c>
      <c r="D1517" s="59" t="s">
        <v>4178</v>
      </c>
      <c r="E1517" s="59" t="s">
        <v>4179</v>
      </c>
      <c r="F1517" s="59" t="s">
        <v>3958</v>
      </c>
      <c r="G1517" s="59" t="s">
        <v>3737</v>
      </c>
      <c r="H1517" s="59" t="s">
        <v>4168</v>
      </c>
      <c r="I1517" s="59">
        <v>18</v>
      </c>
      <c r="J1517" s="58" t="str">
        <f t="shared" si="423"/>
        <v>رمان</v>
      </c>
      <c r="K1517" s="58" t="str">
        <f t="shared" si="424"/>
        <v>داستانی</v>
      </c>
      <c r="L1517" s="58" t="str">
        <f t="shared" si="425"/>
        <v>سایر</v>
      </c>
      <c r="M1517" s="58" t="str">
        <f t="shared" si="426"/>
        <v>---</v>
      </c>
      <c r="N1517" s="59"/>
      <c r="O1517" s="58"/>
      <c r="P1517" s="58"/>
      <c r="Q1517" s="56"/>
      <c r="R1517" s="56"/>
      <c r="S1517" s="56"/>
      <c r="T1517" s="56"/>
      <c r="U1517" s="56"/>
      <c r="V1517" s="56"/>
      <c r="W1517" s="56"/>
      <c r="X1517" s="59"/>
      <c r="Y1517" s="63"/>
      <c r="Z1517" s="63"/>
      <c r="AA1517" s="59">
        <v>1370</v>
      </c>
      <c r="AB1517" s="65" t="s">
        <v>2818</v>
      </c>
    </row>
    <row r="1518" spans="2:28">
      <c r="B1518" s="57">
        <v>1509</v>
      </c>
      <c r="C1518" s="59" t="s">
        <v>4180</v>
      </c>
      <c r="D1518" s="59" t="s">
        <v>3905</v>
      </c>
      <c r="E1518" s="59"/>
      <c r="F1518" s="59" t="s">
        <v>26</v>
      </c>
      <c r="G1518" s="59" t="s">
        <v>3738</v>
      </c>
      <c r="H1518" s="59" t="s">
        <v>4168</v>
      </c>
      <c r="I1518" s="59">
        <v>18</v>
      </c>
      <c r="J1518" s="58" t="str">
        <f t="shared" si="423"/>
        <v>رمان</v>
      </c>
      <c r="K1518" s="58" t="str">
        <f t="shared" si="424"/>
        <v>داستانی</v>
      </c>
      <c r="L1518" s="58" t="str">
        <f t="shared" si="425"/>
        <v>سایر</v>
      </c>
      <c r="M1518" s="58" t="str">
        <f t="shared" si="426"/>
        <v>---</v>
      </c>
      <c r="N1518" s="59"/>
      <c r="O1518" s="58"/>
      <c r="P1518" s="58"/>
      <c r="Q1518" s="56"/>
      <c r="R1518" s="56"/>
      <c r="S1518" s="56"/>
      <c r="T1518" s="56"/>
      <c r="U1518" s="56"/>
      <c r="V1518" s="56"/>
      <c r="W1518" s="56"/>
      <c r="X1518" s="59"/>
      <c r="Y1518" s="63"/>
      <c r="Z1518" s="63"/>
      <c r="AA1518" s="59">
        <v>1370</v>
      </c>
      <c r="AB1518" s="65" t="s">
        <v>2818</v>
      </c>
    </row>
    <row r="1519" spans="2:28">
      <c r="B1519" s="57">
        <v>1510</v>
      </c>
      <c r="C1519" s="59" t="s">
        <v>4181</v>
      </c>
      <c r="D1519" s="59" t="s">
        <v>4182</v>
      </c>
      <c r="E1519" s="59" t="s">
        <v>4183</v>
      </c>
      <c r="F1519" s="59" t="s">
        <v>4107</v>
      </c>
      <c r="G1519" s="59" t="s">
        <v>3739</v>
      </c>
      <c r="H1519" s="59" t="s">
        <v>4168</v>
      </c>
      <c r="I1519" s="59">
        <v>15</v>
      </c>
      <c r="J1519" s="58" t="str">
        <f t="shared" si="423"/>
        <v>رمان</v>
      </c>
      <c r="K1519" s="58" t="str">
        <f t="shared" si="424"/>
        <v>رمانتیک</v>
      </c>
      <c r="L1519" s="58" t="str">
        <f t="shared" si="425"/>
        <v>---</v>
      </c>
      <c r="M1519" s="58" t="str">
        <f t="shared" si="426"/>
        <v>---</v>
      </c>
      <c r="N1519" s="59"/>
      <c r="O1519" s="58"/>
      <c r="P1519" s="58"/>
      <c r="Q1519" s="56"/>
      <c r="R1519" s="56"/>
      <c r="S1519" s="56"/>
      <c r="T1519" s="56"/>
      <c r="U1519" s="56"/>
      <c r="V1519" s="56"/>
      <c r="W1519" s="56"/>
      <c r="X1519" s="59"/>
      <c r="Y1519" s="63"/>
      <c r="Z1519" s="63"/>
      <c r="AA1519" s="59">
        <v>1370</v>
      </c>
      <c r="AB1519" s="65" t="s">
        <v>2818</v>
      </c>
    </row>
    <row r="1520" spans="2:28">
      <c r="B1520" s="57">
        <v>1511</v>
      </c>
      <c r="C1520" s="59" t="s">
        <v>4184</v>
      </c>
      <c r="D1520" s="59" t="s">
        <v>4185</v>
      </c>
      <c r="E1520" s="59"/>
      <c r="F1520" s="59" t="s">
        <v>870</v>
      </c>
      <c r="G1520" s="59" t="s">
        <v>3740</v>
      </c>
      <c r="H1520" s="59" t="s">
        <v>4168</v>
      </c>
      <c r="I1520" s="59">
        <v>16</v>
      </c>
      <c r="J1520" s="58" t="str">
        <f t="shared" si="423"/>
        <v>رمان</v>
      </c>
      <c r="K1520" s="58" t="str">
        <f t="shared" si="424"/>
        <v>تاریخی</v>
      </c>
      <c r="L1520" s="58" t="str">
        <f t="shared" si="425"/>
        <v>---</v>
      </c>
      <c r="M1520" s="58" t="str">
        <f t="shared" si="426"/>
        <v>---</v>
      </c>
      <c r="N1520" s="59"/>
      <c r="O1520" s="58"/>
      <c r="P1520" s="58"/>
      <c r="Q1520" s="56"/>
      <c r="R1520" s="56"/>
      <c r="S1520" s="56"/>
      <c r="T1520" s="56"/>
      <c r="U1520" s="56"/>
      <c r="V1520" s="56"/>
      <c r="W1520" s="56"/>
      <c r="X1520" s="59"/>
      <c r="Y1520" s="63"/>
      <c r="Z1520" s="63"/>
      <c r="AA1520" s="59">
        <v>1373</v>
      </c>
      <c r="AB1520" s="65" t="s">
        <v>2818</v>
      </c>
    </row>
    <row r="1521" spans="2:28">
      <c r="B1521" s="57">
        <v>1512</v>
      </c>
      <c r="C1521" s="59" t="s">
        <v>4186</v>
      </c>
      <c r="D1521" s="59"/>
      <c r="E1521" s="59" t="s">
        <v>4187</v>
      </c>
      <c r="F1521" s="59" t="s">
        <v>3194</v>
      </c>
      <c r="G1521" s="59" t="s">
        <v>3741</v>
      </c>
      <c r="H1521" s="59" t="s">
        <v>4168</v>
      </c>
      <c r="I1521" s="59">
        <v>17</v>
      </c>
      <c r="J1521" s="58" t="str">
        <f t="shared" si="423"/>
        <v>رمان</v>
      </c>
      <c r="K1521" s="58" t="str">
        <f t="shared" si="424"/>
        <v>داستانی</v>
      </c>
      <c r="L1521" s="58" t="str">
        <f t="shared" si="425"/>
        <v>داستانهای کوتاه</v>
      </c>
      <c r="M1521" s="58" t="str">
        <f t="shared" si="426"/>
        <v>---</v>
      </c>
      <c r="N1521" s="59"/>
      <c r="O1521" s="58"/>
      <c r="P1521" s="58"/>
      <c r="Q1521" s="56"/>
      <c r="R1521" s="56"/>
      <c r="S1521" s="56"/>
      <c r="T1521" s="56"/>
      <c r="U1521" s="56"/>
      <c r="V1521" s="56"/>
      <c r="W1521" s="56"/>
      <c r="X1521" s="59"/>
      <c r="Y1521" s="63"/>
      <c r="Z1521" s="63"/>
      <c r="AA1521" s="59">
        <v>1374</v>
      </c>
      <c r="AB1521" s="65" t="s">
        <v>2818</v>
      </c>
    </row>
    <row r="1522" spans="2:28">
      <c r="B1522" s="57">
        <v>1513</v>
      </c>
      <c r="C1522" s="59" t="s">
        <v>4188</v>
      </c>
      <c r="D1522" s="59" t="s">
        <v>4189</v>
      </c>
      <c r="E1522" s="59"/>
      <c r="F1522" s="59" t="s">
        <v>4190</v>
      </c>
      <c r="G1522" s="59" t="s">
        <v>3742</v>
      </c>
      <c r="H1522" s="59" t="s">
        <v>4168</v>
      </c>
      <c r="I1522" s="59">
        <v>16</v>
      </c>
      <c r="J1522" s="58" t="str">
        <f t="shared" si="423"/>
        <v>رمان</v>
      </c>
      <c r="K1522" s="58" t="str">
        <f t="shared" si="424"/>
        <v>تاریخی</v>
      </c>
      <c r="L1522" s="58" t="str">
        <f t="shared" si="425"/>
        <v>---</v>
      </c>
      <c r="M1522" s="58" t="str">
        <f t="shared" si="426"/>
        <v>---</v>
      </c>
      <c r="N1522" s="59"/>
      <c r="O1522" s="58"/>
      <c r="P1522" s="58"/>
      <c r="Q1522" s="56"/>
      <c r="R1522" s="56"/>
      <c r="S1522" s="56"/>
      <c r="T1522" s="56"/>
      <c r="U1522" s="56"/>
      <c r="V1522" s="56"/>
      <c r="W1522" s="56"/>
      <c r="X1522" s="59"/>
      <c r="Y1522" s="63"/>
      <c r="Z1522" s="63"/>
      <c r="AA1522" s="59">
        <v>1374</v>
      </c>
      <c r="AB1522" s="65" t="s">
        <v>2818</v>
      </c>
    </row>
    <row r="1523" spans="2:28">
      <c r="B1523" s="57">
        <v>1514</v>
      </c>
      <c r="C1523" s="59" t="s">
        <v>4191</v>
      </c>
      <c r="D1523" s="59" t="s">
        <v>4192</v>
      </c>
      <c r="E1523" s="59" t="s">
        <v>4193</v>
      </c>
      <c r="F1523" s="59" t="s">
        <v>4081</v>
      </c>
      <c r="G1523" s="59" t="s">
        <v>3743</v>
      </c>
      <c r="H1523" s="59" t="s">
        <v>4168</v>
      </c>
      <c r="I1523" s="59">
        <v>18</v>
      </c>
      <c r="J1523" s="58" t="str">
        <f t="shared" si="423"/>
        <v>رمان</v>
      </c>
      <c r="K1523" s="58" t="str">
        <f t="shared" si="424"/>
        <v>داستانی</v>
      </c>
      <c r="L1523" s="58" t="str">
        <f t="shared" si="425"/>
        <v>سایر</v>
      </c>
      <c r="M1523" s="58" t="str">
        <f t="shared" si="426"/>
        <v>---</v>
      </c>
      <c r="N1523" s="59"/>
      <c r="O1523" s="58"/>
      <c r="P1523" s="58"/>
      <c r="Q1523" s="56"/>
      <c r="R1523" s="56"/>
      <c r="S1523" s="56"/>
      <c r="T1523" s="56"/>
      <c r="U1523" s="56"/>
      <c r="V1523" s="56"/>
      <c r="W1523" s="56"/>
      <c r="X1523" s="59"/>
      <c r="Y1523" s="63"/>
      <c r="Z1523" s="63"/>
      <c r="AA1523" s="59">
        <v>1374</v>
      </c>
      <c r="AB1523" s="65" t="s">
        <v>2818</v>
      </c>
    </row>
    <row r="1524" spans="2:28">
      <c r="B1524" s="57">
        <v>1515</v>
      </c>
      <c r="C1524" s="59" t="s">
        <v>3963</v>
      </c>
      <c r="D1524" s="59" t="s">
        <v>4062</v>
      </c>
      <c r="E1524" s="59" t="s">
        <v>4194</v>
      </c>
      <c r="F1524" s="59" t="s">
        <v>4195</v>
      </c>
      <c r="G1524" s="59" t="s">
        <v>3744</v>
      </c>
      <c r="H1524" s="59" t="s">
        <v>4168</v>
      </c>
      <c r="I1524" s="59">
        <v>18</v>
      </c>
      <c r="J1524" s="58" t="str">
        <f t="shared" si="423"/>
        <v>رمان</v>
      </c>
      <c r="K1524" s="58" t="str">
        <f t="shared" si="424"/>
        <v>داستانی</v>
      </c>
      <c r="L1524" s="58" t="str">
        <f t="shared" si="425"/>
        <v>سایر</v>
      </c>
      <c r="M1524" s="58" t="str">
        <f t="shared" si="426"/>
        <v>---</v>
      </c>
      <c r="N1524" s="59"/>
      <c r="O1524" s="58"/>
      <c r="P1524" s="58"/>
      <c r="Q1524" s="56"/>
      <c r="R1524" s="56"/>
      <c r="S1524" s="56"/>
      <c r="T1524" s="56"/>
      <c r="U1524" s="56"/>
      <c r="V1524" s="56"/>
      <c r="W1524" s="56"/>
      <c r="X1524" s="59"/>
      <c r="Y1524" s="63"/>
      <c r="Z1524" s="63"/>
      <c r="AA1524" s="59">
        <v>1374</v>
      </c>
      <c r="AB1524" s="65" t="s">
        <v>2818</v>
      </c>
    </row>
    <row r="1525" spans="2:28">
      <c r="B1525" s="57">
        <v>1516</v>
      </c>
      <c r="C1525" s="59" t="s">
        <v>4196</v>
      </c>
      <c r="D1525" s="59" t="s">
        <v>4197</v>
      </c>
      <c r="E1525" s="59" t="s">
        <v>3166</v>
      </c>
      <c r="F1525" s="59" t="s">
        <v>896</v>
      </c>
      <c r="G1525" s="59" t="s">
        <v>3745</v>
      </c>
      <c r="H1525" s="59" t="s">
        <v>4168</v>
      </c>
      <c r="I1525" s="59">
        <v>16</v>
      </c>
      <c r="J1525" s="58" t="str">
        <f t="shared" si="423"/>
        <v>رمان</v>
      </c>
      <c r="K1525" s="58" t="str">
        <f t="shared" si="424"/>
        <v>تاریخی</v>
      </c>
      <c r="L1525" s="58" t="str">
        <f t="shared" si="425"/>
        <v>---</v>
      </c>
      <c r="M1525" s="58" t="str">
        <f t="shared" si="426"/>
        <v>---</v>
      </c>
      <c r="N1525" s="59"/>
      <c r="O1525" s="58"/>
      <c r="P1525" s="58"/>
      <c r="Q1525" s="56"/>
      <c r="R1525" s="56"/>
      <c r="S1525" s="56"/>
      <c r="T1525" s="56"/>
      <c r="U1525" s="56"/>
      <c r="V1525" s="56"/>
      <c r="W1525" s="56"/>
      <c r="X1525" s="59"/>
      <c r="Y1525" s="63"/>
      <c r="Z1525" s="63"/>
      <c r="AA1525" s="59">
        <v>1374</v>
      </c>
      <c r="AB1525" s="65" t="s">
        <v>2818</v>
      </c>
    </row>
    <row r="1526" spans="2:28">
      <c r="B1526" s="57">
        <v>1517</v>
      </c>
      <c r="C1526" s="59" t="s">
        <v>4198</v>
      </c>
      <c r="D1526" s="59" t="s">
        <v>4199</v>
      </c>
      <c r="E1526" s="59" t="s">
        <v>3166</v>
      </c>
      <c r="F1526" s="59" t="s">
        <v>896</v>
      </c>
      <c r="G1526" s="59" t="s">
        <v>3746</v>
      </c>
      <c r="H1526" s="59" t="s">
        <v>4168</v>
      </c>
      <c r="I1526" s="59">
        <v>18</v>
      </c>
      <c r="J1526" s="58" t="str">
        <f t="shared" si="423"/>
        <v>رمان</v>
      </c>
      <c r="K1526" s="58" t="str">
        <f t="shared" si="424"/>
        <v>داستانی</v>
      </c>
      <c r="L1526" s="58" t="str">
        <f t="shared" si="425"/>
        <v>سایر</v>
      </c>
      <c r="M1526" s="58" t="str">
        <f t="shared" si="426"/>
        <v>---</v>
      </c>
      <c r="N1526" s="59"/>
      <c r="O1526" s="58"/>
      <c r="P1526" s="58"/>
      <c r="Q1526" s="56"/>
      <c r="R1526" s="56"/>
      <c r="S1526" s="56"/>
      <c r="T1526" s="56"/>
      <c r="U1526" s="56"/>
      <c r="V1526" s="56"/>
      <c r="W1526" s="56"/>
      <c r="X1526" s="59"/>
      <c r="Y1526" s="63"/>
      <c r="Z1526" s="63"/>
      <c r="AA1526" s="59">
        <v>1374</v>
      </c>
      <c r="AB1526" s="65" t="s">
        <v>2817</v>
      </c>
    </row>
    <row r="1527" spans="2:28">
      <c r="B1527" s="57">
        <v>1518</v>
      </c>
      <c r="C1527" s="59" t="s">
        <v>4163</v>
      </c>
      <c r="D1527" s="59" t="s">
        <v>3555</v>
      </c>
      <c r="E1527" s="59" t="s">
        <v>4164</v>
      </c>
      <c r="F1527" s="59" t="s">
        <v>2337</v>
      </c>
      <c r="G1527" s="59" t="s">
        <v>3747</v>
      </c>
      <c r="H1527" s="59" t="s">
        <v>4168</v>
      </c>
      <c r="I1527" s="59">
        <v>18</v>
      </c>
      <c r="J1527" s="58" t="str">
        <f t="shared" si="423"/>
        <v>رمان</v>
      </c>
      <c r="K1527" s="58" t="str">
        <f t="shared" si="424"/>
        <v>داستانی</v>
      </c>
      <c r="L1527" s="58" t="str">
        <f t="shared" si="425"/>
        <v>سایر</v>
      </c>
      <c r="M1527" s="58" t="str">
        <f t="shared" si="426"/>
        <v>---</v>
      </c>
      <c r="N1527" s="59"/>
      <c r="O1527" s="58"/>
      <c r="P1527" s="58"/>
      <c r="Q1527" s="56"/>
      <c r="R1527" s="56"/>
      <c r="S1527" s="56"/>
      <c r="T1527" s="56"/>
      <c r="U1527" s="56"/>
      <c r="V1527" s="56"/>
      <c r="W1527" s="56"/>
      <c r="X1527" s="59"/>
      <c r="Y1527" s="63"/>
      <c r="Z1527" s="63"/>
      <c r="AA1527" s="59">
        <v>1374</v>
      </c>
      <c r="AB1527" s="65" t="s">
        <v>2819</v>
      </c>
    </row>
    <row r="1528" spans="2:28">
      <c r="B1528" s="57">
        <v>1519</v>
      </c>
      <c r="C1528" s="59" t="s">
        <v>4201</v>
      </c>
      <c r="D1528" s="59" t="s">
        <v>4200</v>
      </c>
      <c r="E1528" s="59" t="s">
        <v>3520</v>
      </c>
      <c r="F1528" s="59" t="s">
        <v>2343</v>
      </c>
      <c r="G1528" s="59" t="s">
        <v>3748</v>
      </c>
      <c r="H1528" s="59" t="s">
        <v>4168</v>
      </c>
      <c r="I1528" s="59">
        <v>18</v>
      </c>
      <c r="J1528" s="58" t="str">
        <f t="shared" si="423"/>
        <v>رمان</v>
      </c>
      <c r="K1528" s="58" t="str">
        <f t="shared" si="424"/>
        <v>داستانی</v>
      </c>
      <c r="L1528" s="58" t="str">
        <f t="shared" si="425"/>
        <v>سایر</v>
      </c>
      <c r="M1528" s="58" t="str">
        <f t="shared" si="426"/>
        <v>---</v>
      </c>
      <c r="N1528" s="59"/>
      <c r="O1528" s="58"/>
      <c r="P1528" s="58"/>
      <c r="Q1528" s="56"/>
      <c r="R1528" s="56"/>
      <c r="S1528" s="56"/>
      <c r="T1528" s="56"/>
      <c r="U1528" s="56"/>
      <c r="V1528" s="56"/>
      <c r="W1528" s="56"/>
      <c r="X1528" s="59"/>
      <c r="Y1528" s="63"/>
      <c r="Z1528" s="63"/>
      <c r="AA1528" s="59">
        <v>1375</v>
      </c>
      <c r="AB1528" s="65" t="s">
        <v>2818</v>
      </c>
    </row>
    <row r="1529" spans="2:28">
      <c r="B1529" s="57">
        <v>1520</v>
      </c>
      <c r="C1529" s="59" t="s">
        <v>4202</v>
      </c>
      <c r="D1529" s="59" t="s">
        <v>3555</v>
      </c>
      <c r="E1529" s="59" t="s">
        <v>4203</v>
      </c>
      <c r="F1529" s="59" t="s">
        <v>3194</v>
      </c>
      <c r="G1529" s="59" t="s">
        <v>3749</v>
      </c>
      <c r="H1529" s="59" t="s">
        <v>4168</v>
      </c>
      <c r="I1529" s="59">
        <v>18</v>
      </c>
      <c r="J1529" s="58" t="str">
        <f t="shared" ref="J1529:J1592" si="431">VLOOKUP(I1529,titel,2,FALSE)</f>
        <v>رمان</v>
      </c>
      <c r="K1529" s="58" t="str">
        <f t="shared" ref="K1529:K1592" si="432">VLOOKUP(I1529,titel,3,FALSE)</f>
        <v>داستانی</v>
      </c>
      <c r="L1529" s="58" t="str">
        <f t="shared" ref="L1529:L1592" si="433">VLOOKUP(I1529,titel,4,FALSE)</f>
        <v>سایر</v>
      </c>
      <c r="M1529" s="58" t="str">
        <f t="shared" si="426"/>
        <v>---</v>
      </c>
      <c r="N1529" s="59"/>
      <c r="O1529" s="58"/>
      <c r="P1529" s="58"/>
      <c r="Q1529" s="56"/>
      <c r="R1529" s="56"/>
      <c r="S1529" s="56"/>
      <c r="T1529" s="56"/>
      <c r="U1529" s="56"/>
      <c r="V1529" s="56"/>
      <c r="W1529" s="56"/>
      <c r="X1529" s="59"/>
      <c r="Y1529" s="63"/>
      <c r="Z1529" s="63"/>
      <c r="AA1529" s="59">
        <v>1372</v>
      </c>
      <c r="AB1529" s="65" t="s">
        <v>2823</v>
      </c>
    </row>
    <row r="1530" spans="2:28">
      <c r="B1530" s="57">
        <v>1521</v>
      </c>
      <c r="C1530" s="59" t="s">
        <v>4204</v>
      </c>
      <c r="D1530" s="59" t="s">
        <v>4205</v>
      </c>
      <c r="E1530" s="59" t="s">
        <v>4206</v>
      </c>
      <c r="F1530" s="59" t="s">
        <v>4207</v>
      </c>
      <c r="G1530" s="59" t="s">
        <v>3750</v>
      </c>
      <c r="H1530" s="59" t="s">
        <v>4168</v>
      </c>
      <c r="I1530" s="59">
        <v>18</v>
      </c>
      <c r="J1530" s="58" t="str">
        <f t="shared" si="431"/>
        <v>رمان</v>
      </c>
      <c r="K1530" s="58" t="str">
        <f t="shared" si="432"/>
        <v>داستانی</v>
      </c>
      <c r="L1530" s="58" t="str">
        <f t="shared" si="433"/>
        <v>سایر</v>
      </c>
      <c r="M1530" s="58" t="str">
        <f t="shared" si="426"/>
        <v>---</v>
      </c>
      <c r="N1530" s="59"/>
      <c r="O1530" s="58"/>
      <c r="P1530" s="58"/>
      <c r="Q1530" s="56"/>
      <c r="R1530" s="56"/>
      <c r="S1530" s="56"/>
      <c r="T1530" s="56"/>
      <c r="U1530" s="56"/>
      <c r="V1530" s="56"/>
      <c r="W1530" s="56"/>
      <c r="X1530" s="59"/>
      <c r="Y1530" s="63"/>
      <c r="Z1530" s="63"/>
      <c r="AA1530" s="59">
        <v>1372</v>
      </c>
      <c r="AB1530" s="65" t="s">
        <v>2818</v>
      </c>
    </row>
    <row r="1531" spans="2:28">
      <c r="B1531" s="57">
        <v>1522</v>
      </c>
      <c r="C1531" s="59" t="s">
        <v>4208</v>
      </c>
      <c r="D1531" s="59" t="s">
        <v>3339</v>
      </c>
      <c r="E1531" s="59" t="s">
        <v>4209</v>
      </c>
      <c r="F1531" s="59" t="s">
        <v>4210</v>
      </c>
      <c r="G1531" s="59" t="s">
        <v>3751</v>
      </c>
      <c r="H1531" s="59" t="s">
        <v>4168</v>
      </c>
      <c r="I1531" s="59">
        <v>88</v>
      </c>
      <c r="J1531" s="58" t="str">
        <f t="shared" si="431"/>
        <v>رمان</v>
      </c>
      <c r="K1531" s="58" t="str">
        <f t="shared" si="432"/>
        <v>فیلم نامه</v>
      </c>
      <c r="L1531" s="58" t="str">
        <f t="shared" si="433"/>
        <v>---</v>
      </c>
      <c r="M1531" s="58" t="str">
        <f t="shared" si="426"/>
        <v>---</v>
      </c>
      <c r="N1531" s="59"/>
      <c r="O1531" s="58"/>
      <c r="P1531" s="58"/>
      <c r="Q1531" s="56"/>
      <c r="R1531" s="56"/>
      <c r="S1531" s="56"/>
      <c r="T1531" s="56"/>
      <c r="U1531" s="56"/>
      <c r="V1531" s="56"/>
      <c r="W1531" s="56"/>
      <c r="X1531" s="59"/>
      <c r="Y1531" s="63"/>
      <c r="Z1531" s="63"/>
      <c r="AA1531" s="59">
        <v>1375</v>
      </c>
      <c r="AB1531" s="65" t="s">
        <v>2818</v>
      </c>
    </row>
    <row r="1532" spans="2:28">
      <c r="B1532" s="57">
        <v>1523</v>
      </c>
      <c r="C1532" s="59" t="s">
        <v>4211</v>
      </c>
      <c r="D1532" s="59" t="s">
        <v>4212</v>
      </c>
      <c r="E1532" s="59"/>
      <c r="F1532" s="59" t="s">
        <v>2343</v>
      </c>
      <c r="G1532" s="59" t="s">
        <v>3752</v>
      </c>
      <c r="H1532" s="59" t="s">
        <v>4168</v>
      </c>
      <c r="I1532" s="59">
        <v>15</v>
      </c>
      <c r="J1532" s="58" t="str">
        <f t="shared" si="431"/>
        <v>رمان</v>
      </c>
      <c r="K1532" s="58" t="str">
        <f t="shared" si="432"/>
        <v>رمانتیک</v>
      </c>
      <c r="L1532" s="58" t="str">
        <f t="shared" si="433"/>
        <v>---</v>
      </c>
      <c r="M1532" s="58" t="str">
        <f t="shared" si="426"/>
        <v>---</v>
      </c>
      <c r="N1532" s="59"/>
      <c r="O1532" s="58"/>
      <c r="P1532" s="58"/>
      <c r="Q1532" s="56"/>
      <c r="R1532" s="56"/>
      <c r="S1532" s="56"/>
      <c r="T1532" s="56"/>
      <c r="U1532" s="56"/>
      <c r="V1532" s="56"/>
      <c r="W1532" s="56"/>
      <c r="X1532" s="59"/>
      <c r="Y1532" s="63"/>
      <c r="Z1532" s="63"/>
      <c r="AA1532" s="59">
        <v>1375</v>
      </c>
      <c r="AB1532" s="65" t="s">
        <v>2825</v>
      </c>
    </row>
    <row r="1533" spans="2:28">
      <c r="B1533" s="57">
        <v>1524</v>
      </c>
      <c r="C1533" s="59" t="s">
        <v>4213</v>
      </c>
      <c r="D1533" s="59" t="s">
        <v>4214</v>
      </c>
      <c r="E1533" s="59" t="s">
        <v>4215</v>
      </c>
      <c r="F1533" s="59" t="s">
        <v>1138</v>
      </c>
      <c r="G1533" s="59" t="s">
        <v>3753</v>
      </c>
      <c r="H1533" s="59" t="s">
        <v>4168</v>
      </c>
      <c r="I1533" s="59">
        <v>18</v>
      </c>
      <c r="J1533" s="58" t="str">
        <f t="shared" si="431"/>
        <v>رمان</v>
      </c>
      <c r="K1533" s="58" t="str">
        <f t="shared" si="432"/>
        <v>داستانی</v>
      </c>
      <c r="L1533" s="58" t="str">
        <f t="shared" si="433"/>
        <v>سایر</v>
      </c>
      <c r="M1533" s="58" t="str">
        <f t="shared" si="426"/>
        <v>---</v>
      </c>
      <c r="N1533" s="59"/>
      <c r="O1533" s="58"/>
      <c r="P1533" s="58"/>
      <c r="Q1533" s="56"/>
      <c r="R1533" s="56"/>
      <c r="S1533" s="56"/>
      <c r="T1533" s="56"/>
      <c r="U1533" s="56"/>
      <c r="V1533" s="56"/>
      <c r="W1533" s="56"/>
      <c r="X1533" s="59"/>
      <c r="Y1533" s="63"/>
      <c r="Z1533" s="63"/>
      <c r="AA1533" s="59">
        <v>1374</v>
      </c>
      <c r="AB1533" s="65" t="s">
        <v>2817</v>
      </c>
    </row>
    <row r="1534" spans="2:28">
      <c r="B1534" s="57">
        <v>1525</v>
      </c>
      <c r="C1534" s="59" t="s">
        <v>4216</v>
      </c>
      <c r="D1534" s="59" t="s">
        <v>3555</v>
      </c>
      <c r="E1534" s="59" t="s">
        <v>4203</v>
      </c>
      <c r="F1534" s="59" t="s">
        <v>4058</v>
      </c>
      <c r="G1534" s="59" t="s">
        <v>3754</v>
      </c>
      <c r="H1534" s="59" t="s">
        <v>4168</v>
      </c>
      <c r="I1534" s="59">
        <v>18</v>
      </c>
      <c r="J1534" s="58" t="str">
        <f t="shared" si="431"/>
        <v>رمان</v>
      </c>
      <c r="K1534" s="58" t="str">
        <f t="shared" si="432"/>
        <v>داستانی</v>
      </c>
      <c r="L1534" s="58" t="str">
        <f t="shared" si="433"/>
        <v>سایر</v>
      </c>
      <c r="M1534" s="58" t="str">
        <f t="shared" si="426"/>
        <v>---</v>
      </c>
      <c r="N1534" s="59"/>
      <c r="O1534" s="58"/>
      <c r="P1534" s="58"/>
      <c r="Q1534" s="56"/>
      <c r="R1534" s="56"/>
      <c r="S1534" s="56"/>
      <c r="T1534" s="56"/>
      <c r="U1534" s="56"/>
      <c r="V1534" s="56"/>
      <c r="W1534" s="56"/>
      <c r="X1534" s="59"/>
      <c r="Y1534" s="63"/>
      <c r="Z1534" s="63"/>
      <c r="AA1534" s="59">
        <v>1374</v>
      </c>
      <c r="AB1534" s="65" t="s">
        <v>2823</v>
      </c>
    </row>
    <row r="1535" spans="2:28">
      <c r="B1535" s="57">
        <v>1526</v>
      </c>
      <c r="C1535" s="59" t="s">
        <v>4217</v>
      </c>
      <c r="D1535" s="59" t="s">
        <v>3235</v>
      </c>
      <c r="E1535" s="59" t="s">
        <v>4218</v>
      </c>
      <c r="F1535" s="59" t="s">
        <v>3481</v>
      </c>
      <c r="G1535" s="59" t="s">
        <v>3755</v>
      </c>
      <c r="H1535" s="59" t="s">
        <v>4168</v>
      </c>
      <c r="I1535" s="59">
        <v>18</v>
      </c>
      <c r="J1535" s="58" t="str">
        <f t="shared" si="431"/>
        <v>رمان</v>
      </c>
      <c r="K1535" s="58" t="str">
        <f t="shared" si="432"/>
        <v>داستانی</v>
      </c>
      <c r="L1535" s="58" t="str">
        <f t="shared" si="433"/>
        <v>سایر</v>
      </c>
      <c r="M1535" s="58" t="str">
        <f t="shared" si="426"/>
        <v>---</v>
      </c>
      <c r="N1535" s="59"/>
      <c r="O1535" s="58"/>
      <c r="P1535" s="58"/>
      <c r="Q1535" s="56"/>
      <c r="R1535" s="56"/>
      <c r="S1535" s="56"/>
      <c r="T1535" s="56"/>
      <c r="U1535" s="56"/>
      <c r="V1535" s="56"/>
      <c r="W1535" s="56"/>
      <c r="X1535" s="59"/>
      <c r="Y1535" s="63"/>
      <c r="Z1535" s="63"/>
      <c r="AA1535" s="59">
        <v>1372</v>
      </c>
      <c r="AB1535" s="65" t="s">
        <v>2818</v>
      </c>
    </row>
    <row r="1536" spans="2:28">
      <c r="B1536" s="57">
        <v>1527</v>
      </c>
      <c r="C1536" s="59" t="s">
        <v>4219</v>
      </c>
      <c r="D1536" s="59" t="s">
        <v>4220</v>
      </c>
      <c r="E1536" s="59" t="s">
        <v>4221</v>
      </c>
      <c r="F1536" s="59" t="s">
        <v>4225</v>
      </c>
      <c r="G1536" s="59" t="s">
        <v>3756</v>
      </c>
      <c r="H1536" s="59" t="s">
        <v>4168</v>
      </c>
      <c r="I1536" s="59">
        <v>18</v>
      </c>
      <c r="J1536" s="58" t="str">
        <f t="shared" si="431"/>
        <v>رمان</v>
      </c>
      <c r="K1536" s="58" t="str">
        <f t="shared" si="432"/>
        <v>داستانی</v>
      </c>
      <c r="L1536" s="58" t="str">
        <f t="shared" si="433"/>
        <v>سایر</v>
      </c>
      <c r="M1536" s="58" t="str">
        <f t="shared" si="426"/>
        <v>---</v>
      </c>
      <c r="N1536" s="59"/>
      <c r="O1536" s="58"/>
      <c r="P1536" s="58"/>
      <c r="Q1536" s="56"/>
      <c r="R1536" s="56"/>
      <c r="S1536" s="56"/>
      <c r="T1536" s="56"/>
      <c r="U1536" s="56"/>
      <c r="V1536" s="56"/>
      <c r="W1536" s="56"/>
      <c r="X1536" s="59"/>
      <c r="Y1536" s="63"/>
      <c r="Z1536" s="63"/>
      <c r="AA1536" s="59">
        <v>1375</v>
      </c>
      <c r="AB1536" s="65" t="s">
        <v>2818</v>
      </c>
    </row>
    <row r="1537" spans="2:28">
      <c r="B1537" s="57">
        <v>1528</v>
      </c>
      <c r="C1537" s="59" t="s">
        <v>4222</v>
      </c>
      <c r="D1537" s="59" t="s">
        <v>4223</v>
      </c>
      <c r="E1537" s="59" t="s">
        <v>4224</v>
      </c>
      <c r="F1537" s="59" t="s">
        <v>4226</v>
      </c>
      <c r="G1537" s="59" t="s">
        <v>3757</v>
      </c>
      <c r="H1537" s="59" t="s">
        <v>4168</v>
      </c>
      <c r="I1537" s="59">
        <v>18</v>
      </c>
      <c r="J1537" s="58" t="str">
        <f t="shared" si="431"/>
        <v>رمان</v>
      </c>
      <c r="K1537" s="58" t="str">
        <f t="shared" si="432"/>
        <v>داستانی</v>
      </c>
      <c r="L1537" s="58" t="str">
        <f t="shared" si="433"/>
        <v>سایر</v>
      </c>
      <c r="M1537" s="58" t="str">
        <f t="shared" ref="M1537:M1600" si="434">VLOOKUP(I1538,titel,5,FALSE)</f>
        <v>---</v>
      </c>
      <c r="N1537" s="59"/>
      <c r="O1537" s="58"/>
      <c r="P1537" s="58"/>
      <c r="Q1537" s="56"/>
      <c r="R1537" s="56"/>
      <c r="S1537" s="56"/>
      <c r="T1537" s="56"/>
      <c r="U1537" s="56"/>
      <c r="V1537" s="56"/>
      <c r="W1537" s="56"/>
      <c r="X1537" s="59"/>
      <c r="Y1537" s="63"/>
      <c r="Z1537" s="63"/>
      <c r="AA1537" s="59">
        <v>1375</v>
      </c>
      <c r="AB1537" s="65" t="s">
        <v>2818</v>
      </c>
    </row>
    <row r="1538" spans="2:28">
      <c r="B1538" s="57">
        <v>1529</v>
      </c>
      <c r="C1538" s="59" t="s">
        <v>4227</v>
      </c>
      <c r="D1538" s="59" t="s">
        <v>4223</v>
      </c>
      <c r="E1538" s="59" t="s">
        <v>4224</v>
      </c>
      <c r="F1538" s="59" t="s">
        <v>4225</v>
      </c>
      <c r="G1538" s="59" t="s">
        <v>3758</v>
      </c>
      <c r="H1538" s="59" t="s">
        <v>4168</v>
      </c>
      <c r="I1538" s="59">
        <v>18</v>
      </c>
      <c r="J1538" s="58" t="str">
        <f t="shared" si="431"/>
        <v>رمان</v>
      </c>
      <c r="K1538" s="58" t="str">
        <f t="shared" si="432"/>
        <v>داستانی</v>
      </c>
      <c r="L1538" s="58" t="str">
        <f t="shared" si="433"/>
        <v>سایر</v>
      </c>
      <c r="M1538" s="58" t="str">
        <f t="shared" si="434"/>
        <v>---</v>
      </c>
      <c r="N1538" s="59"/>
      <c r="O1538" s="58"/>
      <c r="P1538" s="58"/>
      <c r="Q1538" s="56"/>
      <c r="R1538" s="56"/>
      <c r="S1538" s="56"/>
      <c r="T1538" s="56"/>
      <c r="U1538" s="56"/>
      <c r="V1538" s="56"/>
      <c r="W1538" s="56"/>
      <c r="X1538" s="59"/>
      <c r="Y1538" s="63"/>
      <c r="Z1538" s="63"/>
      <c r="AA1538" s="59">
        <v>1374</v>
      </c>
      <c r="AB1538" s="65" t="s">
        <v>2818</v>
      </c>
    </row>
    <row r="1539" spans="2:28">
      <c r="B1539" s="57">
        <v>1530</v>
      </c>
      <c r="C1539" s="59" t="s">
        <v>4229</v>
      </c>
      <c r="D1539" s="59" t="s">
        <v>597</v>
      </c>
      <c r="E1539" s="59" t="s">
        <v>3166</v>
      </c>
      <c r="F1539" s="59" t="s">
        <v>3961</v>
      </c>
      <c r="G1539" s="59" t="s">
        <v>3759</v>
      </c>
      <c r="H1539" s="59" t="s">
        <v>4228</v>
      </c>
      <c r="I1539" s="59">
        <v>18</v>
      </c>
      <c r="J1539" s="58" t="str">
        <f t="shared" si="431"/>
        <v>رمان</v>
      </c>
      <c r="K1539" s="58" t="str">
        <f t="shared" si="432"/>
        <v>داستانی</v>
      </c>
      <c r="L1539" s="58" t="str">
        <f t="shared" si="433"/>
        <v>سایر</v>
      </c>
      <c r="M1539" s="58" t="str">
        <f t="shared" si="434"/>
        <v>---</v>
      </c>
      <c r="N1539" s="59"/>
      <c r="O1539" s="58"/>
      <c r="P1539" s="58"/>
      <c r="Q1539" s="56"/>
      <c r="R1539" s="56"/>
      <c r="S1539" s="56"/>
      <c r="T1539" s="56"/>
      <c r="U1539" s="56"/>
      <c r="V1539" s="56"/>
      <c r="W1539" s="56"/>
      <c r="X1539" s="59"/>
      <c r="Y1539" s="63"/>
      <c r="Z1539" s="63"/>
      <c r="AA1539" s="59">
        <v>1378</v>
      </c>
      <c r="AB1539" s="65" t="s">
        <v>2818</v>
      </c>
    </row>
    <row r="1540" spans="2:28">
      <c r="B1540" s="57">
        <v>1531</v>
      </c>
      <c r="C1540" s="59" t="s">
        <v>4230</v>
      </c>
      <c r="D1540" s="59" t="s">
        <v>3235</v>
      </c>
      <c r="E1540" s="59" t="s">
        <v>4231</v>
      </c>
      <c r="F1540" s="59" t="s">
        <v>3481</v>
      </c>
      <c r="G1540" s="59" t="s">
        <v>3760</v>
      </c>
      <c r="H1540" s="59" t="s">
        <v>4228</v>
      </c>
      <c r="I1540" s="59">
        <v>18</v>
      </c>
      <c r="J1540" s="58" t="str">
        <f t="shared" si="431"/>
        <v>رمان</v>
      </c>
      <c r="K1540" s="58" t="str">
        <f t="shared" si="432"/>
        <v>داستانی</v>
      </c>
      <c r="L1540" s="58" t="str">
        <f t="shared" si="433"/>
        <v>سایر</v>
      </c>
      <c r="M1540" s="58" t="str">
        <f t="shared" si="434"/>
        <v>---</v>
      </c>
      <c r="N1540" s="59"/>
      <c r="O1540" s="58"/>
      <c r="P1540" s="58"/>
      <c r="Q1540" s="56"/>
      <c r="R1540" s="56"/>
      <c r="S1540" s="56"/>
      <c r="T1540" s="56"/>
      <c r="U1540" s="56"/>
      <c r="V1540" s="56"/>
      <c r="W1540" s="56"/>
      <c r="X1540" s="59"/>
      <c r="Y1540" s="63"/>
      <c r="Z1540" s="63"/>
      <c r="AA1540" s="59">
        <v>1372</v>
      </c>
      <c r="AB1540" s="65" t="s">
        <v>2819</v>
      </c>
    </row>
    <row r="1541" spans="2:28">
      <c r="B1541" s="57">
        <v>1532</v>
      </c>
      <c r="C1541" s="59" t="s">
        <v>4232</v>
      </c>
      <c r="D1541" s="59" t="s">
        <v>4233</v>
      </c>
      <c r="E1541" s="59" t="s">
        <v>4118</v>
      </c>
      <c r="F1541" s="59" t="s">
        <v>3481</v>
      </c>
      <c r="G1541" s="59" t="s">
        <v>3761</v>
      </c>
      <c r="H1541" s="59" t="s">
        <v>4228</v>
      </c>
      <c r="I1541" s="59">
        <v>14</v>
      </c>
      <c r="J1541" s="58" t="str">
        <f t="shared" si="431"/>
        <v>رمان</v>
      </c>
      <c r="K1541" s="58" t="str">
        <f t="shared" si="432"/>
        <v>ادبی</v>
      </c>
      <c r="L1541" s="58" t="str">
        <f t="shared" si="433"/>
        <v>---</v>
      </c>
      <c r="M1541" s="58" t="str">
        <f t="shared" si="434"/>
        <v>---</v>
      </c>
      <c r="N1541" s="59"/>
      <c r="O1541" s="58"/>
      <c r="P1541" s="58"/>
      <c r="Q1541" s="56"/>
      <c r="R1541" s="56"/>
      <c r="S1541" s="56"/>
      <c r="T1541" s="56"/>
      <c r="U1541" s="56"/>
      <c r="V1541" s="56"/>
      <c r="W1541" s="56"/>
      <c r="X1541" s="59"/>
      <c r="Y1541" s="63"/>
      <c r="Z1541" s="63"/>
      <c r="AA1541" s="59">
        <v>1370</v>
      </c>
      <c r="AB1541" s="65" t="s">
        <v>2818</v>
      </c>
    </row>
    <row r="1542" spans="2:28">
      <c r="B1542" s="57">
        <v>1533</v>
      </c>
      <c r="C1542" s="59" t="s">
        <v>4234</v>
      </c>
      <c r="D1542" s="59" t="s">
        <v>584</v>
      </c>
      <c r="E1542" s="59" t="s">
        <v>3251</v>
      </c>
      <c r="F1542" s="59" t="s">
        <v>3481</v>
      </c>
      <c r="G1542" s="59" t="s">
        <v>3762</v>
      </c>
      <c r="H1542" s="59" t="s">
        <v>4228</v>
      </c>
      <c r="I1542" s="59">
        <v>14</v>
      </c>
      <c r="J1542" s="58" t="str">
        <f t="shared" si="431"/>
        <v>رمان</v>
      </c>
      <c r="K1542" s="58" t="str">
        <f t="shared" si="432"/>
        <v>ادبی</v>
      </c>
      <c r="L1542" s="58" t="str">
        <f t="shared" si="433"/>
        <v>---</v>
      </c>
      <c r="M1542" s="58" t="str">
        <f t="shared" si="434"/>
        <v>---</v>
      </c>
      <c r="N1542" s="59"/>
      <c r="O1542" s="58"/>
      <c r="P1542" s="58"/>
      <c r="Q1542" s="56"/>
      <c r="R1542" s="56"/>
      <c r="S1542" s="56"/>
      <c r="T1542" s="56"/>
      <c r="U1542" s="56"/>
      <c r="V1542" s="56"/>
      <c r="W1542" s="56"/>
      <c r="X1542" s="59"/>
      <c r="Y1542" s="63"/>
      <c r="Z1542" s="63"/>
      <c r="AA1542" s="59">
        <v>1368</v>
      </c>
      <c r="AB1542" s="65" t="s">
        <v>2820</v>
      </c>
    </row>
    <row r="1543" spans="2:28">
      <c r="B1543" s="57">
        <v>1534</v>
      </c>
      <c r="C1543" s="59" t="s">
        <v>4235</v>
      </c>
      <c r="D1543" s="59" t="s">
        <v>4236</v>
      </c>
      <c r="E1543" s="59" t="s">
        <v>4237</v>
      </c>
      <c r="F1543" s="59" t="s">
        <v>3481</v>
      </c>
      <c r="G1543" s="59" t="s">
        <v>3763</v>
      </c>
      <c r="H1543" s="59" t="s">
        <v>4228</v>
      </c>
      <c r="I1543" s="59">
        <v>14</v>
      </c>
      <c r="J1543" s="58" t="str">
        <f t="shared" si="431"/>
        <v>رمان</v>
      </c>
      <c r="K1543" s="58" t="str">
        <f t="shared" si="432"/>
        <v>ادبی</v>
      </c>
      <c r="L1543" s="58" t="str">
        <f t="shared" si="433"/>
        <v>---</v>
      </c>
      <c r="M1543" s="58" t="str">
        <f t="shared" si="434"/>
        <v>---</v>
      </c>
      <c r="N1543" s="59"/>
      <c r="O1543" s="58"/>
      <c r="P1543" s="58"/>
      <c r="Q1543" s="56"/>
      <c r="R1543" s="56"/>
      <c r="S1543" s="56"/>
      <c r="T1543" s="56"/>
      <c r="U1543" s="56"/>
      <c r="V1543" s="56"/>
      <c r="W1543" s="56"/>
      <c r="X1543" s="59"/>
      <c r="Y1543" s="63"/>
      <c r="Z1543" s="63"/>
      <c r="AA1543" s="59">
        <v>1371</v>
      </c>
      <c r="AB1543" s="65" t="s">
        <v>2817</v>
      </c>
    </row>
    <row r="1544" spans="2:28">
      <c r="B1544" s="57">
        <v>1535</v>
      </c>
      <c r="C1544" s="59" t="s">
        <v>4238</v>
      </c>
      <c r="D1544" s="59" t="s">
        <v>4239</v>
      </c>
      <c r="E1544" s="59" t="s">
        <v>4240</v>
      </c>
      <c r="F1544" s="59" t="s">
        <v>3481</v>
      </c>
      <c r="G1544" s="59" t="s">
        <v>3764</v>
      </c>
      <c r="H1544" s="59" t="s">
        <v>4228</v>
      </c>
      <c r="I1544" s="59">
        <v>14</v>
      </c>
      <c r="J1544" s="58" t="str">
        <f t="shared" si="431"/>
        <v>رمان</v>
      </c>
      <c r="K1544" s="58" t="str">
        <f t="shared" si="432"/>
        <v>ادبی</v>
      </c>
      <c r="L1544" s="58" t="str">
        <f t="shared" si="433"/>
        <v>---</v>
      </c>
      <c r="M1544" s="58" t="str">
        <f t="shared" si="434"/>
        <v>---</v>
      </c>
      <c r="N1544" s="59"/>
      <c r="O1544" s="58"/>
      <c r="P1544" s="58"/>
      <c r="Q1544" s="56"/>
      <c r="R1544" s="56"/>
      <c r="S1544" s="56"/>
      <c r="T1544" s="56"/>
      <c r="U1544" s="56"/>
      <c r="V1544" s="56"/>
      <c r="W1544" s="56"/>
      <c r="X1544" s="59"/>
      <c r="Y1544" s="63"/>
      <c r="Z1544" s="63"/>
      <c r="AA1544" s="59">
        <v>1368</v>
      </c>
      <c r="AB1544" s="65" t="s">
        <v>2820</v>
      </c>
    </row>
    <row r="1545" spans="2:28">
      <c r="B1545" s="57">
        <v>1536</v>
      </c>
      <c r="C1545" s="59" t="s">
        <v>4244</v>
      </c>
      <c r="D1545" s="59" t="s">
        <v>3977</v>
      </c>
      <c r="E1545" s="59"/>
      <c r="F1545" s="59" t="s">
        <v>2343</v>
      </c>
      <c r="G1545" s="59" t="s">
        <v>3765</v>
      </c>
      <c r="H1545" s="59" t="s">
        <v>4228</v>
      </c>
      <c r="I1545" s="59">
        <v>18</v>
      </c>
      <c r="J1545" s="58" t="str">
        <f t="shared" si="431"/>
        <v>رمان</v>
      </c>
      <c r="K1545" s="58" t="str">
        <f t="shared" si="432"/>
        <v>داستانی</v>
      </c>
      <c r="L1545" s="58" t="str">
        <f t="shared" si="433"/>
        <v>سایر</v>
      </c>
      <c r="M1545" s="58" t="str">
        <f t="shared" si="434"/>
        <v>---</v>
      </c>
      <c r="N1545" s="59"/>
      <c r="O1545" s="58"/>
      <c r="P1545" s="58"/>
      <c r="Q1545" s="56"/>
      <c r="R1545" s="56"/>
      <c r="S1545" s="56"/>
      <c r="T1545" s="56"/>
      <c r="U1545" s="56"/>
      <c r="V1545" s="56"/>
      <c r="W1545" s="56"/>
      <c r="X1545" s="59"/>
      <c r="Y1545" s="63"/>
      <c r="Z1545" s="63"/>
      <c r="AA1545" s="59">
        <v>1375</v>
      </c>
      <c r="AB1545" s="65" t="s">
        <v>2818</v>
      </c>
    </row>
    <row r="1546" spans="2:28">
      <c r="B1546" s="57">
        <v>1537</v>
      </c>
      <c r="C1546" s="59" t="s">
        <v>4241</v>
      </c>
      <c r="D1546" s="59" t="s">
        <v>4242</v>
      </c>
      <c r="E1546" s="59"/>
      <c r="F1546" s="59" t="s">
        <v>4243</v>
      </c>
      <c r="G1546" s="59" t="s">
        <v>3766</v>
      </c>
      <c r="H1546" s="59" t="s">
        <v>4228</v>
      </c>
      <c r="I1546" s="59">
        <v>14</v>
      </c>
      <c r="J1546" s="58" t="str">
        <f t="shared" si="431"/>
        <v>رمان</v>
      </c>
      <c r="K1546" s="58" t="str">
        <f t="shared" si="432"/>
        <v>ادبی</v>
      </c>
      <c r="L1546" s="58" t="str">
        <f t="shared" si="433"/>
        <v>---</v>
      </c>
      <c r="M1546" s="58" t="str">
        <f t="shared" si="434"/>
        <v>---</v>
      </c>
      <c r="N1546" s="59"/>
      <c r="O1546" s="58"/>
      <c r="P1546" s="58"/>
      <c r="Q1546" s="56"/>
      <c r="R1546" s="56"/>
      <c r="S1546" s="56"/>
      <c r="T1546" s="56"/>
      <c r="U1546" s="56"/>
      <c r="V1546" s="56"/>
      <c r="W1546" s="56"/>
      <c r="X1546" s="59"/>
      <c r="Y1546" s="63"/>
      <c r="Z1546" s="63"/>
      <c r="AA1546" s="59">
        <v>1374</v>
      </c>
      <c r="AB1546" s="65" t="s">
        <v>2829</v>
      </c>
    </row>
    <row r="1547" spans="2:28">
      <c r="B1547" s="57">
        <v>1538</v>
      </c>
      <c r="C1547" s="59" t="s">
        <v>4245</v>
      </c>
      <c r="D1547" s="59" t="s">
        <v>3977</v>
      </c>
      <c r="E1547" s="59"/>
      <c r="F1547" s="59" t="s">
        <v>2343</v>
      </c>
      <c r="G1547" s="59" t="s">
        <v>3767</v>
      </c>
      <c r="H1547" s="59" t="s">
        <v>4228</v>
      </c>
      <c r="I1547" s="59">
        <v>18</v>
      </c>
      <c r="J1547" s="58" t="str">
        <f t="shared" si="431"/>
        <v>رمان</v>
      </c>
      <c r="K1547" s="58" t="str">
        <f t="shared" si="432"/>
        <v>داستانی</v>
      </c>
      <c r="L1547" s="58" t="str">
        <f t="shared" si="433"/>
        <v>سایر</v>
      </c>
      <c r="M1547" s="58" t="str">
        <f t="shared" si="434"/>
        <v>---</v>
      </c>
      <c r="N1547" s="59"/>
      <c r="O1547" s="58"/>
      <c r="P1547" s="58"/>
      <c r="Q1547" s="56"/>
      <c r="R1547" s="56"/>
      <c r="S1547" s="56"/>
      <c r="T1547" s="56"/>
      <c r="U1547" s="56"/>
      <c r="V1547" s="56"/>
      <c r="W1547" s="56"/>
      <c r="X1547" s="59"/>
      <c r="Y1547" s="63"/>
      <c r="Z1547" s="63"/>
      <c r="AA1547" s="59">
        <v>1375</v>
      </c>
      <c r="AB1547" s="65" t="s">
        <v>2825</v>
      </c>
    </row>
    <row r="1548" spans="2:28">
      <c r="B1548" s="57">
        <v>1539</v>
      </c>
      <c r="C1548" s="59" t="s">
        <v>4246</v>
      </c>
      <c r="D1548" s="59" t="s">
        <v>3391</v>
      </c>
      <c r="E1548" s="59" t="s">
        <v>4247</v>
      </c>
      <c r="F1548" s="59" t="s">
        <v>4225</v>
      </c>
      <c r="G1548" s="59" t="s">
        <v>3768</v>
      </c>
      <c r="H1548" s="59" t="s">
        <v>4228</v>
      </c>
      <c r="I1548" s="59">
        <v>18</v>
      </c>
      <c r="J1548" s="58" t="str">
        <f t="shared" si="431"/>
        <v>رمان</v>
      </c>
      <c r="K1548" s="58" t="str">
        <f t="shared" si="432"/>
        <v>داستانی</v>
      </c>
      <c r="L1548" s="58" t="str">
        <f t="shared" si="433"/>
        <v>سایر</v>
      </c>
      <c r="M1548" s="58" t="str">
        <f t="shared" si="434"/>
        <v>---</v>
      </c>
      <c r="N1548" s="59"/>
      <c r="O1548" s="58"/>
      <c r="P1548" s="58"/>
      <c r="Q1548" s="56"/>
      <c r="R1548" s="56"/>
      <c r="S1548" s="56"/>
      <c r="T1548" s="56"/>
      <c r="U1548" s="56"/>
      <c r="V1548" s="56"/>
      <c r="W1548" s="56"/>
      <c r="X1548" s="59"/>
      <c r="Y1548" s="63"/>
      <c r="Z1548" s="63"/>
      <c r="AA1548" s="59">
        <v>1375</v>
      </c>
      <c r="AB1548" s="65" t="s">
        <v>2818</v>
      </c>
    </row>
    <row r="1549" spans="2:28">
      <c r="B1549" s="57">
        <v>1540</v>
      </c>
      <c r="C1549" s="59" t="s">
        <v>3923</v>
      </c>
      <c r="D1549" s="59" t="s">
        <v>3339</v>
      </c>
      <c r="E1549" s="59" t="s">
        <v>4248</v>
      </c>
      <c r="F1549" s="59" t="s">
        <v>3461</v>
      </c>
      <c r="G1549" s="59" t="s">
        <v>3769</v>
      </c>
      <c r="H1549" s="59" t="s">
        <v>4228</v>
      </c>
      <c r="I1549" s="59">
        <v>88</v>
      </c>
      <c r="J1549" s="58" t="str">
        <f t="shared" si="431"/>
        <v>رمان</v>
      </c>
      <c r="K1549" s="58" t="str">
        <f t="shared" si="432"/>
        <v>فیلم نامه</v>
      </c>
      <c r="L1549" s="58" t="str">
        <f t="shared" si="433"/>
        <v>---</v>
      </c>
      <c r="M1549" s="58" t="str">
        <f t="shared" si="434"/>
        <v>---</v>
      </c>
      <c r="N1549" s="59"/>
      <c r="O1549" s="58"/>
      <c r="P1549" s="58"/>
      <c r="Q1549" s="56"/>
      <c r="R1549" s="56"/>
      <c r="S1549" s="56"/>
      <c r="T1549" s="56"/>
      <c r="U1549" s="56"/>
      <c r="V1549" s="56"/>
      <c r="W1549" s="56"/>
      <c r="X1549" s="59"/>
      <c r="Y1549" s="63"/>
      <c r="Z1549" s="63"/>
      <c r="AA1549" s="59">
        <v>1372</v>
      </c>
      <c r="AB1549" s="65" t="s">
        <v>2820</v>
      </c>
    </row>
    <row r="1550" spans="2:28">
      <c r="B1550" s="57">
        <v>1541</v>
      </c>
      <c r="C1550" s="59" t="s">
        <v>4249</v>
      </c>
      <c r="D1550" s="59" t="s">
        <v>4250</v>
      </c>
      <c r="E1550" s="59"/>
      <c r="F1550" s="59" t="s">
        <v>4251</v>
      </c>
      <c r="G1550" s="59" t="s">
        <v>3770</v>
      </c>
      <c r="H1550" s="59" t="s">
        <v>4228</v>
      </c>
      <c r="I1550" s="59">
        <v>88</v>
      </c>
      <c r="J1550" s="58" t="str">
        <f t="shared" si="431"/>
        <v>رمان</v>
      </c>
      <c r="K1550" s="58" t="str">
        <f t="shared" si="432"/>
        <v>فیلم نامه</v>
      </c>
      <c r="L1550" s="58" t="str">
        <f t="shared" si="433"/>
        <v>---</v>
      </c>
      <c r="M1550" s="58" t="str">
        <f t="shared" si="434"/>
        <v>---</v>
      </c>
      <c r="N1550" s="59"/>
      <c r="O1550" s="58"/>
      <c r="P1550" s="58"/>
      <c r="Q1550" s="56"/>
      <c r="R1550" s="56"/>
      <c r="S1550" s="56"/>
      <c r="T1550" s="56"/>
      <c r="U1550" s="56"/>
      <c r="V1550" s="56"/>
      <c r="W1550" s="56"/>
      <c r="X1550" s="59"/>
      <c r="Y1550" s="63"/>
      <c r="Z1550" s="63"/>
      <c r="AA1550" s="59">
        <v>1375</v>
      </c>
      <c r="AB1550" s="65" t="s">
        <v>2820</v>
      </c>
    </row>
    <row r="1551" spans="2:28">
      <c r="B1551" s="57">
        <v>1542</v>
      </c>
      <c r="C1551" s="59" t="s">
        <v>4252</v>
      </c>
      <c r="D1551" s="59" t="s">
        <v>4242</v>
      </c>
      <c r="E1551" s="59"/>
      <c r="F1551" s="59" t="s">
        <v>4243</v>
      </c>
      <c r="G1551" s="59" t="s">
        <v>3771</v>
      </c>
      <c r="H1551" s="59" t="s">
        <v>4228</v>
      </c>
      <c r="I1551" s="59">
        <v>88</v>
      </c>
      <c r="J1551" s="58" t="str">
        <f t="shared" si="431"/>
        <v>رمان</v>
      </c>
      <c r="K1551" s="58" t="str">
        <f t="shared" si="432"/>
        <v>فیلم نامه</v>
      </c>
      <c r="L1551" s="58" t="str">
        <f t="shared" si="433"/>
        <v>---</v>
      </c>
      <c r="M1551" s="58" t="str">
        <f t="shared" si="434"/>
        <v>---</v>
      </c>
      <c r="N1551" s="59"/>
      <c r="O1551" s="58"/>
      <c r="P1551" s="58"/>
      <c r="Q1551" s="56"/>
      <c r="R1551" s="56"/>
      <c r="S1551" s="56"/>
      <c r="T1551" s="56"/>
      <c r="U1551" s="56"/>
      <c r="V1551" s="56"/>
      <c r="W1551" s="56"/>
      <c r="X1551" s="59"/>
      <c r="Y1551" s="63"/>
      <c r="Z1551" s="63"/>
      <c r="AA1551" s="59">
        <v>1375</v>
      </c>
      <c r="AB1551" s="65" t="s">
        <v>2826</v>
      </c>
    </row>
    <row r="1552" spans="2:28">
      <c r="B1552" s="57">
        <v>1543</v>
      </c>
      <c r="C1552" s="59" t="s">
        <v>4253</v>
      </c>
      <c r="D1552" s="59" t="s">
        <v>4254</v>
      </c>
      <c r="E1552" s="59"/>
      <c r="F1552" s="59" t="s">
        <v>1180</v>
      </c>
      <c r="G1552" s="59" t="s">
        <v>3772</v>
      </c>
      <c r="H1552" s="59" t="s">
        <v>4228</v>
      </c>
      <c r="I1552" s="59">
        <v>17</v>
      </c>
      <c r="J1552" s="58" t="str">
        <f t="shared" si="431"/>
        <v>رمان</v>
      </c>
      <c r="K1552" s="58" t="str">
        <f t="shared" si="432"/>
        <v>داستانی</v>
      </c>
      <c r="L1552" s="58" t="str">
        <f t="shared" si="433"/>
        <v>داستانهای کوتاه</v>
      </c>
      <c r="M1552" s="58" t="str">
        <f t="shared" si="434"/>
        <v>---</v>
      </c>
      <c r="N1552" s="59"/>
      <c r="O1552" s="58"/>
      <c r="P1552" s="58"/>
      <c r="Q1552" s="56"/>
      <c r="R1552" s="56"/>
      <c r="S1552" s="56"/>
      <c r="T1552" s="56"/>
      <c r="U1552" s="56"/>
      <c r="V1552" s="56"/>
      <c r="W1552" s="56"/>
      <c r="X1552" s="59"/>
      <c r="Y1552" s="63"/>
      <c r="Z1552" s="63"/>
      <c r="AA1552" s="59">
        <v>1375</v>
      </c>
      <c r="AB1552" s="65" t="s">
        <v>2818</v>
      </c>
    </row>
    <row r="1553" spans="2:28">
      <c r="B1553" s="57">
        <v>1544</v>
      </c>
      <c r="C1553" s="59" t="s">
        <v>4255</v>
      </c>
      <c r="D1553" s="59" t="s">
        <v>597</v>
      </c>
      <c r="E1553" s="59" t="s">
        <v>3166</v>
      </c>
      <c r="F1553" s="59" t="s">
        <v>896</v>
      </c>
      <c r="G1553" s="59" t="s">
        <v>3773</v>
      </c>
      <c r="H1553" s="59" t="s">
        <v>4228</v>
      </c>
      <c r="I1553" s="59">
        <v>16</v>
      </c>
      <c r="J1553" s="58" t="str">
        <f t="shared" si="431"/>
        <v>رمان</v>
      </c>
      <c r="K1553" s="58" t="str">
        <f t="shared" si="432"/>
        <v>تاریخی</v>
      </c>
      <c r="L1553" s="58" t="str">
        <f t="shared" si="433"/>
        <v>---</v>
      </c>
      <c r="M1553" s="58" t="str">
        <f t="shared" si="434"/>
        <v>---</v>
      </c>
      <c r="N1553" s="59"/>
      <c r="O1553" s="58"/>
      <c r="P1553" s="58"/>
      <c r="Q1553" s="56"/>
      <c r="R1553" s="56"/>
      <c r="S1553" s="56"/>
      <c r="T1553" s="56"/>
      <c r="U1553" s="56"/>
      <c r="V1553" s="56"/>
      <c r="W1553" s="56"/>
      <c r="X1553" s="59"/>
      <c r="Y1553" s="63"/>
      <c r="Z1553" s="63"/>
      <c r="AA1553" s="59">
        <v>1374</v>
      </c>
      <c r="AB1553" s="65" t="s">
        <v>2817</v>
      </c>
    </row>
    <row r="1554" spans="2:28">
      <c r="B1554" s="57">
        <v>1545</v>
      </c>
      <c r="C1554" s="59" t="s">
        <v>4256</v>
      </c>
      <c r="D1554" s="59" t="s">
        <v>4257</v>
      </c>
      <c r="E1554" s="59" t="s">
        <v>3166</v>
      </c>
      <c r="F1554" s="59" t="s">
        <v>870</v>
      </c>
      <c r="G1554" s="59" t="s">
        <v>3774</v>
      </c>
      <c r="H1554" s="59" t="s">
        <v>4228</v>
      </c>
      <c r="I1554" s="59">
        <v>16</v>
      </c>
      <c r="J1554" s="58" t="str">
        <f t="shared" si="431"/>
        <v>رمان</v>
      </c>
      <c r="K1554" s="58" t="str">
        <f t="shared" si="432"/>
        <v>تاریخی</v>
      </c>
      <c r="L1554" s="58" t="str">
        <f t="shared" si="433"/>
        <v>---</v>
      </c>
      <c r="M1554" s="58" t="str">
        <f t="shared" si="434"/>
        <v>---</v>
      </c>
      <c r="N1554" s="59"/>
      <c r="O1554" s="58"/>
      <c r="P1554" s="58"/>
      <c r="Q1554" s="56"/>
      <c r="R1554" s="56"/>
      <c r="S1554" s="56"/>
      <c r="T1554" s="56"/>
      <c r="U1554" s="56"/>
      <c r="V1554" s="56"/>
      <c r="W1554" s="56"/>
      <c r="X1554" s="59"/>
      <c r="Y1554" s="63"/>
      <c r="Z1554" s="63"/>
      <c r="AA1554" s="59">
        <v>1374</v>
      </c>
      <c r="AB1554" s="65" t="s">
        <v>3049</v>
      </c>
    </row>
    <row r="1555" spans="2:28">
      <c r="B1555" s="57">
        <v>1546</v>
      </c>
      <c r="C1555" s="59" t="s">
        <v>4259</v>
      </c>
      <c r="D1555" s="59" t="s">
        <v>3208</v>
      </c>
      <c r="E1555" s="59" t="s">
        <v>4258</v>
      </c>
      <c r="F1555" s="59" t="s">
        <v>887</v>
      </c>
      <c r="G1555" s="59" t="s">
        <v>3775</v>
      </c>
      <c r="H1555" s="59" t="s">
        <v>4228</v>
      </c>
      <c r="I1555" s="59">
        <v>16</v>
      </c>
      <c r="J1555" s="58" t="str">
        <f t="shared" si="431"/>
        <v>رمان</v>
      </c>
      <c r="K1555" s="58" t="str">
        <f t="shared" si="432"/>
        <v>تاریخی</v>
      </c>
      <c r="L1555" s="58" t="str">
        <f t="shared" si="433"/>
        <v>---</v>
      </c>
      <c r="M1555" s="58" t="str">
        <f t="shared" si="434"/>
        <v>---</v>
      </c>
      <c r="N1555" s="59"/>
      <c r="O1555" s="58"/>
      <c r="P1555" s="58"/>
      <c r="Q1555" s="56"/>
      <c r="R1555" s="56"/>
      <c r="S1555" s="56"/>
      <c r="T1555" s="56"/>
      <c r="U1555" s="56"/>
      <c r="V1555" s="56"/>
      <c r="W1555" s="56"/>
      <c r="X1555" s="59"/>
      <c r="Y1555" s="63"/>
      <c r="Z1555" s="63"/>
      <c r="AA1555" s="59">
        <v>1374</v>
      </c>
      <c r="AB1555" s="65" t="s">
        <v>2818</v>
      </c>
    </row>
    <row r="1556" spans="2:28">
      <c r="B1556" s="57">
        <v>1547</v>
      </c>
      <c r="C1556" s="59" t="s">
        <v>4260</v>
      </c>
      <c r="D1556" s="59" t="s">
        <v>4261</v>
      </c>
      <c r="E1556" s="59"/>
      <c r="F1556" s="59" t="s">
        <v>2397</v>
      </c>
      <c r="G1556" s="59" t="s">
        <v>3776</v>
      </c>
      <c r="H1556" s="59" t="s">
        <v>4228</v>
      </c>
      <c r="I1556" s="59">
        <v>16</v>
      </c>
      <c r="J1556" s="58" t="str">
        <f t="shared" si="431"/>
        <v>رمان</v>
      </c>
      <c r="K1556" s="58" t="str">
        <f t="shared" si="432"/>
        <v>تاریخی</v>
      </c>
      <c r="L1556" s="58" t="str">
        <f t="shared" si="433"/>
        <v>---</v>
      </c>
      <c r="M1556" s="58" t="str">
        <f t="shared" si="434"/>
        <v>---</v>
      </c>
      <c r="N1556" s="59"/>
      <c r="O1556" s="58"/>
      <c r="P1556" s="58"/>
      <c r="Q1556" s="56"/>
      <c r="R1556" s="56"/>
      <c r="S1556" s="56"/>
      <c r="T1556" s="56"/>
      <c r="U1556" s="56"/>
      <c r="V1556" s="56"/>
      <c r="W1556" s="56"/>
      <c r="X1556" s="59"/>
      <c r="Y1556" s="63"/>
      <c r="Z1556" s="63"/>
      <c r="AA1556" s="59">
        <v>1375</v>
      </c>
      <c r="AB1556" s="65" t="s">
        <v>2820</v>
      </c>
    </row>
    <row r="1557" spans="2:28">
      <c r="B1557" s="57">
        <v>1548</v>
      </c>
      <c r="C1557" s="59" t="s">
        <v>4262</v>
      </c>
      <c r="D1557" s="59" t="s">
        <v>4263</v>
      </c>
      <c r="E1557" s="59"/>
      <c r="F1557" s="59" t="s">
        <v>896</v>
      </c>
      <c r="G1557" s="59" t="s">
        <v>3777</v>
      </c>
      <c r="H1557" s="59" t="s">
        <v>4267</v>
      </c>
      <c r="I1557" s="59">
        <v>16</v>
      </c>
      <c r="J1557" s="58" t="str">
        <f t="shared" si="431"/>
        <v>رمان</v>
      </c>
      <c r="K1557" s="58" t="str">
        <f t="shared" si="432"/>
        <v>تاریخی</v>
      </c>
      <c r="L1557" s="58" t="str">
        <f t="shared" si="433"/>
        <v>---</v>
      </c>
      <c r="M1557" s="58" t="str">
        <f t="shared" si="434"/>
        <v>---</v>
      </c>
      <c r="N1557" s="59"/>
      <c r="O1557" s="58"/>
      <c r="P1557" s="58"/>
      <c r="Q1557" s="56"/>
      <c r="R1557" s="56"/>
      <c r="S1557" s="56"/>
      <c r="T1557" s="56"/>
      <c r="U1557" s="56"/>
      <c r="V1557" s="56"/>
      <c r="W1557" s="56"/>
      <c r="X1557" s="59"/>
      <c r="Y1557" s="63"/>
      <c r="Z1557" s="63"/>
      <c r="AA1557" s="59">
        <v>1375</v>
      </c>
      <c r="AB1557" s="65" t="s">
        <v>2820</v>
      </c>
    </row>
    <row r="1558" spans="2:28">
      <c r="B1558" s="57">
        <v>1549</v>
      </c>
      <c r="C1558" s="59" t="s">
        <v>4264</v>
      </c>
      <c r="D1558" s="59" t="s">
        <v>4265</v>
      </c>
      <c r="E1558" s="59"/>
      <c r="F1558" s="59" t="s">
        <v>4266</v>
      </c>
      <c r="G1558" s="59" t="s">
        <v>3778</v>
      </c>
      <c r="H1558" s="59" t="s">
        <v>4267</v>
      </c>
      <c r="I1558" s="59">
        <v>16</v>
      </c>
      <c r="J1558" s="58" t="str">
        <f t="shared" si="431"/>
        <v>رمان</v>
      </c>
      <c r="K1558" s="58" t="str">
        <f t="shared" si="432"/>
        <v>تاریخی</v>
      </c>
      <c r="L1558" s="58" t="str">
        <f t="shared" si="433"/>
        <v>---</v>
      </c>
      <c r="M1558" s="58" t="str">
        <f t="shared" si="434"/>
        <v>---</v>
      </c>
      <c r="N1558" s="59"/>
      <c r="O1558" s="58"/>
      <c r="P1558" s="58"/>
      <c r="Q1558" s="56"/>
      <c r="R1558" s="56"/>
      <c r="S1558" s="56"/>
      <c r="T1558" s="56"/>
      <c r="U1558" s="56"/>
      <c r="V1558" s="56"/>
      <c r="W1558" s="56"/>
      <c r="X1558" s="59"/>
      <c r="Y1558" s="63"/>
      <c r="Z1558" s="63"/>
      <c r="AA1558" s="59">
        <v>1375</v>
      </c>
      <c r="AB1558" s="65" t="s">
        <v>2818</v>
      </c>
    </row>
    <row r="1559" spans="2:28">
      <c r="B1559" s="57">
        <v>1550</v>
      </c>
      <c r="C1559" s="59" t="s">
        <v>4268</v>
      </c>
      <c r="D1559" s="59" t="s">
        <v>879</v>
      </c>
      <c r="E1559" s="59" t="s">
        <v>3166</v>
      </c>
      <c r="F1559" s="59" t="s">
        <v>896</v>
      </c>
      <c r="G1559" s="59" t="s">
        <v>3779</v>
      </c>
      <c r="H1559" s="59" t="s">
        <v>4267</v>
      </c>
      <c r="I1559" s="59">
        <v>16</v>
      </c>
      <c r="J1559" s="58" t="str">
        <f t="shared" si="431"/>
        <v>رمان</v>
      </c>
      <c r="K1559" s="58" t="str">
        <f t="shared" si="432"/>
        <v>تاریخی</v>
      </c>
      <c r="L1559" s="58" t="str">
        <f t="shared" si="433"/>
        <v>---</v>
      </c>
      <c r="M1559" s="58" t="str">
        <f t="shared" si="434"/>
        <v>---</v>
      </c>
      <c r="N1559" s="59"/>
      <c r="O1559" s="58"/>
      <c r="P1559" s="58"/>
      <c r="Q1559" s="56"/>
      <c r="R1559" s="56"/>
      <c r="S1559" s="56"/>
      <c r="T1559" s="56"/>
      <c r="U1559" s="56"/>
      <c r="V1559" s="56"/>
      <c r="W1559" s="56"/>
      <c r="X1559" s="59"/>
      <c r="Y1559" s="63"/>
      <c r="Z1559" s="63"/>
      <c r="AA1559" s="59">
        <v>1375</v>
      </c>
      <c r="AB1559" s="65" t="s">
        <v>2819</v>
      </c>
    </row>
    <row r="1560" spans="2:28">
      <c r="B1560" s="57">
        <v>1551</v>
      </c>
      <c r="C1560" s="59" t="s">
        <v>4269</v>
      </c>
      <c r="D1560" s="59" t="s">
        <v>4088</v>
      </c>
      <c r="E1560" s="59"/>
      <c r="F1560" s="59" t="s">
        <v>3910</v>
      </c>
      <c r="G1560" s="59" t="s">
        <v>3780</v>
      </c>
      <c r="H1560" s="59" t="s">
        <v>4267</v>
      </c>
      <c r="I1560" s="59">
        <v>88</v>
      </c>
      <c r="J1560" s="58" t="str">
        <f t="shared" si="431"/>
        <v>رمان</v>
      </c>
      <c r="K1560" s="58" t="str">
        <f t="shared" si="432"/>
        <v>فیلم نامه</v>
      </c>
      <c r="L1560" s="58" t="str">
        <f t="shared" si="433"/>
        <v>---</v>
      </c>
      <c r="M1560" s="58" t="str">
        <f t="shared" si="434"/>
        <v>---</v>
      </c>
      <c r="N1560" s="59"/>
      <c r="O1560" s="58"/>
      <c r="P1560" s="58"/>
      <c r="Q1560" s="56"/>
      <c r="R1560" s="56"/>
      <c r="S1560" s="56"/>
      <c r="T1560" s="56"/>
      <c r="U1560" s="56"/>
      <c r="V1560" s="56"/>
      <c r="W1560" s="56"/>
      <c r="X1560" s="59"/>
      <c r="Y1560" s="63"/>
      <c r="Z1560" s="63"/>
      <c r="AA1560" s="59">
        <v>1375</v>
      </c>
      <c r="AB1560" s="65" t="s">
        <v>3336</v>
      </c>
    </row>
    <row r="1561" spans="2:28">
      <c r="B1561" s="57">
        <v>1552</v>
      </c>
      <c r="C1561" s="59" t="s">
        <v>4270</v>
      </c>
      <c r="D1561" s="59" t="s">
        <v>4242</v>
      </c>
      <c r="E1561" s="59"/>
      <c r="F1561" s="59" t="s">
        <v>4243</v>
      </c>
      <c r="G1561" s="59" t="s">
        <v>3781</v>
      </c>
      <c r="H1561" s="59" t="s">
        <v>4267</v>
      </c>
      <c r="I1561" s="59">
        <v>88</v>
      </c>
      <c r="J1561" s="58" t="str">
        <f t="shared" si="431"/>
        <v>رمان</v>
      </c>
      <c r="K1561" s="58" t="str">
        <f t="shared" si="432"/>
        <v>فیلم نامه</v>
      </c>
      <c r="L1561" s="58" t="str">
        <f t="shared" si="433"/>
        <v>---</v>
      </c>
      <c r="M1561" s="58" t="str">
        <f t="shared" si="434"/>
        <v>---</v>
      </c>
      <c r="N1561" s="59"/>
      <c r="O1561" s="58"/>
      <c r="P1561" s="58"/>
      <c r="Q1561" s="56"/>
      <c r="R1561" s="56"/>
      <c r="S1561" s="56"/>
      <c r="T1561" s="56"/>
      <c r="U1561" s="56"/>
      <c r="V1561" s="56"/>
      <c r="W1561" s="56"/>
      <c r="X1561" s="59"/>
      <c r="Y1561" s="63"/>
      <c r="Z1561" s="63"/>
      <c r="AA1561" s="59">
        <v>1376</v>
      </c>
      <c r="AB1561" s="65" t="s">
        <v>2818</v>
      </c>
    </row>
    <row r="1562" spans="2:28">
      <c r="B1562" s="57">
        <v>1553</v>
      </c>
      <c r="C1562" s="59" t="s">
        <v>4271</v>
      </c>
      <c r="D1562" s="59" t="s">
        <v>4242</v>
      </c>
      <c r="E1562" s="59"/>
      <c r="F1562" s="59" t="s">
        <v>4243</v>
      </c>
      <c r="G1562" s="59" t="s">
        <v>3782</v>
      </c>
      <c r="H1562" s="59" t="s">
        <v>4267</v>
      </c>
      <c r="I1562" s="59">
        <v>88</v>
      </c>
      <c r="J1562" s="58" t="str">
        <f t="shared" si="431"/>
        <v>رمان</v>
      </c>
      <c r="K1562" s="58" t="str">
        <f t="shared" si="432"/>
        <v>فیلم نامه</v>
      </c>
      <c r="L1562" s="58" t="str">
        <f t="shared" si="433"/>
        <v>---</v>
      </c>
      <c r="M1562" s="58" t="str">
        <f t="shared" si="434"/>
        <v>---</v>
      </c>
      <c r="N1562" s="59"/>
      <c r="O1562" s="58"/>
      <c r="P1562" s="58"/>
      <c r="Q1562" s="56"/>
      <c r="R1562" s="56"/>
      <c r="S1562" s="56"/>
      <c r="T1562" s="56"/>
      <c r="U1562" s="56"/>
      <c r="V1562" s="56"/>
      <c r="W1562" s="56"/>
      <c r="X1562" s="59"/>
      <c r="Y1562" s="63"/>
      <c r="Z1562" s="63"/>
      <c r="AA1562" s="59">
        <v>1375</v>
      </c>
      <c r="AB1562" s="65" t="s">
        <v>2817</v>
      </c>
    </row>
    <row r="1563" spans="2:28">
      <c r="B1563" s="57">
        <v>1554</v>
      </c>
      <c r="C1563" s="59" t="s">
        <v>4272</v>
      </c>
      <c r="D1563" s="59" t="s">
        <v>3957</v>
      </c>
      <c r="E1563" s="59"/>
      <c r="F1563" s="59" t="s">
        <v>4273</v>
      </c>
      <c r="G1563" s="59" t="s">
        <v>3783</v>
      </c>
      <c r="H1563" s="59" t="s">
        <v>4267</v>
      </c>
      <c r="I1563" s="59">
        <v>17</v>
      </c>
      <c r="J1563" s="58" t="str">
        <f t="shared" si="431"/>
        <v>رمان</v>
      </c>
      <c r="K1563" s="58" t="str">
        <f t="shared" si="432"/>
        <v>داستانی</v>
      </c>
      <c r="L1563" s="58" t="str">
        <f t="shared" si="433"/>
        <v>داستانهای کوتاه</v>
      </c>
      <c r="M1563" s="58" t="str">
        <f t="shared" si="434"/>
        <v>---</v>
      </c>
      <c r="N1563" s="59"/>
      <c r="O1563" s="58"/>
      <c r="P1563" s="58"/>
      <c r="Q1563" s="56"/>
      <c r="R1563" s="56"/>
      <c r="S1563" s="56"/>
      <c r="T1563" s="56"/>
      <c r="U1563" s="56"/>
      <c r="V1563" s="56"/>
      <c r="W1563" s="56"/>
      <c r="X1563" s="59"/>
      <c r="Y1563" s="63"/>
      <c r="Z1563" s="63"/>
      <c r="AA1563" s="59">
        <v>1369</v>
      </c>
      <c r="AB1563" s="65" t="s">
        <v>2831</v>
      </c>
    </row>
    <row r="1564" spans="2:28">
      <c r="B1564" s="57">
        <v>1555</v>
      </c>
      <c r="C1564" s="59" t="s">
        <v>4274</v>
      </c>
      <c r="D1564" s="59" t="s">
        <v>3977</v>
      </c>
      <c r="E1564" s="59"/>
      <c r="F1564" s="59" t="s">
        <v>2343</v>
      </c>
      <c r="G1564" s="59" t="s">
        <v>3784</v>
      </c>
      <c r="H1564" s="59" t="s">
        <v>4267</v>
      </c>
      <c r="I1564" s="59">
        <v>18</v>
      </c>
      <c r="J1564" s="58" t="str">
        <f t="shared" si="431"/>
        <v>رمان</v>
      </c>
      <c r="K1564" s="58" t="str">
        <f t="shared" si="432"/>
        <v>داستانی</v>
      </c>
      <c r="L1564" s="58" t="str">
        <f t="shared" si="433"/>
        <v>سایر</v>
      </c>
      <c r="M1564" s="58" t="str">
        <f t="shared" si="434"/>
        <v>---</v>
      </c>
      <c r="N1564" s="59"/>
      <c r="O1564" s="58"/>
      <c r="P1564" s="58"/>
      <c r="Q1564" s="56"/>
      <c r="R1564" s="56"/>
      <c r="S1564" s="56"/>
      <c r="T1564" s="56"/>
      <c r="U1564" s="56"/>
      <c r="V1564" s="56"/>
      <c r="W1564" s="56"/>
      <c r="X1564" s="59"/>
      <c r="Y1564" s="63"/>
      <c r="Z1564" s="63"/>
      <c r="AA1564" s="59">
        <v>1376</v>
      </c>
      <c r="AB1564" s="65" t="s">
        <v>2820</v>
      </c>
    </row>
    <row r="1565" spans="2:28">
      <c r="B1565" s="57">
        <v>1556</v>
      </c>
      <c r="C1565" s="59" t="s">
        <v>4275</v>
      </c>
      <c r="D1565" s="59" t="s">
        <v>4088</v>
      </c>
      <c r="E1565" s="59"/>
      <c r="F1565" s="59" t="s">
        <v>3910</v>
      </c>
      <c r="G1565" s="59" t="s">
        <v>3785</v>
      </c>
      <c r="H1565" s="59" t="s">
        <v>4267</v>
      </c>
      <c r="I1565" s="59">
        <v>88</v>
      </c>
      <c r="J1565" s="58" t="str">
        <f t="shared" si="431"/>
        <v>رمان</v>
      </c>
      <c r="K1565" s="58" t="str">
        <f t="shared" si="432"/>
        <v>فیلم نامه</v>
      </c>
      <c r="L1565" s="58" t="str">
        <f t="shared" si="433"/>
        <v>---</v>
      </c>
      <c r="M1565" s="58" t="str">
        <f t="shared" si="434"/>
        <v>---</v>
      </c>
      <c r="N1565" s="59"/>
      <c r="O1565" s="58"/>
      <c r="P1565" s="58"/>
      <c r="Q1565" s="56"/>
      <c r="R1565" s="56"/>
      <c r="S1565" s="56"/>
      <c r="T1565" s="56"/>
      <c r="U1565" s="56"/>
      <c r="V1565" s="56"/>
      <c r="W1565" s="56"/>
      <c r="X1565" s="59"/>
      <c r="Y1565" s="63"/>
      <c r="Z1565" s="63"/>
      <c r="AA1565" s="59">
        <v>1375</v>
      </c>
      <c r="AB1565" s="65" t="s">
        <v>2820</v>
      </c>
    </row>
    <row r="1566" spans="2:28">
      <c r="B1566" s="57">
        <v>1557</v>
      </c>
      <c r="C1566" s="59" t="s">
        <v>4276</v>
      </c>
      <c r="D1566" s="59" t="s">
        <v>4236</v>
      </c>
      <c r="E1566" s="59" t="s">
        <v>4277</v>
      </c>
      <c r="F1566" s="59" t="s">
        <v>1111</v>
      </c>
      <c r="G1566" s="59" t="s">
        <v>3786</v>
      </c>
      <c r="H1566" s="59" t="s">
        <v>4267</v>
      </c>
      <c r="I1566" s="59">
        <v>18</v>
      </c>
      <c r="J1566" s="58" t="str">
        <f t="shared" si="431"/>
        <v>رمان</v>
      </c>
      <c r="K1566" s="58" t="str">
        <f t="shared" si="432"/>
        <v>داستانی</v>
      </c>
      <c r="L1566" s="58" t="str">
        <f t="shared" si="433"/>
        <v>سایر</v>
      </c>
      <c r="M1566" s="58" t="str">
        <f t="shared" si="434"/>
        <v>---</v>
      </c>
      <c r="N1566" s="59"/>
      <c r="O1566" s="58"/>
      <c r="P1566" s="58"/>
      <c r="Q1566" s="56"/>
      <c r="R1566" s="56"/>
      <c r="S1566" s="56"/>
      <c r="T1566" s="56"/>
      <c r="U1566" s="56"/>
      <c r="V1566" s="56"/>
      <c r="W1566" s="56"/>
      <c r="X1566" s="59"/>
      <c r="Y1566" s="63"/>
      <c r="Z1566" s="63"/>
      <c r="AA1566" s="59">
        <v>1373</v>
      </c>
      <c r="AB1566" s="65" t="s">
        <v>2819</v>
      </c>
    </row>
    <row r="1567" spans="2:28">
      <c r="B1567" s="57">
        <v>1558</v>
      </c>
      <c r="C1567" s="59" t="s">
        <v>4278</v>
      </c>
      <c r="D1567" s="59" t="s">
        <v>3957</v>
      </c>
      <c r="E1567" s="59"/>
      <c r="F1567" s="59" t="s">
        <v>4279</v>
      </c>
      <c r="G1567" s="59" t="s">
        <v>3787</v>
      </c>
      <c r="H1567" s="59" t="s">
        <v>4267</v>
      </c>
      <c r="I1567" s="59">
        <v>17</v>
      </c>
      <c r="J1567" s="58" t="str">
        <f t="shared" si="431"/>
        <v>رمان</v>
      </c>
      <c r="K1567" s="58" t="str">
        <f t="shared" si="432"/>
        <v>داستانی</v>
      </c>
      <c r="L1567" s="58" t="str">
        <f t="shared" si="433"/>
        <v>داستانهای کوتاه</v>
      </c>
      <c r="M1567" s="58" t="str">
        <f t="shared" si="434"/>
        <v>---</v>
      </c>
      <c r="N1567" s="59"/>
      <c r="O1567" s="58"/>
      <c r="P1567" s="58"/>
      <c r="Q1567" s="56"/>
      <c r="R1567" s="56"/>
      <c r="S1567" s="56"/>
      <c r="T1567" s="56"/>
      <c r="U1567" s="56"/>
      <c r="V1567" s="56"/>
      <c r="W1567" s="56"/>
      <c r="X1567" s="59"/>
      <c r="Y1567" s="63"/>
      <c r="Z1567" s="63"/>
      <c r="AA1567" s="59">
        <v>1375</v>
      </c>
      <c r="AB1567" s="65" t="s">
        <v>2818</v>
      </c>
    </row>
    <row r="1568" spans="2:28">
      <c r="B1568" s="57">
        <v>1559</v>
      </c>
      <c r="C1568" s="59" t="s">
        <v>4280</v>
      </c>
      <c r="D1568" s="59" t="s">
        <v>3221</v>
      </c>
      <c r="E1568" s="59"/>
      <c r="F1568" s="59" t="s">
        <v>3606</v>
      </c>
      <c r="G1568" s="59" t="s">
        <v>3788</v>
      </c>
      <c r="H1568" s="59" t="s">
        <v>4267</v>
      </c>
      <c r="I1568" s="59">
        <v>17</v>
      </c>
      <c r="J1568" s="58" t="str">
        <f t="shared" si="431"/>
        <v>رمان</v>
      </c>
      <c r="K1568" s="58" t="str">
        <f t="shared" si="432"/>
        <v>داستانی</v>
      </c>
      <c r="L1568" s="58" t="str">
        <f t="shared" si="433"/>
        <v>داستانهای کوتاه</v>
      </c>
      <c r="M1568" s="58" t="str">
        <f t="shared" si="434"/>
        <v>---</v>
      </c>
      <c r="N1568" s="59"/>
      <c r="O1568" s="58"/>
      <c r="P1568" s="58"/>
      <c r="Q1568" s="56"/>
      <c r="R1568" s="56"/>
      <c r="S1568" s="56"/>
      <c r="T1568" s="56"/>
      <c r="U1568" s="56"/>
      <c r="V1568" s="56"/>
      <c r="W1568" s="56"/>
      <c r="X1568" s="59"/>
      <c r="Y1568" s="63"/>
      <c r="Z1568" s="63"/>
      <c r="AA1568" s="59">
        <v>1376</v>
      </c>
      <c r="AB1568" s="65" t="s">
        <v>2817</v>
      </c>
    </row>
    <row r="1569" spans="2:28">
      <c r="B1569" s="57">
        <v>1560</v>
      </c>
      <c r="C1569" s="59" t="s">
        <v>4281</v>
      </c>
      <c r="D1569" s="59" t="s">
        <v>4282</v>
      </c>
      <c r="E1569" s="59" t="s">
        <v>4283</v>
      </c>
      <c r="F1569" s="59" t="s">
        <v>2343</v>
      </c>
      <c r="G1569" s="59" t="s">
        <v>3789</v>
      </c>
      <c r="H1569" s="59" t="s">
        <v>4267</v>
      </c>
      <c r="I1569" s="59">
        <v>18</v>
      </c>
      <c r="J1569" s="58" t="str">
        <f t="shared" si="431"/>
        <v>رمان</v>
      </c>
      <c r="K1569" s="58" t="str">
        <f t="shared" si="432"/>
        <v>داستانی</v>
      </c>
      <c r="L1569" s="58" t="str">
        <f t="shared" si="433"/>
        <v>سایر</v>
      </c>
      <c r="M1569" s="58" t="str">
        <f t="shared" si="434"/>
        <v>---</v>
      </c>
      <c r="N1569" s="59"/>
      <c r="O1569" s="58"/>
      <c r="P1569" s="58"/>
      <c r="Q1569" s="56"/>
      <c r="R1569" s="56"/>
      <c r="S1569" s="56"/>
      <c r="T1569" s="56"/>
      <c r="U1569" s="56"/>
      <c r="V1569" s="56"/>
      <c r="W1569" s="56"/>
      <c r="X1569" s="59"/>
      <c r="Y1569" s="63"/>
      <c r="Z1569" s="63"/>
      <c r="AA1569" s="59">
        <v>1374</v>
      </c>
      <c r="AB1569" s="65" t="s">
        <v>2818</v>
      </c>
    </row>
    <row r="1570" spans="2:28">
      <c r="B1570" s="57">
        <v>1561</v>
      </c>
      <c r="C1570" s="59" t="s">
        <v>4284</v>
      </c>
      <c r="D1570" s="59" t="s">
        <v>4242</v>
      </c>
      <c r="E1570" s="59"/>
      <c r="F1570" s="59" t="s">
        <v>1180</v>
      </c>
      <c r="G1570" s="59" t="s">
        <v>3790</v>
      </c>
      <c r="H1570" s="59" t="s">
        <v>4267</v>
      </c>
      <c r="I1570" s="59">
        <v>88</v>
      </c>
      <c r="J1570" s="58" t="str">
        <f t="shared" si="431"/>
        <v>رمان</v>
      </c>
      <c r="K1570" s="58" t="str">
        <f t="shared" si="432"/>
        <v>فیلم نامه</v>
      </c>
      <c r="L1570" s="58" t="str">
        <f t="shared" si="433"/>
        <v>---</v>
      </c>
      <c r="M1570" s="58" t="str">
        <f t="shared" si="434"/>
        <v>---</v>
      </c>
      <c r="N1570" s="59"/>
      <c r="O1570" s="58"/>
      <c r="P1570" s="58"/>
      <c r="Q1570" s="56"/>
      <c r="R1570" s="56"/>
      <c r="S1570" s="56"/>
      <c r="T1570" s="56"/>
      <c r="U1570" s="56"/>
      <c r="V1570" s="56"/>
      <c r="W1570" s="56"/>
      <c r="X1570" s="59"/>
      <c r="Y1570" s="63"/>
      <c r="Z1570" s="63"/>
      <c r="AA1570" s="59">
        <v>1376</v>
      </c>
      <c r="AB1570" s="65" t="s">
        <v>2820</v>
      </c>
    </row>
    <row r="1571" spans="2:28">
      <c r="B1571" s="57">
        <v>1562</v>
      </c>
      <c r="C1571" s="59" t="s">
        <v>4285</v>
      </c>
      <c r="D1571" s="59" t="s">
        <v>4286</v>
      </c>
      <c r="E1571" s="59" t="s">
        <v>4287</v>
      </c>
      <c r="F1571" s="59" t="s">
        <v>4289</v>
      </c>
      <c r="G1571" s="59" t="s">
        <v>3791</v>
      </c>
      <c r="H1571" s="59" t="s">
        <v>4267</v>
      </c>
      <c r="I1571" s="59">
        <v>18</v>
      </c>
      <c r="J1571" s="58" t="str">
        <f t="shared" si="431"/>
        <v>رمان</v>
      </c>
      <c r="K1571" s="58" t="str">
        <f t="shared" si="432"/>
        <v>داستانی</v>
      </c>
      <c r="L1571" s="58" t="str">
        <f t="shared" si="433"/>
        <v>سایر</v>
      </c>
      <c r="M1571" s="58" t="str">
        <f t="shared" si="434"/>
        <v>---</v>
      </c>
      <c r="N1571" s="59"/>
      <c r="O1571" s="58"/>
      <c r="P1571" s="58"/>
      <c r="Q1571" s="56"/>
      <c r="R1571" s="56"/>
      <c r="S1571" s="56"/>
      <c r="T1571" s="56"/>
      <c r="U1571" s="56"/>
      <c r="V1571" s="56"/>
      <c r="W1571" s="56"/>
      <c r="X1571" s="59"/>
      <c r="Y1571" s="63"/>
      <c r="Z1571" s="63"/>
      <c r="AA1571" s="59">
        <v>1374</v>
      </c>
      <c r="AB1571" s="65" t="s">
        <v>2821</v>
      </c>
    </row>
    <row r="1572" spans="2:28">
      <c r="B1572" s="57">
        <v>1563</v>
      </c>
      <c r="C1572" s="59" t="s">
        <v>4288</v>
      </c>
      <c r="D1572" s="59" t="s">
        <v>4088</v>
      </c>
      <c r="E1572" s="59"/>
      <c r="F1572" s="59" t="s">
        <v>3910</v>
      </c>
      <c r="G1572" s="59" t="s">
        <v>3792</v>
      </c>
      <c r="H1572" s="59" t="s">
        <v>4267</v>
      </c>
      <c r="I1572" s="59">
        <v>88</v>
      </c>
      <c r="J1572" s="58" t="str">
        <f t="shared" si="431"/>
        <v>رمان</v>
      </c>
      <c r="K1572" s="58" t="str">
        <f t="shared" si="432"/>
        <v>فیلم نامه</v>
      </c>
      <c r="L1572" s="58" t="str">
        <f t="shared" si="433"/>
        <v>---</v>
      </c>
      <c r="M1572" s="58" t="str">
        <f t="shared" si="434"/>
        <v>---</v>
      </c>
      <c r="N1572" s="59"/>
      <c r="O1572" s="58"/>
      <c r="P1572" s="58"/>
      <c r="Q1572" s="56"/>
      <c r="R1572" s="56"/>
      <c r="S1572" s="56"/>
      <c r="T1572" s="56"/>
      <c r="U1572" s="56"/>
      <c r="V1572" s="56"/>
      <c r="W1572" s="56"/>
      <c r="X1572" s="59"/>
      <c r="Y1572" s="63"/>
      <c r="Z1572" s="63"/>
      <c r="AA1572" s="59">
        <v>1375</v>
      </c>
      <c r="AB1572" s="65" t="s">
        <v>2821</v>
      </c>
    </row>
    <row r="1573" spans="2:28">
      <c r="B1573" s="57">
        <v>1564</v>
      </c>
      <c r="C1573" s="59" t="s">
        <v>1132</v>
      </c>
      <c r="D1573" s="59" t="s">
        <v>989</v>
      </c>
      <c r="E1573" s="59" t="s">
        <v>4147</v>
      </c>
      <c r="F1573" s="59" t="s">
        <v>3461</v>
      </c>
      <c r="G1573" s="59" t="s">
        <v>3793</v>
      </c>
      <c r="H1573" s="59" t="s">
        <v>4267</v>
      </c>
      <c r="I1573" s="59">
        <v>18</v>
      </c>
      <c r="J1573" s="58" t="str">
        <f t="shared" si="431"/>
        <v>رمان</v>
      </c>
      <c r="K1573" s="58" t="str">
        <f t="shared" si="432"/>
        <v>داستانی</v>
      </c>
      <c r="L1573" s="58" t="str">
        <f t="shared" si="433"/>
        <v>سایر</v>
      </c>
      <c r="M1573" s="58" t="str">
        <f t="shared" si="434"/>
        <v>---</v>
      </c>
      <c r="N1573" s="59"/>
      <c r="O1573" s="58"/>
      <c r="P1573" s="58"/>
      <c r="Q1573" s="56"/>
      <c r="R1573" s="56"/>
      <c r="S1573" s="56"/>
      <c r="T1573" s="56"/>
      <c r="U1573" s="56"/>
      <c r="V1573" s="56"/>
      <c r="W1573" s="56"/>
      <c r="X1573" s="59"/>
      <c r="Y1573" s="63"/>
      <c r="Z1573" s="63"/>
      <c r="AA1573" s="59">
        <v>1376</v>
      </c>
      <c r="AB1573" s="65" t="s">
        <v>2818</v>
      </c>
    </row>
    <row r="1574" spans="2:28">
      <c r="B1574" s="57">
        <v>1565</v>
      </c>
      <c r="C1574" s="59" t="s">
        <v>4290</v>
      </c>
      <c r="D1574" s="59" t="s">
        <v>3221</v>
      </c>
      <c r="E1574" s="59"/>
      <c r="F1574" s="59" t="s">
        <v>3606</v>
      </c>
      <c r="G1574" s="59" t="s">
        <v>3794</v>
      </c>
      <c r="H1574" s="59" t="s">
        <v>4267</v>
      </c>
      <c r="I1574" s="59">
        <v>15</v>
      </c>
      <c r="J1574" s="58" t="str">
        <f t="shared" si="431"/>
        <v>رمان</v>
      </c>
      <c r="K1574" s="58" t="str">
        <f t="shared" si="432"/>
        <v>رمانتیک</v>
      </c>
      <c r="L1574" s="58" t="str">
        <f t="shared" si="433"/>
        <v>---</v>
      </c>
      <c r="M1574" s="58" t="str">
        <f t="shared" si="434"/>
        <v>---</v>
      </c>
      <c r="N1574" s="59"/>
      <c r="O1574" s="58"/>
      <c r="P1574" s="58"/>
      <c r="Q1574" s="56"/>
      <c r="R1574" s="56"/>
      <c r="S1574" s="56"/>
      <c r="T1574" s="56"/>
      <c r="U1574" s="56"/>
      <c r="V1574" s="56"/>
      <c r="W1574" s="56"/>
      <c r="X1574" s="59"/>
      <c r="Y1574" s="63"/>
      <c r="Z1574" s="63"/>
      <c r="AA1574" s="59">
        <v>1376</v>
      </c>
      <c r="AB1574" s="65" t="s">
        <v>2820</v>
      </c>
    </row>
    <row r="1575" spans="2:28">
      <c r="B1575" s="57">
        <v>1566</v>
      </c>
      <c r="C1575" s="59" t="s">
        <v>4293</v>
      </c>
      <c r="D1575" s="59" t="s">
        <v>4291</v>
      </c>
      <c r="E1575" s="59"/>
      <c r="F1575" s="59" t="s">
        <v>4292</v>
      </c>
      <c r="G1575" s="59" t="s">
        <v>3795</v>
      </c>
      <c r="H1575" s="59" t="s">
        <v>4267</v>
      </c>
      <c r="I1575" s="59">
        <v>19</v>
      </c>
      <c r="J1575" s="58" t="str">
        <f t="shared" si="431"/>
        <v>رمان</v>
      </c>
      <c r="K1575" s="58" t="str">
        <f t="shared" si="432"/>
        <v>جنگی</v>
      </c>
      <c r="L1575" s="58" t="str">
        <f t="shared" si="433"/>
        <v>---</v>
      </c>
      <c r="M1575" s="58" t="str">
        <f t="shared" si="434"/>
        <v>---</v>
      </c>
      <c r="N1575" s="59"/>
      <c r="O1575" s="58"/>
      <c r="P1575" s="58"/>
      <c r="Q1575" s="56"/>
      <c r="R1575" s="56"/>
      <c r="S1575" s="56"/>
      <c r="T1575" s="56"/>
      <c r="U1575" s="56"/>
      <c r="V1575" s="56"/>
      <c r="W1575" s="56"/>
      <c r="X1575" s="59"/>
      <c r="Y1575" s="63"/>
      <c r="Z1575" s="63"/>
      <c r="AA1575" s="59">
        <v>1376</v>
      </c>
      <c r="AB1575" s="65" t="s">
        <v>2818</v>
      </c>
    </row>
    <row r="1576" spans="2:28">
      <c r="B1576" s="57">
        <v>1567</v>
      </c>
      <c r="C1576" s="59" t="s">
        <v>4294</v>
      </c>
      <c r="D1576" s="59" t="s">
        <v>548</v>
      </c>
      <c r="E1576" s="59"/>
      <c r="F1576" s="59" t="s">
        <v>4292</v>
      </c>
      <c r="G1576" s="59" t="s">
        <v>3796</v>
      </c>
      <c r="H1576" s="59" t="s">
        <v>4267</v>
      </c>
      <c r="I1576" s="59">
        <v>19</v>
      </c>
      <c r="J1576" s="58" t="str">
        <f t="shared" si="431"/>
        <v>رمان</v>
      </c>
      <c r="K1576" s="58" t="str">
        <f t="shared" si="432"/>
        <v>جنگی</v>
      </c>
      <c r="L1576" s="58" t="str">
        <f t="shared" si="433"/>
        <v>---</v>
      </c>
      <c r="M1576" s="58" t="str">
        <f t="shared" si="434"/>
        <v>---</v>
      </c>
      <c r="N1576" s="59"/>
      <c r="O1576" s="58"/>
      <c r="P1576" s="58"/>
      <c r="Q1576" s="56"/>
      <c r="R1576" s="56"/>
      <c r="S1576" s="56"/>
      <c r="T1576" s="56"/>
      <c r="U1576" s="56"/>
      <c r="V1576" s="56"/>
      <c r="W1576" s="56"/>
      <c r="X1576" s="59"/>
      <c r="Y1576" s="63"/>
      <c r="Z1576" s="63"/>
      <c r="AA1576" s="59">
        <v>1376</v>
      </c>
      <c r="AB1576" s="65" t="s">
        <v>2818</v>
      </c>
    </row>
    <row r="1577" spans="2:28">
      <c r="B1577" s="57">
        <v>1568</v>
      </c>
      <c r="C1577" s="59" t="s">
        <v>4295</v>
      </c>
      <c r="D1577" s="59" t="s">
        <v>4296</v>
      </c>
      <c r="E1577" s="59"/>
      <c r="F1577" s="59" t="s">
        <v>4292</v>
      </c>
      <c r="G1577" s="59" t="s">
        <v>3797</v>
      </c>
      <c r="H1577" s="59" t="s">
        <v>4267</v>
      </c>
      <c r="I1577" s="59">
        <v>19</v>
      </c>
      <c r="J1577" s="58" t="str">
        <f t="shared" si="431"/>
        <v>رمان</v>
      </c>
      <c r="K1577" s="58" t="str">
        <f t="shared" si="432"/>
        <v>جنگی</v>
      </c>
      <c r="L1577" s="58" t="str">
        <f t="shared" si="433"/>
        <v>---</v>
      </c>
      <c r="M1577" s="58" t="str">
        <f t="shared" si="434"/>
        <v>---</v>
      </c>
      <c r="N1577" s="59"/>
      <c r="O1577" s="58"/>
      <c r="P1577" s="58"/>
      <c r="Q1577" s="56"/>
      <c r="R1577" s="56"/>
      <c r="S1577" s="56"/>
      <c r="T1577" s="56"/>
      <c r="U1577" s="56"/>
      <c r="V1577" s="56"/>
      <c r="W1577" s="56"/>
      <c r="X1577" s="59"/>
      <c r="Y1577" s="63"/>
      <c r="Z1577" s="63"/>
      <c r="AA1577" s="59">
        <v>1376</v>
      </c>
      <c r="AB1577" s="65" t="s">
        <v>2818</v>
      </c>
    </row>
    <row r="1578" spans="2:28">
      <c r="B1578" s="57">
        <v>1569</v>
      </c>
      <c r="C1578" s="59" t="s">
        <v>4297</v>
      </c>
      <c r="D1578" s="59" t="s">
        <v>4298</v>
      </c>
      <c r="E1578" s="59"/>
      <c r="F1578" s="59" t="s">
        <v>4292</v>
      </c>
      <c r="G1578" s="59" t="s">
        <v>3798</v>
      </c>
      <c r="H1578" s="59" t="s">
        <v>4267</v>
      </c>
      <c r="I1578" s="59">
        <v>19</v>
      </c>
      <c r="J1578" s="58" t="str">
        <f t="shared" si="431"/>
        <v>رمان</v>
      </c>
      <c r="K1578" s="58" t="str">
        <f t="shared" si="432"/>
        <v>جنگی</v>
      </c>
      <c r="L1578" s="58" t="str">
        <f t="shared" si="433"/>
        <v>---</v>
      </c>
      <c r="M1578" s="58" t="str">
        <f t="shared" si="434"/>
        <v>---</v>
      </c>
      <c r="N1578" s="59"/>
      <c r="O1578" s="58"/>
      <c r="P1578" s="58"/>
      <c r="Q1578" s="56"/>
      <c r="R1578" s="56"/>
      <c r="S1578" s="56"/>
      <c r="T1578" s="56"/>
      <c r="U1578" s="56"/>
      <c r="V1578" s="56"/>
      <c r="W1578" s="56"/>
      <c r="X1578" s="59"/>
      <c r="Y1578" s="63"/>
      <c r="Z1578" s="63"/>
      <c r="AA1578" s="59">
        <v>1376</v>
      </c>
      <c r="AB1578" s="65" t="s">
        <v>2818</v>
      </c>
    </row>
    <row r="1579" spans="2:28">
      <c r="B1579" s="57">
        <v>1570</v>
      </c>
      <c r="C1579" s="59" t="s">
        <v>4299</v>
      </c>
      <c r="D1579" s="59" t="s">
        <v>4300</v>
      </c>
      <c r="E1579" s="59"/>
      <c r="F1579" s="59" t="s">
        <v>4292</v>
      </c>
      <c r="G1579" s="59" t="s">
        <v>3799</v>
      </c>
      <c r="H1579" s="59" t="s">
        <v>4267</v>
      </c>
      <c r="I1579" s="59">
        <v>19</v>
      </c>
      <c r="J1579" s="58" t="str">
        <f t="shared" si="431"/>
        <v>رمان</v>
      </c>
      <c r="K1579" s="58" t="str">
        <f t="shared" si="432"/>
        <v>جنگی</v>
      </c>
      <c r="L1579" s="58" t="str">
        <f t="shared" si="433"/>
        <v>---</v>
      </c>
      <c r="M1579" s="58" t="str">
        <f t="shared" si="434"/>
        <v>---</v>
      </c>
      <c r="N1579" s="59"/>
      <c r="O1579" s="58"/>
      <c r="P1579" s="58"/>
      <c r="Q1579" s="56"/>
      <c r="R1579" s="56"/>
      <c r="S1579" s="56"/>
      <c r="T1579" s="56"/>
      <c r="U1579" s="56"/>
      <c r="V1579" s="56"/>
      <c r="W1579" s="56"/>
      <c r="X1579" s="59"/>
      <c r="Y1579" s="63"/>
      <c r="Z1579" s="63"/>
      <c r="AA1579" s="59">
        <v>1376</v>
      </c>
      <c r="AB1579" s="65" t="s">
        <v>2818</v>
      </c>
    </row>
    <row r="1580" spans="2:28">
      <c r="B1580" s="57">
        <v>1571</v>
      </c>
      <c r="C1580" s="59" t="s">
        <v>4301</v>
      </c>
      <c r="D1580" s="59" t="s">
        <v>4302</v>
      </c>
      <c r="E1580" s="59"/>
      <c r="F1580" s="59" t="s">
        <v>4292</v>
      </c>
      <c r="G1580" s="59" t="s">
        <v>3800</v>
      </c>
      <c r="H1580" s="59" t="s">
        <v>4267</v>
      </c>
      <c r="I1580" s="59">
        <v>19</v>
      </c>
      <c r="J1580" s="58" t="str">
        <f t="shared" si="431"/>
        <v>رمان</v>
      </c>
      <c r="K1580" s="58" t="str">
        <f t="shared" si="432"/>
        <v>جنگی</v>
      </c>
      <c r="L1580" s="58" t="str">
        <f t="shared" si="433"/>
        <v>---</v>
      </c>
      <c r="M1580" s="58" t="str">
        <f t="shared" si="434"/>
        <v>---</v>
      </c>
      <c r="N1580" s="59"/>
      <c r="O1580" s="58"/>
      <c r="P1580" s="58"/>
      <c r="Q1580" s="56"/>
      <c r="R1580" s="56"/>
      <c r="S1580" s="56"/>
      <c r="T1580" s="56"/>
      <c r="U1580" s="56"/>
      <c r="V1580" s="56"/>
      <c r="W1580" s="56"/>
      <c r="X1580" s="59"/>
      <c r="Y1580" s="63"/>
      <c r="Z1580" s="63"/>
      <c r="AA1580" s="59">
        <v>1376</v>
      </c>
      <c r="AB1580" s="65" t="s">
        <v>2818</v>
      </c>
    </row>
    <row r="1581" spans="2:28">
      <c r="B1581" s="57">
        <v>1572</v>
      </c>
      <c r="C1581" s="44" t="s">
        <v>4314</v>
      </c>
      <c r="D1581" s="44" t="s">
        <v>4298</v>
      </c>
      <c r="E1581" s="59"/>
      <c r="G1581" s="59" t="s">
        <v>3801</v>
      </c>
      <c r="H1581" s="59" t="s">
        <v>4267</v>
      </c>
      <c r="I1581" s="59">
        <v>19</v>
      </c>
      <c r="J1581" s="58" t="str">
        <f t="shared" si="431"/>
        <v>رمان</v>
      </c>
      <c r="K1581" s="58" t="str">
        <f t="shared" si="432"/>
        <v>جنگی</v>
      </c>
      <c r="L1581" s="58" t="str">
        <f t="shared" si="433"/>
        <v>---</v>
      </c>
      <c r="M1581" s="58" t="str">
        <f t="shared" si="434"/>
        <v>---</v>
      </c>
      <c r="N1581" s="59"/>
      <c r="O1581" s="58"/>
      <c r="P1581" s="58"/>
      <c r="Q1581" s="56"/>
      <c r="R1581" s="56"/>
      <c r="S1581" s="56"/>
      <c r="T1581" s="56"/>
      <c r="U1581" s="56"/>
      <c r="V1581" s="56"/>
      <c r="W1581" s="56"/>
      <c r="X1581" s="59"/>
      <c r="Y1581" s="63"/>
      <c r="Z1581" s="63"/>
      <c r="AA1581" s="59">
        <v>1376</v>
      </c>
      <c r="AB1581" s="65" t="s">
        <v>2818</v>
      </c>
    </row>
    <row r="1582" spans="2:28">
      <c r="B1582" s="57">
        <v>1573</v>
      </c>
      <c r="C1582" s="59" t="s">
        <v>4303</v>
      </c>
      <c r="D1582" s="59" t="s">
        <v>4304</v>
      </c>
      <c r="E1582" s="59"/>
      <c r="F1582" s="59" t="s">
        <v>4292</v>
      </c>
      <c r="G1582" s="59" t="s">
        <v>3802</v>
      </c>
      <c r="H1582" s="59" t="s">
        <v>4267</v>
      </c>
      <c r="I1582" s="59">
        <v>19</v>
      </c>
      <c r="J1582" s="58" t="str">
        <f t="shared" si="431"/>
        <v>رمان</v>
      </c>
      <c r="K1582" s="58" t="str">
        <f t="shared" si="432"/>
        <v>جنگی</v>
      </c>
      <c r="L1582" s="58" t="str">
        <f t="shared" si="433"/>
        <v>---</v>
      </c>
      <c r="M1582" s="58" t="str">
        <f t="shared" si="434"/>
        <v>---</v>
      </c>
      <c r="N1582" s="59"/>
      <c r="O1582" s="58"/>
      <c r="P1582" s="58"/>
      <c r="Q1582" s="56"/>
      <c r="R1582" s="56"/>
      <c r="S1582" s="56"/>
      <c r="T1582" s="56"/>
      <c r="U1582" s="56"/>
      <c r="V1582" s="56"/>
      <c r="W1582" s="56"/>
      <c r="X1582" s="59"/>
      <c r="Y1582" s="63"/>
      <c r="Z1582" s="63"/>
      <c r="AA1582" s="59">
        <v>1376</v>
      </c>
      <c r="AB1582" s="65" t="s">
        <v>2818</v>
      </c>
    </row>
    <row r="1583" spans="2:28">
      <c r="B1583" s="57">
        <v>1574</v>
      </c>
      <c r="C1583" s="59" t="s">
        <v>4305</v>
      </c>
      <c r="D1583" s="59" t="s">
        <v>4306</v>
      </c>
      <c r="E1583" s="59"/>
      <c r="F1583" s="59" t="s">
        <v>4292</v>
      </c>
      <c r="G1583" s="59" t="s">
        <v>3803</v>
      </c>
      <c r="H1583" s="59" t="s">
        <v>4267</v>
      </c>
      <c r="I1583" s="59">
        <v>19</v>
      </c>
      <c r="J1583" s="58" t="str">
        <f t="shared" si="431"/>
        <v>رمان</v>
      </c>
      <c r="K1583" s="58" t="str">
        <f t="shared" si="432"/>
        <v>جنگی</v>
      </c>
      <c r="L1583" s="58" t="str">
        <f t="shared" si="433"/>
        <v>---</v>
      </c>
      <c r="M1583" s="58" t="str">
        <f t="shared" si="434"/>
        <v>---</v>
      </c>
      <c r="N1583" s="59"/>
      <c r="O1583" s="58"/>
      <c r="P1583" s="58"/>
      <c r="Q1583" s="56"/>
      <c r="R1583" s="56"/>
      <c r="S1583" s="56"/>
      <c r="T1583" s="56"/>
      <c r="U1583" s="56"/>
      <c r="V1583" s="56"/>
      <c r="W1583" s="56"/>
      <c r="X1583" s="59"/>
      <c r="Y1583" s="63"/>
      <c r="Z1583" s="63"/>
      <c r="AA1583" s="59">
        <v>1376</v>
      </c>
      <c r="AB1583" s="65" t="s">
        <v>2818</v>
      </c>
    </row>
    <row r="1584" spans="2:28">
      <c r="B1584" s="57">
        <v>1575</v>
      </c>
      <c r="C1584" s="59" t="s">
        <v>4307</v>
      </c>
      <c r="D1584" s="59" t="s">
        <v>4308</v>
      </c>
      <c r="E1584" s="59"/>
      <c r="F1584" s="59" t="s">
        <v>4292</v>
      </c>
      <c r="G1584" s="59" t="s">
        <v>3804</v>
      </c>
      <c r="H1584" s="59" t="s">
        <v>4267</v>
      </c>
      <c r="I1584" s="59">
        <v>19</v>
      </c>
      <c r="J1584" s="58" t="str">
        <f t="shared" si="431"/>
        <v>رمان</v>
      </c>
      <c r="K1584" s="58" t="str">
        <f t="shared" si="432"/>
        <v>جنگی</v>
      </c>
      <c r="L1584" s="58" t="str">
        <f t="shared" si="433"/>
        <v>---</v>
      </c>
      <c r="M1584" s="58" t="str">
        <f>VLOOKUP(I1586,titel,5,FALSE)</f>
        <v>---</v>
      </c>
      <c r="N1584" s="59"/>
      <c r="O1584" s="58"/>
      <c r="P1584" s="58"/>
      <c r="Q1584" s="56"/>
      <c r="R1584" s="56"/>
      <c r="S1584" s="56"/>
      <c r="T1584" s="56"/>
      <c r="U1584" s="56"/>
      <c r="V1584" s="56"/>
      <c r="W1584" s="56"/>
      <c r="X1584" s="59"/>
      <c r="Y1584" s="63"/>
      <c r="Z1584" s="63"/>
      <c r="AA1584" s="59">
        <v>1376</v>
      </c>
      <c r="AB1584" s="65" t="s">
        <v>2818</v>
      </c>
    </row>
    <row r="1585" spans="2:28">
      <c r="B1585" s="57">
        <v>1576</v>
      </c>
      <c r="C1585" s="59" t="s">
        <v>4309</v>
      </c>
      <c r="D1585" s="59" t="s">
        <v>4310</v>
      </c>
      <c r="E1585" s="59"/>
      <c r="F1585" s="59" t="s">
        <v>4292</v>
      </c>
      <c r="G1585" s="59" t="s">
        <v>3805</v>
      </c>
      <c r="H1585" s="59" t="s">
        <v>4267</v>
      </c>
      <c r="I1585" s="59">
        <v>19</v>
      </c>
      <c r="J1585" s="58" t="str">
        <f t="shared" ref="J1585:J1586" si="435">VLOOKUP(I1585,titel,2,FALSE)</f>
        <v>رمان</v>
      </c>
      <c r="K1585" s="58" t="str">
        <f t="shared" ref="K1585:K1586" si="436">VLOOKUP(I1585,titel,3,FALSE)</f>
        <v>جنگی</v>
      </c>
      <c r="L1585" s="58" t="str">
        <f t="shared" ref="L1585:L1586" si="437">VLOOKUP(I1585,titel,4,FALSE)</f>
        <v>---</v>
      </c>
      <c r="M1585" s="58" t="str">
        <f>VLOOKUP(I1587,titel,5,FALSE)</f>
        <v>---</v>
      </c>
      <c r="N1585" s="59"/>
      <c r="O1585" s="58"/>
      <c r="P1585" s="58"/>
      <c r="Q1585" s="56"/>
      <c r="R1585" s="56"/>
      <c r="S1585" s="56"/>
      <c r="T1585" s="56"/>
      <c r="U1585" s="56"/>
      <c r="V1585" s="56"/>
      <c r="W1585" s="56"/>
      <c r="X1585" s="59"/>
      <c r="Y1585" s="63"/>
      <c r="Z1585" s="63"/>
      <c r="AA1585" s="59">
        <v>1376</v>
      </c>
      <c r="AB1585" s="65" t="s">
        <v>2818</v>
      </c>
    </row>
    <row r="1586" spans="2:28">
      <c r="B1586" s="57">
        <v>1577</v>
      </c>
      <c r="C1586" s="59" t="s">
        <v>4311</v>
      </c>
      <c r="D1586" s="59" t="s">
        <v>4312</v>
      </c>
      <c r="E1586" s="59"/>
      <c r="F1586" s="59" t="s">
        <v>4292</v>
      </c>
      <c r="G1586" s="59" t="s">
        <v>3806</v>
      </c>
      <c r="H1586" s="59" t="s">
        <v>4267</v>
      </c>
      <c r="I1586" s="59">
        <v>19</v>
      </c>
      <c r="J1586" s="58" t="str">
        <f t="shared" si="435"/>
        <v>رمان</v>
      </c>
      <c r="K1586" s="58" t="str">
        <f t="shared" si="436"/>
        <v>جنگی</v>
      </c>
      <c r="L1586" s="58" t="str">
        <f t="shared" si="437"/>
        <v>---</v>
      </c>
      <c r="M1586" s="58" t="str">
        <f>VLOOKUP(I1588,titel,5,FALSE)</f>
        <v>---</v>
      </c>
      <c r="N1586" s="59"/>
      <c r="O1586" s="58"/>
      <c r="P1586" s="58"/>
      <c r="Q1586" s="56"/>
      <c r="R1586" s="56"/>
      <c r="S1586" s="56"/>
      <c r="T1586" s="56"/>
      <c r="U1586" s="56"/>
      <c r="V1586" s="56"/>
      <c r="W1586" s="56"/>
      <c r="X1586" s="59"/>
      <c r="Y1586" s="63"/>
      <c r="Z1586" s="63"/>
      <c r="AA1586" s="59">
        <v>1376</v>
      </c>
      <c r="AB1586" s="65" t="s">
        <v>2818</v>
      </c>
    </row>
    <row r="1587" spans="2:28">
      <c r="B1587" s="57">
        <v>1578</v>
      </c>
      <c r="C1587" s="59" t="s">
        <v>4313</v>
      </c>
      <c r="D1587" s="59" t="s">
        <v>4310</v>
      </c>
      <c r="E1587" s="59"/>
      <c r="F1587" s="59" t="s">
        <v>4292</v>
      </c>
      <c r="G1587" s="59" t="s">
        <v>3807</v>
      </c>
      <c r="H1587" s="59" t="s">
        <v>4267</v>
      </c>
      <c r="I1587" s="59">
        <v>19</v>
      </c>
      <c r="J1587" s="58" t="str">
        <f t="shared" si="431"/>
        <v>رمان</v>
      </c>
      <c r="K1587" s="58" t="str">
        <f t="shared" si="432"/>
        <v>جنگی</v>
      </c>
      <c r="L1587" s="58" t="str">
        <f t="shared" si="433"/>
        <v>---</v>
      </c>
      <c r="M1587" s="58" t="str">
        <f t="shared" si="434"/>
        <v>---</v>
      </c>
      <c r="N1587" s="59"/>
      <c r="O1587" s="58"/>
      <c r="P1587" s="58"/>
      <c r="Q1587" s="56"/>
      <c r="R1587" s="56"/>
      <c r="S1587" s="56"/>
      <c r="T1587" s="56"/>
      <c r="U1587" s="56"/>
      <c r="V1587" s="56"/>
      <c r="W1587" s="56"/>
      <c r="X1587" s="59"/>
      <c r="Y1587" s="63"/>
      <c r="Z1587" s="63"/>
      <c r="AA1587" s="59">
        <v>1376</v>
      </c>
      <c r="AB1587" s="65" t="s">
        <v>2818</v>
      </c>
    </row>
    <row r="1588" spans="2:28">
      <c r="B1588" s="57">
        <v>1579</v>
      </c>
      <c r="C1588" s="59" t="s">
        <v>4315</v>
      </c>
      <c r="D1588" s="59" t="s">
        <v>4316</v>
      </c>
      <c r="E1588" s="59"/>
      <c r="F1588" s="59" t="s">
        <v>4292</v>
      </c>
      <c r="G1588" s="59" t="s">
        <v>3808</v>
      </c>
      <c r="H1588" s="59" t="s">
        <v>4267</v>
      </c>
      <c r="I1588" s="59">
        <v>19</v>
      </c>
      <c r="J1588" s="58" t="str">
        <f t="shared" si="431"/>
        <v>رمان</v>
      </c>
      <c r="K1588" s="58" t="str">
        <f t="shared" si="432"/>
        <v>جنگی</v>
      </c>
      <c r="L1588" s="58" t="str">
        <f t="shared" si="433"/>
        <v>---</v>
      </c>
      <c r="M1588" s="58" t="str">
        <f t="shared" si="434"/>
        <v>---</v>
      </c>
      <c r="N1588" s="59"/>
      <c r="O1588" s="58"/>
      <c r="P1588" s="58"/>
      <c r="Q1588" s="56"/>
      <c r="R1588" s="56"/>
      <c r="S1588" s="56"/>
      <c r="T1588" s="56"/>
      <c r="U1588" s="56"/>
      <c r="V1588" s="56"/>
      <c r="W1588" s="56"/>
      <c r="X1588" s="59"/>
      <c r="Y1588" s="63"/>
      <c r="Z1588" s="63"/>
      <c r="AA1588" s="59">
        <v>1376</v>
      </c>
      <c r="AB1588" s="65" t="s">
        <v>2818</v>
      </c>
    </row>
    <row r="1589" spans="2:28">
      <c r="B1589" s="57">
        <v>1580</v>
      </c>
      <c r="C1589" s="59" t="s">
        <v>4317</v>
      </c>
      <c r="D1589" s="59" t="s">
        <v>4318</v>
      </c>
      <c r="E1589" s="59"/>
      <c r="F1589" s="59" t="s">
        <v>4292</v>
      </c>
      <c r="G1589" s="59" t="s">
        <v>3809</v>
      </c>
      <c r="H1589" s="59" t="s">
        <v>4267</v>
      </c>
      <c r="I1589" s="59">
        <v>19</v>
      </c>
      <c r="J1589" s="58" t="str">
        <f t="shared" si="431"/>
        <v>رمان</v>
      </c>
      <c r="K1589" s="58" t="str">
        <f t="shared" si="432"/>
        <v>جنگی</v>
      </c>
      <c r="L1589" s="58" t="str">
        <f t="shared" si="433"/>
        <v>---</v>
      </c>
      <c r="M1589" s="58" t="str">
        <f t="shared" si="434"/>
        <v>---</v>
      </c>
      <c r="N1589" s="59"/>
      <c r="O1589" s="58"/>
      <c r="P1589" s="58"/>
      <c r="Q1589" s="56"/>
      <c r="R1589" s="56"/>
      <c r="S1589" s="56"/>
      <c r="T1589" s="56"/>
      <c r="U1589" s="56"/>
      <c r="V1589" s="56"/>
      <c r="W1589" s="56"/>
      <c r="X1589" s="59"/>
      <c r="Y1589" s="63"/>
      <c r="Z1589" s="63"/>
      <c r="AA1589" s="59">
        <v>1376</v>
      </c>
      <c r="AB1589" s="65" t="s">
        <v>2818</v>
      </c>
    </row>
    <row r="1590" spans="2:28">
      <c r="B1590" s="57">
        <v>1581</v>
      </c>
      <c r="C1590" s="59" t="s">
        <v>4319</v>
      </c>
      <c r="D1590" s="59" t="s">
        <v>585</v>
      </c>
      <c r="E1590" s="59"/>
      <c r="F1590" s="59" t="s">
        <v>4292</v>
      </c>
      <c r="G1590" s="59" t="s">
        <v>3810</v>
      </c>
      <c r="H1590" s="59" t="s">
        <v>4267</v>
      </c>
      <c r="I1590" s="59">
        <v>19</v>
      </c>
      <c r="J1590" s="58" t="str">
        <f t="shared" si="431"/>
        <v>رمان</v>
      </c>
      <c r="K1590" s="58" t="str">
        <f t="shared" si="432"/>
        <v>جنگی</v>
      </c>
      <c r="L1590" s="58" t="str">
        <f t="shared" si="433"/>
        <v>---</v>
      </c>
      <c r="M1590" s="58" t="str">
        <f t="shared" si="434"/>
        <v>---</v>
      </c>
      <c r="N1590" s="59"/>
      <c r="O1590" s="58"/>
      <c r="P1590" s="58"/>
      <c r="Q1590" s="56"/>
      <c r="R1590" s="56"/>
      <c r="S1590" s="56"/>
      <c r="T1590" s="56"/>
      <c r="U1590" s="56"/>
      <c r="V1590" s="56"/>
      <c r="W1590" s="56"/>
      <c r="X1590" s="59"/>
      <c r="Y1590" s="63"/>
      <c r="Z1590" s="63"/>
      <c r="AA1590" s="59">
        <v>1376</v>
      </c>
      <c r="AB1590" s="65" t="s">
        <v>2818</v>
      </c>
    </row>
    <row r="1591" spans="2:28">
      <c r="B1591" s="57">
        <v>1582</v>
      </c>
      <c r="C1591" s="59" t="s">
        <v>4320</v>
      </c>
      <c r="D1591" s="59" t="s">
        <v>4321</v>
      </c>
      <c r="E1591" s="59"/>
      <c r="F1591" s="59" t="s">
        <v>4292</v>
      </c>
      <c r="G1591" s="59" t="s">
        <v>3811</v>
      </c>
      <c r="H1591" s="59" t="s">
        <v>4267</v>
      </c>
      <c r="I1591" s="59">
        <v>19</v>
      </c>
      <c r="J1591" s="58" t="str">
        <f t="shared" si="431"/>
        <v>رمان</v>
      </c>
      <c r="K1591" s="58" t="str">
        <f t="shared" si="432"/>
        <v>جنگی</v>
      </c>
      <c r="L1591" s="58" t="str">
        <f t="shared" si="433"/>
        <v>---</v>
      </c>
      <c r="M1591" s="58" t="str">
        <f t="shared" si="434"/>
        <v>---</v>
      </c>
      <c r="N1591" s="59"/>
      <c r="O1591" s="58"/>
      <c r="P1591" s="58"/>
      <c r="Q1591" s="56"/>
      <c r="R1591" s="56"/>
      <c r="S1591" s="56"/>
      <c r="T1591" s="56"/>
      <c r="U1591" s="56"/>
      <c r="V1591" s="56"/>
      <c r="W1591" s="56"/>
      <c r="X1591" s="59"/>
      <c r="Y1591" s="63"/>
      <c r="Z1591" s="63"/>
      <c r="AA1591" s="59">
        <v>1376</v>
      </c>
      <c r="AB1591" s="65" t="s">
        <v>2818</v>
      </c>
    </row>
    <row r="1592" spans="2:28">
      <c r="B1592" s="57">
        <v>1583</v>
      </c>
      <c r="C1592" s="59" t="s">
        <v>4322</v>
      </c>
      <c r="D1592" s="59" t="s">
        <v>4323</v>
      </c>
      <c r="E1592" s="59"/>
      <c r="F1592" s="59" t="s">
        <v>4292</v>
      </c>
      <c r="G1592" s="59" t="s">
        <v>3812</v>
      </c>
      <c r="H1592" s="59" t="s">
        <v>4267</v>
      </c>
      <c r="I1592" s="59">
        <v>19</v>
      </c>
      <c r="J1592" s="58" t="str">
        <f t="shared" si="431"/>
        <v>رمان</v>
      </c>
      <c r="K1592" s="58" t="str">
        <f t="shared" si="432"/>
        <v>جنگی</v>
      </c>
      <c r="L1592" s="58" t="str">
        <f t="shared" si="433"/>
        <v>---</v>
      </c>
      <c r="M1592" s="58" t="str">
        <f t="shared" si="434"/>
        <v>---</v>
      </c>
      <c r="N1592" s="59"/>
      <c r="O1592" s="58"/>
      <c r="P1592" s="58"/>
      <c r="Q1592" s="56"/>
      <c r="R1592" s="56"/>
      <c r="S1592" s="56"/>
      <c r="T1592" s="56"/>
      <c r="U1592" s="56"/>
      <c r="V1592" s="56"/>
      <c r="W1592" s="56"/>
      <c r="X1592" s="59"/>
      <c r="Y1592" s="63"/>
      <c r="Z1592" s="63"/>
      <c r="AA1592" s="59">
        <v>1376</v>
      </c>
      <c r="AB1592" s="65" t="s">
        <v>2818</v>
      </c>
    </row>
    <row r="1593" spans="2:28">
      <c r="B1593" s="57">
        <v>1584</v>
      </c>
      <c r="C1593" s="59" t="s">
        <v>4324</v>
      </c>
      <c r="D1593" s="59" t="s">
        <v>4323</v>
      </c>
      <c r="E1593" s="59"/>
      <c r="F1593" s="59" t="s">
        <v>4292</v>
      </c>
      <c r="G1593" s="59" t="s">
        <v>3813</v>
      </c>
      <c r="H1593" s="59" t="s">
        <v>4267</v>
      </c>
      <c r="I1593" s="59">
        <v>19</v>
      </c>
      <c r="J1593" s="58" t="str">
        <f t="shared" ref="J1593:J1656" si="438">VLOOKUP(I1593,titel,2,FALSE)</f>
        <v>رمان</v>
      </c>
      <c r="K1593" s="58" t="str">
        <f t="shared" ref="K1593:K1656" si="439">VLOOKUP(I1593,titel,3,FALSE)</f>
        <v>جنگی</v>
      </c>
      <c r="L1593" s="58" t="str">
        <f t="shared" ref="L1593:L1656" si="440">VLOOKUP(I1593,titel,4,FALSE)</f>
        <v>---</v>
      </c>
      <c r="M1593" s="58" t="str">
        <f t="shared" si="434"/>
        <v>---</v>
      </c>
      <c r="N1593" s="59"/>
      <c r="O1593" s="58"/>
      <c r="P1593" s="58"/>
      <c r="Q1593" s="56"/>
      <c r="R1593" s="56"/>
      <c r="S1593" s="56"/>
      <c r="T1593" s="56"/>
      <c r="U1593" s="56"/>
      <c r="V1593" s="56"/>
      <c r="W1593" s="56"/>
      <c r="X1593" s="59"/>
      <c r="Y1593" s="63"/>
      <c r="Z1593" s="63"/>
      <c r="AA1593" s="59">
        <v>1376</v>
      </c>
      <c r="AB1593" s="65" t="s">
        <v>2818</v>
      </c>
    </row>
    <row r="1594" spans="2:28">
      <c r="B1594" s="57">
        <v>1585</v>
      </c>
      <c r="C1594" s="59" t="s">
        <v>4325</v>
      </c>
      <c r="D1594" s="59" t="s">
        <v>4310</v>
      </c>
      <c r="E1594" s="59"/>
      <c r="F1594" s="59" t="s">
        <v>4292</v>
      </c>
      <c r="G1594" s="59" t="s">
        <v>3814</v>
      </c>
      <c r="H1594" s="59" t="s">
        <v>4267</v>
      </c>
      <c r="I1594" s="59">
        <v>19</v>
      </c>
      <c r="J1594" s="58" t="str">
        <f t="shared" si="438"/>
        <v>رمان</v>
      </c>
      <c r="K1594" s="58" t="str">
        <f t="shared" si="439"/>
        <v>جنگی</v>
      </c>
      <c r="L1594" s="58" t="str">
        <f t="shared" si="440"/>
        <v>---</v>
      </c>
      <c r="M1594" s="58" t="str">
        <f t="shared" si="434"/>
        <v>---</v>
      </c>
      <c r="N1594" s="59"/>
      <c r="O1594" s="58"/>
      <c r="P1594" s="58"/>
      <c r="Q1594" s="56"/>
      <c r="R1594" s="56"/>
      <c r="S1594" s="56"/>
      <c r="T1594" s="56"/>
      <c r="U1594" s="56"/>
      <c r="V1594" s="56"/>
      <c r="W1594" s="56"/>
      <c r="X1594" s="59"/>
      <c r="Y1594" s="63"/>
      <c r="Z1594" s="63"/>
      <c r="AA1594" s="59">
        <v>1376</v>
      </c>
      <c r="AB1594" s="65" t="s">
        <v>2818</v>
      </c>
    </row>
    <row r="1595" spans="2:28">
      <c r="B1595" s="57">
        <v>1586</v>
      </c>
      <c r="C1595" s="59" t="s">
        <v>4326</v>
      </c>
      <c r="D1595" s="59" t="s">
        <v>4327</v>
      </c>
      <c r="E1595" s="59"/>
      <c r="F1595" s="59" t="s">
        <v>4292</v>
      </c>
      <c r="G1595" s="59" t="s">
        <v>3815</v>
      </c>
      <c r="H1595" s="59" t="s">
        <v>4267</v>
      </c>
      <c r="I1595" s="59">
        <v>19</v>
      </c>
      <c r="J1595" s="58" t="str">
        <f t="shared" si="438"/>
        <v>رمان</v>
      </c>
      <c r="K1595" s="58" t="str">
        <f t="shared" si="439"/>
        <v>جنگی</v>
      </c>
      <c r="L1595" s="58" t="str">
        <f t="shared" si="440"/>
        <v>---</v>
      </c>
      <c r="M1595" s="58" t="str">
        <f t="shared" si="434"/>
        <v>---</v>
      </c>
      <c r="N1595" s="59"/>
      <c r="O1595" s="58"/>
      <c r="P1595" s="58"/>
      <c r="Q1595" s="56"/>
      <c r="R1595" s="56"/>
      <c r="S1595" s="56"/>
      <c r="T1595" s="56"/>
      <c r="U1595" s="56"/>
      <c r="V1595" s="56"/>
      <c r="W1595" s="56"/>
      <c r="X1595" s="59"/>
      <c r="Y1595" s="63"/>
      <c r="Z1595" s="63"/>
      <c r="AA1595" s="59">
        <v>1376</v>
      </c>
      <c r="AB1595" s="65" t="s">
        <v>2818</v>
      </c>
    </row>
    <row r="1596" spans="2:28">
      <c r="B1596" s="57">
        <v>1587</v>
      </c>
      <c r="C1596" s="59" t="s">
        <v>4328</v>
      </c>
      <c r="D1596" s="59" t="s">
        <v>4329</v>
      </c>
      <c r="E1596" s="59"/>
      <c r="F1596" s="59" t="s">
        <v>4292</v>
      </c>
      <c r="G1596" s="59" t="s">
        <v>3816</v>
      </c>
      <c r="H1596" s="59" t="s">
        <v>4267</v>
      </c>
      <c r="I1596" s="59">
        <v>19</v>
      </c>
      <c r="J1596" s="58" t="str">
        <f t="shared" si="438"/>
        <v>رمان</v>
      </c>
      <c r="K1596" s="58" t="str">
        <f t="shared" si="439"/>
        <v>جنگی</v>
      </c>
      <c r="L1596" s="58" t="str">
        <f t="shared" si="440"/>
        <v>---</v>
      </c>
      <c r="M1596" s="58" t="str">
        <f t="shared" si="434"/>
        <v>---</v>
      </c>
      <c r="N1596" s="59"/>
      <c r="O1596" s="58"/>
      <c r="P1596" s="58"/>
      <c r="Q1596" s="56"/>
      <c r="R1596" s="56"/>
      <c r="S1596" s="56"/>
      <c r="T1596" s="56"/>
      <c r="U1596" s="56"/>
      <c r="V1596" s="56"/>
      <c r="W1596" s="56"/>
      <c r="X1596" s="59"/>
      <c r="Y1596" s="63"/>
      <c r="Z1596" s="63"/>
      <c r="AA1596" s="59">
        <v>1376</v>
      </c>
      <c r="AB1596" s="65" t="s">
        <v>2818</v>
      </c>
    </row>
    <row r="1597" spans="2:28">
      <c r="B1597" s="57">
        <v>1588</v>
      </c>
      <c r="C1597" s="59" t="s">
        <v>4332</v>
      </c>
      <c r="D1597" s="59" t="s">
        <v>4333</v>
      </c>
      <c r="E1597" s="59"/>
      <c r="F1597" s="59" t="s">
        <v>4292</v>
      </c>
      <c r="G1597" s="59" t="s">
        <v>3817</v>
      </c>
      <c r="H1597" s="59" t="s">
        <v>4267</v>
      </c>
      <c r="I1597" s="59">
        <v>19</v>
      </c>
      <c r="J1597" s="58" t="str">
        <f t="shared" si="438"/>
        <v>رمان</v>
      </c>
      <c r="K1597" s="58" t="str">
        <f t="shared" si="439"/>
        <v>جنگی</v>
      </c>
      <c r="L1597" s="58" t="str">
        <f t="shared" si="440"/>
        <v>---</v>
      </c>
      <c r="M1597" s="58" t="str">
        <f t="shared" si="434"/>
        <v>---</v>
      </c>
      <c r="N1597" s="59"/>
      <c r="O1597" s="58"/>
      <c r="P1597" s="58"/>
      <c r="Q1597" s="56"/>
      <c r="R1597" s="56"/>
      <c r="S1597" s="56"/>
      <c r="T1597" s="56"/>
      <c r="U1597" s="56"/>
      <c r="V1597" s="56"/>
      <c r="W1597" s="56"/>
      <c r="X1597" s="59"/>
      <c r="Y1597" s="63"/>
      <c r="Z1597" s="63"/>
      <c r="AA1597" s="59">
        <v>1376</v>
      </c>
      <c r="AB1597" s="65" t="s">
        <v>2818</v>
      </c>
    </row>
    <row r="1598" spans="2:28">
      <c r="B1598" s="57">
        <v>1589</v>
      </c>
      <c r="C1598" s="59" t="s">
        <v>4330</v>
      </c>
      <c r="D1598" s="59" t="s">
        <v>4331</v>
      </c>
      <c r="E1598" s="59"/>
      <c r="F1598" s="59" t="s">
        <v>4292</v>
      </c>
      <c r="G1598" s="59" t="s">
        <v>3817</v>
      </c>
      <c r="H1598" s="59" t="s">
        <v>4267</v>
      </c>
      <c r="I1598" s="59">
        <v>19</v>
      </c>
      <c r="J1598" s="58" t="str">
        <f t="shared" si="438"/>
        <v>رمان</v>
      </c>
      <c r="K1598" s="58" t="str">
        <f t="shared" si="439"/>
        <v>جنگی</v>
      </c>
      <c r="L1598" s="58" t="str">
        <f t="shared" si="440"/>
        <v>---</v>
      </c>
      <c r="M1598" s="58" t="str">
        <f t="shared" si="434"/>
        <v>---</v>
      </c>
      <c r="N1598" s="59"/>
      <c r="O1598" s="58"/>
      <c r="P1598" s="58"/>
      <c r="Q1598" s="56"/>
      <c r="R1598" s="56"/>
      <c r="S1598" s="56"/>
      <c r="T1598" s="56"/>
      <c r="U1598" s="56"/>
      <c r="V1598" s="56"/>
      <c r="W1598" s="56"/>
      <c r="X1598" s="59"/>
      <c r="Y1598" s="63"/>
      <c r="Z1598" s="63"/>
      <c r="AA1598" s="59">
        <v>1376</v>
      </c>
      <c r="AB1598" s="65" t="s">
        <v>2818</v>
      </c>
    </row>
    <row r="1599" spans="2:28">
      <c r="B1599" s="57">
        <v>1590</v>
      </c>
      <c r="C1599" s="59" t="s">
        <v>4334</v>
      </c>
      <c r="D1599" s="59" t="s">
        <v>4335</v>
      </c>
      <c r="E1599" s="59"/>
      <c r="F1599" s="59" t="s">
        <v>3326</v>
      </c>
      <c r="G1599" s="59" t="s">
        <v>3818</v>
      </c>
      <c r="H1599" s="59" t="s">
        <v>4267</v>
      </c>
      <c r="I1599" s="59">
        <v>17</v>
      </c>
      <c r="J1599" s="58" t="str">
        <f t="shared" si="438"/>
        <v>رمان</v>
      </c>
      <c r="K1599" s="58" t="str">
        <f t="shared" si="439"/>
        <v>داستانی</v>
      </c>
      <c r="L1599" s="58" t="str">
        <f t="shared" si="440"/>
        <v>داستانهای کوتاه</v>
      </c>
      <c r="M1599" s="58" t="str">
        <f t="shared" si="434"/>
        <v>---</v>
      </c>
      <c r="N1599" s="59"/>
      <c r="O1599" s="58"/>
      <c r="P1599" s="58"/>
      <c r="Q1599" s="56"/>
      <c r="R1599" s="56"/>
      <c r="S1599" s="56"/>
      <c r="T1599" s="56"/>
      <c r="U1599" s="56"/>
      <c r="V1599" s="56"/>
      <c r="W1599" s="56"/>
      <c r="X1599" s="59"/>
      <c r="Y1599" s="63"/>
      <c r="Z1599" s="63"/>
      <c r="AA1599" s="59">
        <v>1378</v>
      </c>
      <c r="AB1599" s="65" t="s">
        <v>2818</v>
      </c>
    </row>
    <row r="1600" spans="2:28">
      <c r="B1600" s="57">
        <v>1591</v>
      </c>
      <c r="C1600" s="59" t="s">
        <v>4336</v>
      </c>
      <c r="D1600" s="59" t="s">
        <v>4308</v>
      </c>
      <c r="E1600" s="59"/>
      <c r="F1600" s="59" t="s">
        <v>4292</v>
      </c>
      <c r="G1600" s="59" t="s">
        <v>3819</v>
      </c>
      <c r="H1600" s="59" t="s">
        <v>4267</v>
      </c>
      <c r="I1600" s="59">
        <v>19</v>
      </c>
      <c r="J1600" s="58" t="str">
        <f t="shared" si="438"/>
        <v>رمان</v>
      </c>
      <c r="K1600" s="58" t="str">
        <f t="shared" si="439"/>
        <v>جنگی</v>
      </c>
      <c r="L1600" s="58" t="str">
        <f t="shared" si="440"/>
        <v>---</v>
      </c>
      <c r="M1600" s="58" t="str">
        <f t="shared" si="434"/>
        <v>---</v>
      </c>
      <c r="N1600" s="59"/>
      <c r="O1600" s="58"/>
      <c r="P1600" s="58"/>
      <c r="Q1600" s="56"/>
      <c r="R1600" s="56"/>
      <c r="S1600" s="56"/>
      <c r="T1600" s="56"/>
      <c r="U1600" s="56"/>
      <c r="V1600" s="56"/>
      <c r="W1600" s="56"/>
      <c r="X1600" s="59"/>
      <c r="Y1600" s="63"/>
      <c r="Z1600" s="63"/>
      <c r="AA1600" s="59">
        <v>1376</v>
      </c>
      <c r="AB1600" s="65" t="s">
        <v>2818</v>
      </c>
    </row>
    <row r="1601" spans="2:28">
      <c r="B1601" s="57">
        <v>1592</v>
      </c>
      <c r="C1601" s="59" t="s">
        <v>4337</v>
      </c>
      <c r="D1601" s="59" t="s">
        <v>4338</v>
      </c>
      <c r="E1601" s="59"/>
      <c r="F1601" s="59" t="s">
        <v>4292</v>
      </c>
      <c r="G1601" s="59" t="s">
        <v>3820</v>
      </c>
      <c r="H1601" s="59" t="s">
        <v>4267</v>
      </c>
      <c r="I1601" s="59">
        <v>19</v>
      </c>
      <c r="J1601" s="58" t="str">
        <f t="shared" si="438"/>
        <v>رمان</v>
      </c>
      <c r="K1601" s="58" t="str">
        <f t="shared" si="439"/>
        <v>جنگی</v>
      </c>
      <c r="L1601" s="58" t="str">
        <f t="shared" si="440"/>
        <v>---</v>
      </c>
      <c r="M1601" s="58" t="str">
        <f t="shared" ref="M1601:M1661" si="441">VLOOKUP(I1602,titel,5,FALSE)</f>
        <v>---</v>
      </c>
      <c r="N1601" s="59"/>
      <c r="O1601" s="58"/>
      <c r="P1601" s="58"/>
      <c r="Q1601" s="56"/>
      <c r="R1601" s="56"/>
      <c r="S1601" s="56"/>
      <c r="T1601" s="56"/>
      <c r="U1601" s="56"/>
      <c r="V1601" s="56"/>
      <c r="W1601" s="56"/>
      <c r="X1601" s="59"/>
      <c r="Y1601" s="63"/>
      <c r="Z1601" s="63"/>
      <c r="AA1601" s="59">
        <v>1376</v>
      </c>
      <c r="AB1601" s="65" t="s">
        <v>2818</v>
      </c>
    </row>
    <row r="1602" spans="2:28">
      <c r="B1602" s="57">
        <v>1593</v>
      </c>
      <c r="C1602" s="59" t="s">
        <v>4340</v>
      </c>
      <c r="D1602" s="59" t="s">
        <v>4312</v>
      </c>
      <c r="E1602" s="59"/>
      <c r="F1602" s="59" t="s">
        <v>4292</v>
      </c>
      <c r="G1602" s="59" t="s">
        <v>3821</v>
      </c>
      <c r="H1602" s="59" t="s">
        <v>4339</v>
      </c>
      <c r="I1602" s="59">
        <v>19</v>
      </c>
      <c r="J1602" s="58" t="str">
        <f t="shared" si="438"/>
        <v>رمان</v>
      </c>
      <c r="K1602" s="58" t="str">
        <f t="shared" si="439"/>
        <v>جنگی</v>
      </c>
      <c r="L1602" s="58" t="str">
        <f t="shared" si="440"/>
        <v>---</v>
      </c>
      <c r="M1602" s="58" t="str">
        <f t="shared" si="441"/>
        <v>---</v>
      </c>
      <c r="N1602" s="59"/>
      <c r="O1602" s="58"/>
      <c r="P1602" s="58"/>
      <c r="Q1602" s="56"/>
      <c r="R1602" s="56"/>
      <c r="S1602" s="56"/>
      <c r="T1602" s="56"/>
      <c r="U1602" s="56"/>
      <c r="V1602" s="56"/>
      <c r="W1602" s="56"/>
      <c r="X1602" s="59"/>
      <c r="Y1602" s="63"/>
      <c r="Z1602" s="63"/>
      <c r="AA1602" s="59">
        <v>1376</v>
      </c>
      <c r="AB1602" s="65" t="s">
        <v>2818</v>
      </c>
    </row>
    <row r="1603" spans="2:28">
      <c r="B1603" s="57">
        <v>1594</v>
      </c>
      <c r="C1603" s="59" t="s">
        <v>4341</v>
      </c>
      <c r="D1603" s="59" t="s">
        <v>4342</v>
      </c>
      <c r="E1603" s="59"/>
      <c r="F1603" s="59" t="s">
        <v>4292</v>
      </c>
      <c r="G1603" s="59" t="s">
        <v>3822</v>
      </c>
      <c r="H1603" s="59" t="s">
        <v>4339</v>
      </c>
      <c r="I1603" s="59">
        <v>19</v>
      </c>
      <c r="J1603" s="58" t="str">
        <f t="shared" si="438"/>
        <v>رمان</v>
      </c>
      <c r="K1603" s="58" t="str">
        <f t="shared" si="439"/>
        <v>جنگی</v>
      </c>
      <c r="L1603" s="58" t="str">
        <f t="shared" si="440"/>
        <v>---</v>
      </c>
      <c r="M1603" s="58" t="str">
        <f t="shared" si="441"/>
        <v>---</v>
      </c>
      <c r="N1603" s="59"/>
      <c r="O1603" s="58"/>
      <c r="P1603" s="58"/>
      <c r="Q1603" s="56"/>
      <c r="R1603" s="56"/>
      <c r="S1603" s="56"/>
      <c r="T1603" s="56"/>
      <c r="U1603" s="56"/>
      <c r="V1603" s="56"/>
      <c r="W1603" s="56"/>
      <c r="X1603" s="59"/>
      <c r="Y1603" s="63"/>
      <c r="Z1603" s="63"/>
      <c r="AA1603" s="59">
        <v>1376</v>
      </c>
      <c r="AB1603" s="65" t="s">
        <v>2818</v>
      </c>
    </row>
    <row r="1604" spans="2:28">
      <c r="B1604" s="57">
        <v>1595</v>
      </c>
      <c r="C1604" s="59" t="s">
        <v>4343</v>
      </c>
      <c r="D1604" s="59" t="s">
        <v>4344</v>
      </c>
      <c r="E1604" s="59"/>
      <c r="F1604" s="59" t="s">
        <v>4292</v>
      </c>
      <c r="G1604" s="59" t="s">
        <v>3823</v>
      </c>
      <c r="H1604" s="59" t="s">
        <v>4339</v>
      </c>
      <c r="I1604" s="59">
        <v>19</v>
      </c>
      <c r="J1604" s="58" t="str">
        <f t="shared" si="438"/>
        <v>رمان</v>
      </c>
      <c r="K1604" s="58" t="str">
        <f t="shared" si="439"/>
        <v>جنگی</v>
      </c>
      <c r="L1604" s="58" t="str">
        <f t="shared" si="440"/>
        <v>---</v>
      </c>
      <c r="M1604" s="58" t="str">
        <f t="shared" si="441"/>
        <v>---</v>
      </c>
      <c r="N1604" s="59"/>
      <c r="O1604" s="58"/>
      <c r="P1604" s="58"/>
      <c r="Q1604" s="56"/>
      <c r="R1604" s="56"/>
      <c r="S1604" s="56"/>
      <c r="T1604" s="56"/>
      <c r="U1604" s="56"/>
      <c r="V1604" s="56"/>
      <c r="W1604" s="56"/>
      <c r="X1604" s="59"/>
      <c r="Y1604" s="63"/>
      <c r="Z1604" s="63"/>
      <c r="AA1604" s="59">
        <v>1376</v>
      </c>
      <c r="AB1604" s="65" t="s">
        <v>2818</v>
      </c>
    </row>
    <row r="1605" spans="2:28">
      <c r="B1605" s="57">
        <v>1596</v>
      </c>
      <c r="C1605" s="59" t="s">
        <v>4345</v>
      </c>
      <c r="D1605" s="59" t="s">
        <v>4346</v>
      </c>
      <c r="E1605" s="59"/>
      <c r="F1605" s="59" t="s">
        <v>4292</v>
      </c>
      <c r="G1605" s="59" t="s">
        <v>3824</v>
      </c>
      <c r="H1605" s="59" t="s">
        <v>4339</v>
      </c>
      <c r="I1605" s="59">
        <v>19</v>
      </c>
      <c r="J1605" s="58" t="str">
        <f t="shared" si="438"/>
        <v>رمان</v>
      </c>
      <c r="K1605" s="58" t="str">
        <f t="shared" si="439"/>
        <v>جنگی</v>
      </c>
      <c r="L1605" s="58" t="str">
        <f t="shared" si="440"/>
        <v>---</v>
      </c>
      <c r="M1605" s="58" t="str">
        <f t="shared" si="441"/>
        <v>---</v>
      </c>
      <c r="N1605" s="59"/>
      <c r="O1605" s="58"/>
      <c r="P1605" s="58"/>
      <c r="Q1605" s="56"/>
      <c r="R1605" s="56"/>
      <c r="S1605" s="56"/>
      <c r="T1605" s="56"/>
      <c r="U1605" s="56"/>
      <c r="V1605" s="56"/>
      <c r="W1605" s="56"/>
      <c r="X1605" s="59"/>
      <c r="Y1605" s="63"/>
      <c r="Z1605" s="63"/>
      <c r="AA1605" s="59">
        <v>1376</v>
      </c>
      <c r="AB1605" s="65" t="s">
        <v>2818</v>
      </c>
    </row>
    <row r="1606" spans="2:28">
      <c r="B1606" s="57">
        <v>1597</v>
      </c>
      <c r="C1606" s="59" t="s">
        <v>4347</v>
      </c>
      <c r="D1606" s="59" t="s">
        <v>548</v>
      </c>
      <c r="E1606" s="59"/>
      <c r="F1606" s="59" t="s">
        <v>4292</v>
      </c>
      <c r="G1606" s="59" t="s">
        <v>3825</v>
      </c>
      <c r="H1606" s="59" t="s">
        <v>4339</v>
      </c>
      <c r="I1606" s="59">
        <v>19</v>
      </c>
      <c r="J1606" s="58" t="str">
        <f t="shared" si="438"/>
        <v>رمان</v>
      </c>
      <c r="K1606" s="58" t="str">
        <f t="shared" si="439"/>
        <v>جنگی</v>
      </c>
      <c r="L1606" s="58" t="str">
        <f t="shared" si="440"/>
        <v>---</v>
      </c>
      <c r="M1606" s="58" t="str">
        <f t="shared" si="441"/>
        <v>---</v>
      </c>
      <c r="N1606" s="59"/>
      <c r="O1606" s="58"/>
      <c r="P1606" s="58"/>
      <c r="Q1606" s="56"/>
      <c r="R1606" s="56"/>
      <c r="S1606" s="56"/>
      <c r="T1606" s="56"/>
      <c r="U1606" s="56"/>
      <c r="V1606" s="56"/>
      <c r="W1606" s="56"/>
      <c r="X1606" s="59"/>
      <c r="Y1606" s="63"/>
      <c r="Z1606" s="63"/>
      <c r="AA1606" s="59">
        <v>1376</v>
      </c>
      <c r="AB1606" s="65" t="s">
        <v>2818</v>
      </c>
    </row>
    <row r="1607" spans="2:28">
      <c r="B1607" s="57">
        <v>1598</v>
      </c>
      <c r="C1607" s="59" t="s">
        <v>4348</v>
      </c>
      <c r="D1607" s="59" t="s">
        <v>4349</v>
      </c>
      <c r="E1607" s="59"/>
      <c r="F1607" s="59" t="s">
        <v>4292</v>
      </c>
      <c r="G1607" s="59" t="s">
        <v>3826</v>
      </c>
      <c r="H1607" s="59" t="s">
        <v>4339</v>
      </c>
      <c r="I1607" s="59">
        <v>19</v>
      </c>
      <c r="J1607" s="58" t="str">
        <f t="shared" si="438"/>
        <v>رمان</v>
      </c>
      <c r="K1607" s="58" t="str">
        <f t="shared" si="439"/>
        <v>جنگی</v>
      </c>
      <c r="L1607" s="58" t="str">
        <f t="shared" si="440"/>
        <v>---</v>
      </c>
      <c r="M1607" s="58" t="str">
        <f t="shared" si="441"/>
        <v>---</v>
      </c>
      <c r="N1607" s="59"/>
      <c r="O1607" s="58"/>
      <c r="P1607" s="58"/>
      <c r="Q1607" s="56"/>
      <c r="R1607" s="56"/>
      <c r="S1607" s="56"/>
      <c r="T1607" s="56"/>
      <c r="U1607" s="56"/>
      <c r="V1607" s="56"/>
      <c r="W1607" s="56"/>
      <c r="X1607" s="59"/>
      <c r="Y1607" s="63"/>
      <c r="Z1607" s="63"/>
      <c r="AA1607" s="59">
        <v>1376</v>
      </c>
      <c r="AB1607" s="65" t="s">
        <v>2818</v>
      </c>
    </row>
    <row r="1608" spans="2:28">
      <c r="B1608" s="57">
        <v>1599</v>
      </c>
      <c r="C1608" s="59" t="s">
        <v>4350</v>
      </c>
      <c r="D1608" s="59" t="s">
        <v>4338</v>
      </c>
      <c r="E1608" s="59"/>
      <c r="F1608" s="59" t="s">
        <v>4292</v>
      </c>
      <c r="G1608" s="59" t="s">
        <v>3827</v>
      </c>
      <c r="H1608" s="59" t="s">
        <v>4339</v>
      </c>
      <c r="I1608" s="59">
        <v>19</v>
      </c>
      <c r="J1608" s="58" t="str">
        <f t="shared" si="438"/>
        <v>رمان</v>
      </c>
      <c r="K1608" s="58" t="str">
        <f t="shared" si="439"/>
        <v>جنگی</v>
      </c>
      <c r="L1608" s="58" t="str">
        <f t="shared" si="440"/>
        <v>---</v>
      </c>
      <c r="M1608" s="58" t="str">
        <f t="shared" si="441"/>
        <v>---</v>
      </c>
      <c r="N1608" s="59"/>
      <c r="O1608" s="58"/>
      <c r="P1608" s="58"/>
      <c r="Q1608" s="56"/>
      <c r="R1608" s="56"/>
      <c r="S1608" s="56"/>
      <c r="T1608" s="56"/>
      <c r="U1608" s="56"/>
      <c r="V1608" s="56"/>
      <c r="W1608" s="56"/>
      <c r="X1608" s="59"/>
      <c r="Y1608" s="63"/>
      <c r="Z1608" s="63"/>
      <c r="AA1608" s="59">
        <v>1376</v>
      </c>
      <c r="AB1608" s="65" t="s">
        <v>2818</v>
      </c>
    </row>
    <row r="1609" spans="2:28">
      <c r="B1609" s="57">
        <v>1600</v>
      </c>
      <c r="C1609" s="59" t="s">
        <v>4351</v>
      </c>
      <c r="D1609" s="59" t="s">
        <v>4300</v>
      </c>
      <c r="E1609" s="59"/>
      <c r="F1609" s="59" t="s">
        <v>4292</v>
      </c>
      <c r="G1609" s="59" t="s">
        <v>3828</v>
      </c>
      <c r="H1609" s="59" t="s">
        <v>4339</v>
      </c>
      <c r="I1609" s="59">
        <v>19</v>
      </c>
      <c r="J1609" s="58" t="str">
        <f t="shared" si="438"/>
        <v>رمان</v>
      </c>
      <c r="K1609" s="58" t="str">
        <f t="shared" si="439"/>
        <v>جنگی</v>
      </c>
      <c r="L1609" s="58" t="str">
        <f t="shared" si="440"/>
        <v>---</v>
      </c>
      <c r="M1609" s="58" t="str">
        <f t="shared" si="441"/>
        <v>---</v>
      </c>
      <c r="N1609" s="59"/>
      <c r="O1609" s="58"/>
      <c r="P1609" s="58"/>
      <c r="Q1609" s="56"/>
      <c r="R1609" s="56"/>
      <c r="S1609" s="56"/>
      <c r="T1609" s="56"/>
      <c r="U1609" s="56"/>
      <c r="V1609" s="56"/>
      <c r="W1609" s="56"/>
      <c r="X1609" s="59"/>
      <c r="Y1609" s="63"/>
      <c r="Z1609" s="63"/>
      <c r="AA1609" s="59">
        <v>1376</v>
      </c>
      <c r="AB1609" s="65" t="s">
        <v>2818</v>
      </c>
    </row>
    <row r="1610" spans="2:28">
      <c r="B1610" s="57">
        <v>1601</v>
      </c>
      <c r="C1610" s="59" t="s">
        <v>4352</v>
      </c>
      <c r="D1610" s="59" t="s">
        <v>3550</v>
      </c>
      <c r="E1610" s="59"/>
      <c r="F1610" s="59" t="s">
        <v>4292</v>
      </c>
      <c r="G1610" s="59" t="s">
        <v>3829</v>
      </c>
      <c r="H1610" s="59" t="s">
        <v>4339</v>
      </c>
      <c r="I1610" s="59">
        <v>19</v>
      </c>
      <c r="J1610" s="58" t="str">
        <f t="shared" si="438"/>
        <v>رمان</v>
      </c>
      <c r="K1610" s="58" t="str">
        <f t="shared" si="439"/>
        <v>جنگی</v>
      </c>
      <c r="L1610" s="58" t="str">
        <f t="shared" si="440"/>
        <v>---</v>
      </c>
      <c r="M1610" s="58" t="str">
        <f t="shared" si="441"/>
        <v>---</v>
      </c>
      <c r="N1610" s="59"/>
      <c r="O1610" s="58"/>
      <c r="P1610" s="58"/>
      <c r="Q1610" s="56"/>
      <c r="R1610" s="56"/>
      <c r="S1610" s="56"/>
      <c r="T1610" s="56"/>
      <c r="U1610" s="56"/>
      <c r="V1610" s="56"/>
      <c r="W1610" s="56"/>
      <c r="X1610" s="59"/>
      <c r="Y1610" s="63"/>
      <c r="Z1610" s="63"/>
      <c r="AA1610" s="59">
        <v>1376</v>
      </c>
      <c r="AB1610" s="65" t="s">
        <v>2818</v>
      </c>
    </row>
    <row r="1611" spans="2:28">
      <c r="B1611" s="57">
        <v>1602</v>
      </c>
      <c r="C1611" s="59" t="s">
        <v>4353</v>
      </c>
      <c r="D1611" s="59" t="s">
        <v>4354</v>
      </c>
      <c r="E1611" s="59" t="s">
        <v>4355</v>
      </c>
      <c r="F1611" s="59" t="s">
        <v>1036</v>
      </c>
      <c r="G1611" s="59" t="s">
        <v>3830</v>
      </c>
      <c r="H1611" s="59" t="s">
        <v>4339</v>
      </c>
      <c r="I1611" s="59">
        <v>17</v>
      </c>
      <c r="J1611" s="58" t="str">
        <f t="shared" si="438"/>
        <v>رمان</v>
      </c>
      <c r="K1611" s="58" t="str">
        <f t="shared" si="439"/>
        <v>داستانی</v>
      </c>
      <c r="L1611" s="58" t="str">
        <f t="shared" si="440"/>
        <v>داستانهای کوتاه</v>
      </c>
      <c r="M1611" s="58" t="str">
        <f t="shared" si="441"/>
        <v>---</v>
      </c>
      <c r="N1611" s="59"/>
      <c r="O1611" s="58"/>
      <c r="P1611" s="58"/>
      <c r="Q1611" s="56"/>
      <c r="R1611" s="56"/>
      <c r="S1611" s="56"/>
      <c r="T1611" s="56"/>
      <c r="U1611" s="56"/>
      <c r="V1611" s="56"/>
      <c r="W1611" s="56"/>
      <c r="X1611" s="59"/>
      <c r="Y1611" s="63"/>
      <c r="Z1611" s="63"/>
      <c r="AA1611" s="59">
        <v>1377</v>
      </c>
      <c r="AB1611" s="65" t="s">
        <v>2831</v>
      </c>
    </row>
    <row r="1612" spans="2:28">
      <c r="B1612" s="57">
        <v>1603</v>
      </c>
      <c r="C1612" s="59" t="s">
        <v>1143</v>
      </c>
      <c r="D1612" s="59" t="s">
        <v>602</v>
      </c>
      <c r="E1612" s="59" t="s">
        <v>625</v>
      </c>
      <c r="F1612" s="59" t="s">
        <v>586</v>
      </c>
      <c r="G1612" s="59" t="s">
        <v>3831</v>
      </c>
      <c r="H1612" s="59" t="s">
        <v>4339</v>
      </c>
      <c r="I1612" s="59">
        <v>18</v>
      </c>
      <c r="J1612" s="58" t="str">
        <f t="shared" si="438"/>
        <v>رمان</v>
      </c>
      <c r="K1612" s="58" t="str">
        <f t="shared" si="439"/>
        <v>داستانی</v>
      </c>
      <c r="L1612" s="58" t="str">
        <f t="shared" si="440"/>
        <v>سایر</v>
      </c>
      <c r="M1612" s="58" t="str">
        <f t="shared" si="441"/>
        <v>---</v>
      </c>
      <c r="N1612" s="59"/>
      <c r="O1612" s="58"/>
      <c r="P1612" s="58"/>
      <c r="Q1612" s="56"/>
      <c r="R1612" s="56"/>
      <c r="S1612" s="56"/>
      <c r="T1612" s="56"/>
      <c r="U1612" s="56"/>
      <c r="V1612" s="56"/>
      <c r="W1612" s="56"/>
      <c r="X1612" s="59"/>
      <c r="Y1612" s="63"/>
      <c r="Z1612" s="63"/>
      <c r="AA1612" s="59">
        <v>1377</v>
      </c>
      <c r="AB1612" s="65" t="s">
        <v>2818</v>
      </c>
    </row>
    <row r="1613" spans="2:28">
      <c r="B1613" s="57">
        <v>1604</v>
      </c>
      <c r="C1613" s="59" t="s">
        <v>4356</v>
      </c>
      <c r="D1613" s="59" t="s">
        <v>4357</v>
      </c>
      <c r="E1613" s="59"/>
      <c r="F1613" s="59" t="s">
        <v>974</v>
      </c>
      <c r="G1613" s="59" t="s">
        <v>3832</v>
      </c>
      <c r="H1613" s="59" t="s">
        <v>4339</v>
      </c>
      <c r="I1613" s="59">
        <v>16</v>
      </c>
      <c r="J1613" s="58" t="str">
        <f t="shared" si="438"/>
        <v>رمان</v>
      </c>
      <c r="K1613" s="58" t="str">
        <f t="shared" si="439"/>
        <v>تاریخی</v>
      </c>
      <c r="L1613" s="58" t="str">
        <f t="shared" si="440"/>
        <v>---</v>
      </c>
      <c r="M1613" s="58" t="str">
        <f t="shared" si="441"/>
        <v>---</v>
      </c>
      <c r="N1613" s="59"/>
      <c r="O1613" s="58"/>
      <c r="P1613" s="58"/>
      <c r="Q1613" s="56"/>
      <c r="R1613" s="56"/>
      <c r="S1613" s="56"/>
      <c r="T1613" s="56"/>
      <c r="U1613" s="56"/>
      <c r="V1613" s="56"/>
      <c r="W1613" s="56"/>
      <c r="X1613" s="59"/>
      <c r="Y1613" s="63"/>
      <c r="Z1613" s="63"/>
      <c r="AA1613" s="59">
        <v>1377</v>
      </c>
      <c r="AB1613" s="65" t="s">
        <v>2820</v>
      </c>
    </row>
    <row r="1614" spans="2:28">
      <c r="B1614" s="57">
        <v>1605</v>
      </c>
      <c r="C1614" s="59" t="s">
        <v>4358</v>
      </c>
      <c r="D1614" s="59" t="s">
        <v>4357</v>
      </c>
      <c r="E1614" s="59"/>
      <c r="F1614" s="59" t="s">
        <v>974</v>
      </c>
      <c r="G1614" s="59" t="s">
        <v>3833</v>
      </c>
      <c r="H1614" s="59" t="s">
        <v>4339</v>
      </c>
      <c r="I1614" s="59">
        <v>16</v>
      </c>
      <c r="J1614" s="58" t="str">
        <f t="shared" si="438"/>
        <v>رمان</v>
      </c>
      <c r="K1614" s="58" t="str">
        <f t="shared" si="439"/>
        <v>تاریخی</v>
      </c>
      <c r="L1614" s="58" t="str">
        <f t="shared" si="440"/>
        <v>---</v>
      </c>
      <c r="M1614" s="58" t="str">
        <f t="shared" si="441"/>
        <v>---</v>
      </c>
      <c r="N1614" s="59"/>
      <c r="O1614" s="58"/>
      <c r="P1614" s="58"/>
      <c r="Q1614" s="56"/>
      <c r="R1614" s="56"/>
      <c r="S1614" s="56"/>
      <c r="T1614" s="56"/>
      <c r="U1614" s="56"/>
      <c r="V1614" s="56"/>
      <c r="W1614" s="56"/>
      <c r="X1614" s="59"/>
      <c r="Y1614" s="63"/>
      <c r="Z1614" s="63"/>
      <c r="AA1614" s="59">
        <v>1376</v>
      </c>
      <c r="AB1614" s="65" t="s">
        <v>2818</v>
      </c>
    </row>
    <row r="1615" spans="2:28">
      <c r="B1615" s="57">
        <v>1606</v>
      </c>
      <c r="C1615" s="59" t="s">
        <v>4359</v>
      </c>
      <c r="D1615" s="59" t="s">
        <v>3977</v>
      </c>
      <c r="E1615" s="59"/>
      <c r="F1615" s="59" t="s">
        <v>3495</v>
      </c>
      <c r="G1615" s="59" t="s">
        <v>3834</v>
      </c>
      <c r="H1615" s="59" t="s">
        <v>4339</v>
      </c>
      <c r="I1615" s="59">
        <v>18</v>
      </c>
      <c r="J1615" s="58" t="str">
        <f t="shared" si="438"/>
        <v>رمان</v>
      </c>
      <c r="K1615" s="58" t="str">
        <f t="shared" si="439"/>
        <v>داستانی</v>
      </c>
      <c r="L1615" s="58" t="str">
        <f t="shared" si="440"/>
        <v>سایر</v>
      </c>
      <c r="M1615" s="58" t="str">
        <f t="shared" si="441"/>
        <v>---</v>
      </c>
      <c r="N1615" s="59"/>
      <c r="O1615" s="58"/>
      <c r="P1615" s="58"/>
      <c r="Q1615" s="56"/>
      <c r="R1615" s="56"/>
      <c r="S1615" s="56"/>
      <c r="T1615" s="56"/>
      <c r="U1615" s="56"/>
      <c r="V1615" s="56"/>
      <c r="W1615" s="56"/>
      <c r="X1615" s="59"/>
      <c r="Y1615" s="63"/>
      <c r="Z1615" s="63"/>
      <c r="AA1615" s="59">
        <v>1377</v>
      </c>
      <c r="AB1615" s="65" t="s">
        <v>2820</v>
      </c>
    </row>
    <row r="1616" spans="2:28">
      <c r="B1616" s="57">
        <v>1607</v>
      </c>
      <c r="C1616" s="59" t="s">
        <v>3298</v>
      </c>
      <c r="D1616" s="59" t="s">
        <v>3905</v>
      </c>
      <c r="E1616" s="59"/>
      <c r="F1616" s="59" t="s">
        <v>1036</v>
      </c>
      <c r="G1616" s="59" t="s">
        <v>3835</v>
      </c>
      <c r="H1616" s="59" t="s">
        <v>4339</v>
      </c>
      <c r="I1616" s="59">
        <v>17</v>
      </c>
      <c r="J1616" s="58" t="str">
        <f t="shared" si="438"/>
        <v>رمان</v>
      </c>
      <c r="K1616" s="58" t="str">
        <f t="shared" si="439"/>
        <v>داستانی</v>
      </c>
      <c r="L1616" s="58" t="str">
        <f t="shared" si="440"/>
        <v>داستانهای کوتاه</v>
      </c>
      <c r="M1616" s="58" t="str">
        <f t="shared" si="441"/>
        <v>---</v>
      </c>
      <c r="N1616" s="59"/>
      <c r="O1616" s="58"/>
      <c r="P1616" s="58"/>
      <c r="Q1616" s="56"/>
      <c r="R1616" s="56"/>
      <c r="S1616" s="56"/>
      <c r="T1616" s="56"/>
      <c r="U1616" s="56"/>
      <c r="V1616" s="56"/>
      <c r="W1616" s="56"/>
      <c r="X1616" s="59"/>
      <c r="Y1616" s="63"/>
      <c r="Z1616" s="63"/>
      <c r="AA1616" s="59">
        <v>1377</v>
      </c>
      <c r="AB1616" s="65" t="s">
        <v>2817</v>
      </c>
    </row>
    <row r="1617" spans="2:28">
      <c r="B1617" s="57">
        <v>1608</v>
      </c>
      <c r="C1617" s="59" t="s">
        <v>4360</v>
      </c>
      <c r="D1617" s="59" t="s">
        <v>4361</v>
      </c>
      <c r="E1617" s="59"/>
      <c r="F1617" s="59" t="s">
        <v>1036</v>
      </c>
      <c r="G1617" s="59" t="s">
        <v>3836</v>
      </c>
      <c r="H1617" s="59" t="s">
        <v>4339</v>
      </c>
      <c r="I1617" s="59">
        <v>18</v>
      </c>
      <c r="J1617" s="58" t="str">
        <f t="shared" si="438"/>
        <v>رمان</v>
      </c>
      <c r="K1617" s="58" t="str">
        <f t="shared" si="439"/>
        <v>داستانی</v>
      </c>
      <c r="L1617" s="58" t="str">
        <f t="shared" si="440"/>
        <v>سایر</v>
      </c>
      <c r="M1617" s="58" t="str">
        <f t="shared" si="441"/>
        <v>---</v>
      </c>
      <c r="N1617" s="59"/>
      <c r="O1617" s="58"/>
      <c r="P1617" s="58"/>
      <c r="Q1617" s="56"/>
      <c r="R1617" s="56"/>
      <c r="S1617" s="56"/>
      <c r="T1617" s="56"/>
      <c r="U1617" s="56"/>
      <c r="V1617" s="56"/>
      <c r="W1617" s="56"/>
      <c r="X1617" s="59"/>
      <c r="Y1617" s="63"/>
      <c r="Z1617" s="63"/>
      <c r="AA1617" s="59">
        <v>1377</v>
      </c>
      <c r="AB1617" s="65" t="s">
        <v>2818</v>
      </c>
    </row>
    <row r="1618" spans="2:28">
      <c r="B1618" s="57">
        <v>1609</v>
      </c>
      <c r="C1618" s="59" t="s">
        <v>4210</v>
      </c>
      <c r="D1618" s="59" t="s">
        <v>4361</v>
      </c>
      <c r="E1618" s="59"/>
      <c r="F1618" s="59" t="s">
        <v>1036</v>
      </c>
      <c r="G1618" s="59" t="s">
        <v>3837</v>
      </c>
      <c r="H1618" s="59" t="s">
        <v>4339</v>
      </c>
      <c r="I1618" s="59">
        <v>18</v>
      </c>
      <c r="J1618" s="58" t="str">
        <f t="shared" si="438"/>
        <v>رمان</v>
      </c>
      <c r="K1618" s="58" t="str">
        <f t="shared" si="439"/>
        <v>داستانی</v>
      </c>
      <c r="L1618" s="58" t="str">
        <f t="shared" si="440"/>
        <v>سایر</v>
      </c>
      <c r="M1618" s="58" t="str">
        <f t="shared" si="441"/>
        <v>---</v>
      </c>
      <c r="N1618" s="59"/>
      <c r="O1618" s="58"/>
      <c r="P1618" s="58"/>
      <c r="Q1618" s="56"/>
      <c r="R1618" s="56"/>
      <c r="S1618" s="56"/>
      <c r="T1618" s="56"/>
      <c r="U1618" s="56"/>
      <c r="V1618" s="56"/>
      <c r="W1618" s="56"/>
      <c r="X1618" s="59"/>
      <c r="Y1618" s="63"/>
      <c r="Z1618" s="63"/>
      <c r="AA1618" s="59">
        <v>1377</v>
      </c>
      <c r="AB1618" s="65" t="s">
        <v>2818</v>
      </c>
    </row>
    <row r="1619" spans="2:28">
      <c r="B1619" s="57">
        <v>1610</v>
      </c>
      <c r="C1619" s="59" t="s">
        <v>4362</v>
      </c>
      <c r="D1619" s="59" t="s">
        <v>4363</v>
      </c>
      <c r="E1619" s="59"/>
      <c r="F1619" s="59" t="s">
        <v>4364</v>
      </c>
      <c r="G1619" s="59" t="s">
        <v>3838</v>
      </c>
      <c r="H1619" s="59" t="s">
        <v>4339</v>
      </c>
      <c r="I1619" s="59">
        <v>17</v>
      </c>
      <c r="J1619" s="58" t="str">
        <f t="shared" si="438"/>
        <v>رمان</v>
      </c>
      <c r="K1619" s="58" t="str">
        <f t="shared" si="439"/>
        <v>داستانی</v>
      </c>
      <c r="L1619" s="58" t="str">
        <f t="shared" si="440"/>
        <v>داستانهای کوتاه</v>
      </c>
      <c r="M1619" s="58" t="str">
        <f t="shared" si="441"/>
        <v>---</v>
      </c>
      <c r="N1619" s="59"/>
      <c r="O1619" s="58"/>
      <c r="P1619" s="58"/>
      <c r="Q1619" s="56"/>
      <c r="R1619" s="56"/>
      <c r="S1619" s="56"/>
      <c r="T1619" s="56"/>
      <c r="U1619" s="56"/>
      <c r="V1619" s="56"/>
      <c r="W1619" s="56"/>
      <c r="X1619" s="59"/>
      <c r="Y1619" s="63"/>
      <c r="Z1619" s="63"/>
      <c r="AA1619" s="59">
        <v>1377</v>
      </c>
      <c r="AB1619" s="65" t="s">
        <v>2817</v>
      </c>
    </row>
    <row r="1620" spans="2:28">
      <c r="B1620" s="57">
        <v>1611</v>
      </c>
      <c r="C1620" s="59" t="s">
        <v>4365</v>
      </c>
      <c r="D1620" s="59" t="s">
        <v>3485</v>
      </c>
      <c r="E1620" s="59"/>
      <c r="F1620" s="59" t="s">
        <v>4366</v>
      </c>
      <c r="G1620" s="59" t="s">
        <v>3839</v>
      </c>
      <c r="H1620" s="59" t="s">
        <v>4339</v>
      </c>
      <c r="I1620" s="59">
        <v>18</v>
      </c>
      <c r="J1620" s="58" t="str">
        <f t="shared" si="438"/>
        <v>رمان</v>
      </c>
      <c r="K1620" s="58" t="str">
        <f t="shared" si="439"/>
        <v>داستانی</v>
      </c>
      <c r="L1620" s="58" t="str">
        <f t="shared" si="440"/>
        <v>سایر</v>
      </c>
      <c r="M1620" s="58" t="str">
        <f t="shared" si="441"/>
        <v>---</v>
      </c>
      <c r="N1620" s="59"/>
      <c r="O1620" s="58"/>
      <c r="P1620" s="58"/>
      <c r="Q1620" s="56"/>
      <c r="R1620" s="56"/>
      <c r="S1620" s="56"/>
      <c r="T1620" s="56"/>
      <c r="U1620" s="56"/>
      <c r="V1620" s="56"/>
      <c r="W1620" s="56"/>
      <c r="X1620" s="59"/>
      <c r="Y1620" s="63"/>
      <c r="Z1620" s="63"/>
      <c r="AA1620" s="59">
        <v>1376</v>
      </c>
      <c r="AB1620" s="65" t="s">
        <v>2818</v>
      </c>
    </row>
    <row r="1621" spans="2:28">
      <c r="B1621" s="57">
        <v>1612</v>
      </c>
      <c r="C1621" s="59" t="s">
        <v>4367</v>
      </c>
      <c r="D1621" s="59" t="s">
        <v>4368</v>
      </c>
      <c r="E1621" s="59"/>
      <c r="F1621" s="59" t="s">
        <v>1111</v>
      </c>
      <c r="G1621" s="59" t="s">
        <v>3840</v>
      </c>
      <c r="H1621" s="59" t="s">
        <v>4339</v>
      </c>
      <c r="I1621" s="59">
        <v>18</v>
      </c>
      <c r="J1621" s="58" t="str">
        <f t="shared" si="438"/>
        <v>رمان</v>
      </c>
      <c r="K1621" s="58" t="str">
        <f t="shared" si="439"/>
        <v>داستانی</v>
      </c>
      <c r="L1621" s="58" t="str">
        <f t="shared" si="440"/>
        <v>سایر</v>
      </c>
      <c r="M1621" s="58" t="str">
        <f t="shared" si="441"/>
        <v>---</v>
      </c>
      <c r="N1621" s="59"/>
      <c r="O1621" s="58"/>
      <c r="P1621" s="58"/>
      <c r="Q1621" s="56"/>
      <c r="R1621" s="56"/>
      <c r="S1621" s="56"/>
      <c r="T1621" s="56"/>
      <c r="U1621" s="56"/>
      <c r="V1621" s="56"/>
      <c r="W1621" s="56"/>
      <c r="X1621" s="59"/>
      <c r="Y1621" s="63"/>
      <c r="Z1621" s="63"/>
      <c r="AA1621" s="59">
        <v>1377</v>
      </c>
      <c r="AB1621" s="65" t="s">
        <v>2821</v>
      </c>
    </row>
    <row r="1622" spans="2:28">
      <c r="B1622" s="57">
        <v>1613</v>
      </c>
      <c r="C1622" s="59" t="s">
        <v>4369</v>
      </c>
      <c r="D1622" s="59" t="s">
        <v>3977</v>
      </c>
      <c r="E1622" s="59"/>
      <c r="F1622" s="59" t="s">
        <v>2343</v>
      </c>
      <c r="G1622" s="59" t="s">
        <v>3841</v>
      </c>
      <c r="H1622" s="59" t="s">
        <v>4339</v>
      </c>
      <c r="I1622" s="59">
        <v>18</v>
      </c>
      <c r="J1622" s="58" t="str">
        <f t="shared" si="438"/>
        <v>رمان</v>
      </c>
      <c r="K1622" s="58" t="str">
        <f t="shared" si="439"/>
        <v>داستانی</v>
      </c>
      <c r="L1622" s="58" t="str">
        <f t="shared" si="440"/>
        <v>سایر</v>
      </c>
      <c r="M1622" s="58" t="str">
        <f t="shared" si="441"/>
        <v>---</v>
      </c>
      <c r="N1622" s="59"/>
      <c r="O1622" s="58"/>
      <c r="P1622" s="58"/>
      <c r="Q1622" s="56"/>
      <c r="R1622" s="56"/>
      <c r="S1622" s="56"/>
      <c r="T1622" s="56"/>
      <c r="U1622" s="56"/>
      <c r="V1622" s="56"/>
      <c r="W1622" s="56"/>
      <c r="X1622" s="59"/>
      <c r="Y1622" s="63"/>
      <c r="Z1622" s="63"/>
      <c r="AA1622" s="59">
        <v>1376</v>
      </c>
      <c r="AB1622" s="65" t="s">
        <v>2818</v>
      </c>
    </row>
    <row r="1623" spans="2:28">
      <c r="B1623" s="57">
        <v>1614</v>
      </c>
      <c r="C1623" s="59" t="s">
        <v>4370</v>
      </c>
      <c r="D1623" s="59" t="s">
        <v>3351</v>
      </c>
      <c r="E1623" s="59" t="s">
        <v>4371</v>
      </c>
      <c r="F1623" s="59" t="s">
        <v>954</v>
      </c>
      <c r="G1623" s="59" t="s">
        <v>3842</v>
      </c>
      <c r="H1623" s="59" t="s">
        <v>4339</v>
      </c>
      <c r="I1623" s="59">
        <v>18</v>
      </c>
      <c r="J1623" s="58" t="str">
        <f t="shared" si="438"/>
        <v>رمان</v>
      </c>
      <c r="K1623" s="58" t="str">
        <f t="shared" si="439"/>
        <v>داستانی</v>
      </c>
      <c r="L1623" s="58" t="str">
        <f t="shared" si="440"/>
        <v>سایر</v>
      </c>
      <c r="M1623" s="58" t="str">
        <f t="shared" si="441"/>
        <v>---</v>
      </c>
      <c r="N1623" s="59"/>
      <c r="O1623" s="58"/>
      <c r="P1623" s="58"/>
      <c r="Q1623" s="56"/>
      <c r="R1623" s="56"/>
      <c r="S1623" s="56"/>
      <c r="T1623" s="56"/>
      <c r="U1623" s="56"/>
      <c r="V1623" s="56"/>
      <c r="W1623" s="56"/>
      <c r="X1623" s="59"/>
      <c r="Y1623" s="63"/>
      <c r="Z1623" s="63"/>
      <c r="AA1623" s="59">
        <v>1376</v>
      </c>
      <c r="AB1623" s="65" t="s">
        <v>2818</v>
      </c>
    </row>
    <row r="1624" spans="2:28">
      <c r="B1624" s="57">
        <v>1615</v>
      </c>
      <c r="C1624" s="59" t="s">
        <v>4372</v>
      </c>
      <c r="D1624" s="59" t="s">
        <v>3977</v>
      </c>
      <c r="E1624" s="59"/>
      <c r="F1624" s="59" t="s">
        <v>4373</v>
      </c>
      <c r="G1624" s="59" t="s">
        <v>3843</v>
      </c>
      <c r="H1624" s="59" t="s">
        <v>4339</v>
      </c>
      <c r="I1624" s="59">
        <v>18</v>
      </c>
      <c r="J1624" s="58" t="str">
        <f t="shared" si="438"/>
        <v>رمان</v>
      </c>
      <c r="K1624" s="58" t="str">
        <f t="shared" si="439"/>
        <v>داستانی</v>
      </c>
      <c r="L1624" s="58" t="str">
        <f t="shared" si="440"/>
        <v>سایر</v>
      </c>
      <c r="M1624" s="58" t="str">
        <f t="shared" si="441"/>
        <v>---</v>
      </c>
      <c r="N1624" s="59"/>
      <c r="O1624" s="58"/>
      <c r="P1624" s="58"/>
      <c r="Q1624" s="56"/>
      <c r="R1624" s="56"/>
      <c r="S1624" s="56"/>
      <c r="T1624" s="56"/>
      <c r="U1624" s="56"/>
      <c r="V1624" s="56"/>
      <c r="W1624" s="56"/>
      <c r="X1624" s="59"/>
      <c r="Y1624" s="63"/>
      <c r="Z1624" s="63"/>
      <c r="AA1624" s="59">
        <v>1377</v>
      </c>
      <c r="AB1624" s="65" t="s">
        <v>2818</v>
      </c>
    </row>
    <row r="1625" spans="2:28">
      <c r="B1625" s="57">
        <v>1616</v>
      </c>
      <c r="C1625" s="59" t="s">
        <v>4374</v>
      </c>
      <c r="D1625" s="59" t="s">
        <v>4375</v>
      </c>
      <c r="E1625" s="59"/>
      <c r="F1625" s="59" t="s">
        <v>4376</v>
      </c>
      <c r="G1625" s="59" t="s">
        <v>3844</v>
      </c>
      <c r="H1625" s="59" t="s">
        <v>4339</v>
      </c>
      <c r="I1625" s="59">
        <v>19</v>
      </c>
      <c r="J1625" s="58" t="str">
        <f t="shared" si="438"/>
        <v>رمان</v>
      </c>
      <c r="K1625" s="58" t="str">
        <f t="shared" si="439"/>
        <v>جنگی</v>
      </c>
      <c r="L1625" s="58" t="str">
        <f t="shared" si="440"/>
        <v>---</v>
      </c>
      <c r="M1625" s="58" t="str">
        <f t="shared" si="441"/>
        <v>---</v>
      </c>
      <c r="N1625" s="59"/>
      <c r="O1625" s="58"/>
      <c r="P1625" s="58"/>
      <c r="Q1625" s="56"/>
      <c r="R1625" s="56"/>
      <c r="S1625" s="56"/>
      <c r="T1625" s="56"/>
      <c r="U1625" s="56"/>
      <c r="V1625" s="56"/>
      <c r="W1625" s="56"/>
      <c r="X1625" s="59"/>
      <c r="Y1625" s="63"/>
      <c r="Z1625" s="63"/>
      <c r="AA1625" s="59">
        <v>1376</v>
      </c>
      <c r="AB1625" s="65" t="s">
        <v>2818</v>
      </c>
    </row>
    <row r="1626" spans="2:28">
      <c r="B1626" s="57">
        <v>1617</v>
      </c>
      <c r="C1626" s="59" t="s">
        <v>4377</v>
      </c>
      <c r="D1626" s="59" t="s">
        <v>4304</v>
      </c>
      <c r="E1626" s="59"/>
      <c r="F1626" s="59" t="s">
        <v>4376</v>
      </c>
      <c r="G1626" s="59" t="s">
        <v>3845</v>
      </c>
      <c r="H1626" s="59" t="s">
        <v>4339</v>
      </c>
      <c r="I1626" s="59">
        <v>19</v>
      </c>
      <c r="J1626" s="58" t="str">
        <f t="shared" si="438"/>
        <v>رمان</v>
      </c>
      <c r="K1626" s="58" t="str">
        <f t="shared" si="439"/>
        <v>جنگی</v>
      </c>
      <c r="L1626" s="58" t="str">
        <f t="shared" si="440"/>
        <v>---</v>
      </c>
      <c r="M1626" s="58" t="str">
        <f t="shared" si="441"/>
        <v>---</v>
      </c>
      <c r="N1626" s="59"/>
      <c r="O1626" s="58"/>
      <c r="P1626" s="58"/>
      <c r="Q1626" s="56"/>
      <c r="R1626" s="56"/>
      <c r="S1626" s="56"/>
      <c r="T1626" s="56"/>
      <c r="U1626" s="56"/>
      <c r="V1626" s="56"/>
      <c r="W1626" s="56"/>
      <c r="X1626" s="59"/>
      <c r="Y1626" s="63"/>
      <c r="Z1626" s="63"/>
      <c r="AA1626" s="59">
        <v>1376</v>
      </c>
      <c r="AB1626" s="65" t="s">
        <v>2818</v>
      </c>
    </row>
    <row r="1627" spans="2:28">
      <c r="B1627" s="57">
        <v>1618</v>
      </c>
      <c r="C1627" s="59" t="s">
        <v>4378</v>
      </c>
      <c r="D1627" s="59" t="s">
        <v>4379</v>
      </c>
      <c r="E1627" s="59"/>
      <c r="F1627" s="59" t="s">
        <v>4380</v>
      </c>
      <c r="G1627" s="59" t="s">
        <v>3846</v>
      </c>
      <c r="H1627" s="59" t="s">
        <v>4339</v>
      </c>
      <c r="I1627" s="59">
        <v>16</v>
      </c>
      <c r="J1627" s="58" t="str">
        <f t="shared" si="438"/>
        <v>رمان</v>
      </c>
      <c r="K1627" s="58" t="str">
        <f t="shared" si="439"/>
        <v>تاریخی</v>
      </c>
      <c r="L1627" s="58" t="str">
        <f t="shared" si="440"/>
        <v>---</v>
      </c>
      <c r="M1627" s="58" t="str">
        <f t="shared" si="441"/>
        <v>---</v>
      </c>
      <c r="N1627" s="59"/>
      <c r="O1627" s="58"/>
      <c r="P1627" s="58"/>
      <c r="Q1627" s="56"/>
      <c r="R1627" s="56"/>
      <c r="S1627" s="56"/>
      <c r="T1627" s="56"/>
      <c r="U1627" s="56"/>
      <c r="V1627" s="56"/>
      <c r="W1627" s="56"/>
      <c r="X1627" s="59"/>
      <c r="Y1627" s="63"/>
      <c r="Z1627" s="63"/>
      <c r="AA1627" s="59">
        <v>1378</v>
      </c>
      <c r="AB1627" s="65" t="s">
        <v>2819</v>
      </c>
    </row>
    <row r="1628" spans="2:28">
      <c r="B1628" s="57">
        <v>1619</v>
      </c>
      <c r="C1628" s="59" t="s">
        <v>4381</v>
      </c>
      <c r="D1628" s="59" t="s">
        <v>4382</v>
      </c>
      <c r="E1628" s="59" t="s">
        <v>4383</v>
      </c>
      <c r="F1628" s="59" t="s">
        <v>4384</v>
      </c>
      <c r="G1628" s="59" t="s">
        <v>3847</v>
      </c>
      <c r="H1628" s="59" t="s">
        <v>4339</v>
      </c>
      <c r="I1628" s="59">
        <v>18</v>
      </c>
      <c r="J1628" s="58" t="str">
        <f t="shared" si="438"/>
        <v>رمان</v>
      </c>
      <c r="K1628" s="58" t="str">
        <f t="shared" si="439"/>
        <v>داستانی</v>
      </c>
      <c r="L1628" s="58" t="str">
        <f t="shared" si="440"/>
        <v>سایر</v>
      </c>
      <c r="M1628" s="58" t="str">
        <f t="shared" si="441"/>
        <v>---</v>
      </c>
      <c r="N1628" s="59"/>
      <c r="O1628" s="58"/>
      <c r="P1628" s="58"/>
      <c r="Q1628" s="56"/>
      <c r="R1628" s="56"/>
      <c r="S1628" s="56"/>
      <c r="T1628" s="56"/>
      <c r="U1628" s="56"/>
      <c r="V1628" s="56"/>
      <c r="W1628" s="56"/>
      <c r="X1628" s="59"/>
      <c r="Y1628" s="63"/>
      <c r="Z1628" s="63"/>
      <c r="AA1628" s="59">
        <v>1378</v>
      </c>
      <c r="AB1628" s="65" t="s">
        <v>2820</v>
      </c>
    </row>
    <row r="1629" spans="2:28">
      <c r="B1629" s="57">
        <v>1620</v>
      </c>
      <c r="C1629" s="59" t="s">
        <v>4385</v>
      </c>
      <c r="D1629" s="59" t="s">
        <v>4386</v>
      </c>
      <c r="E1629" s="59"/>
      <c r="F1629" s="59" t="s">
        <v>972</v>
      </c>
      <c r="G1629" s="59" t="s">
        <v>3848</v>
      </c>
      <c r="H1629" s="59" t="s">
        <v>4339</v>
      </c>
      <c r="I1629" s="59">
        <v>16</v>
      </c>
      <c r="J1629" s="58" t="str">
        <f t="shared" si="438"/>
        <v>رمان</v>
      </c>
      <c r="K1629" s="58" t="str">
        <f t="shared" si="439"/>
        <v>تاریخی</v>
      </c>
      <c r="L1629" s="58" t="str">
        <f t="shared" si="440"/>
        <v>---</v>
      </c>
      <c r="M1629" s="58" t="str">
        <f t="shared" si="441"/>
        <v>---</v>
      </c>
      <c r="N1629" s="59"/>
      <c r="O1629" s="58"/>
      <c r="P1629" s="58"/>
      <c r="Q1629" s="56"/>
      <c r="R1629" s="56"/>
      <c r="S1629" s="56"/>
      <c r="T1629" s="56"/>
      <c r="U1629" s="56"/>
      <c r="V1629" s="56"/>
      <c r="W1629" s="56"/>
      <c r="X1629" s="59"/>
      <c r="Y1629" s="63"/>
      <c r="Z1629" s="63"/>
      <c r="AA1629" s="59">
        <v>1378</v>
      </c>
      <c r="AB1629" s="65" t="s">
        <v>2818</v>
      </c>
    </row>
    <row r="1630" spans="2:28">
      <c r="B1630" s="57">
        <v>1621</v>
      </c>
      <c r="C1630" s="59" t="s">
        <v>4387</v>
      </c>
      <c r="D1630" s="59" t="s">
        <v>4388</v>
      </c>
      <c r="E1630" s="59"/>
      <c r="F1630" s="59" t="s">
        <v>947</v>
      </c>
      <c r="G1630" s="59" t="s">
        <v>3849</v>
      </c>
      <c r="H1630" s="59" t="s">
        <v>4339</v>
      </c>
      <c r="I1630" s="59">
        <v>18</v>
      </c>
      <c r="J1630" s="58" t="str">
        <f t="shared" si="438"/>
        <v>رمان</v>
      </c>
      <c r="K1630" s="58" t="str">
        <f t="shared" si="439"/>
        <v>داستانی</v>
      </c>
      <c r="L1630" s="58" t="str">
        <f t="shared" si="440"/>
        <v>سایر</v>
      </c>
      <c r="M1630" s="58" t="str">
        <f t="shared" si="441"/>
        <v>---</v>
      </c>
      <c r="N1630" s="59"/>
      <c r="O1630" s="58"/>
      <c r="P1630" s="58"/>
      <c r="Q1630" s="56"/>
      <c r="R1630" s="56"/>
      <c r="S1630" s="56"/>
      <c r="T1630" s="56"/>
      <c r="U1630" s="56"/>
      <c r="V1630" s="56"/>
      <c r="W1630" s="56"/>
      <c r="X1630" s="59"/>
      <c r="Y1630" s="63"/>
      <c r="Z1630" s="63"/>
      <c r="AA1630" s="59">
        <v>1378</v>
      </c>
      <c r="AB1630" s="65" t="s">
        <v>2820</v>
      </c>
    </row>
    <row r="1631" spans="2:28">
      <c r="B1631" s="57">
        <v>1622</v>
      </c>
      <c r="C1631" s="59" t="s">
        <v>4389</v>
      </c>
      <c r="D1631" s="59" t="s">
        <v>4335</v>
      </c>
      <c r="E1631" s="59"/>
      <c r="F1631" s="59" t="s">
        <v>3326</v>
      </c>
      <c r="G1631" s="59" t="s">
        <v>3850</v>
      </c>
      <c r="H1631" s="59" t="s">
        <v>4339</v>
      </c>
      <c r="I1631" s="59">
        <v>18</v>
      </c>
      <c r="J1631" s="58" t="str">
        <f t="shared" si="438"/>
        <v>رمان</v>
      </c>
      <c r="K1631" s="58" t="str">
        <f t="shared" si="439"/>
        <v>داستانی</v>
      </c>
      <c r="L1631" s="58" t="str">
        <f t="shared" si="440"/>
        <v>سایر</v>
      </c>
      <c r="M1631" s="58" t="str">
        <f t="shared" si="441"/>
        <v>---</v>
      </c>
      <c r="N1631" s="59"/>
      <c r="O1631" s="58"/>
      <c r="P1631" s="58"/>
      <c r="Q1631" s="56"/>
      <c r="R1631" s="56"/>
      <c r="S1631" s="56"/>
      <c r="T1631" s="56"/>
      <c r="U1631" s="56"/>
      <c r="V1631" s="56"/>
      <c r="W1631" s="56"/>
      <c r="X1631" s="59"/>
      <c r="Y1631" s="63"/>
      <c r="Z1631" s="63"/>
      <c r="AA1631" s="59">
        <v>1380</v>
      </c>
      <c r="AB1631" s="65" t="s">
        <v>2817</v>
      </c>
    </row>
    <row r="1632" spans="2:28">
      <c r="B1632" s="57">
        <v>1623</v>
      </c>
      <c r="C1632" s="59" t="s">
        <v>4390</v>
      </c>
      <c r="D1632" s="59" t="s">
        <v>4391</v>
      </c>
      <c r="E1632" s="59" t="s">
        <v>4392</v>
      </c>
      <c r="F1632" s="59" t="s">
        <v>2002</v>
      </c>
      <c r="G1632" s="59" t="s">
        <v>3851</v>
      </c>
      <c r="H1632" s="59" t="s">
        <v>4339</v>
      </c>
      <c r="I1632" s="59">
        <v>18</v>
      </c>
      <c r="J1632" s="58" t="str">
        <f t="shared" si="438"/>
        <v>رمان</v>
      </c>
      <c r="K1632" s="58" t="str">
        <f t="shared" si="439"/>
        <v>داستانی</v>
      </c>
      <c r="L1632" s="58" t="str">
        <f t="shared" si="440"/>
        <v>سایر</v>
      </c>
      <c r="M1632" s="58" t="str">
        <f t="shared" si="441"/>
        <v>---</v>
      </c>
      <c r="N1632" s="59"/>
      <c r="O1632" s="58"/>
      <c r="P1632" s="58"/>
      <c r="Q1632" s="56"/>
      <c r="R1632" s="56"/>
      <c r="S1632" s="56"/>
      <c r="T1632" s="56"/>
      <c r="U1632" s="56"/>
      <c r="V1632" s="56"/>
      <c r="W1632" s="56"/>
      <c r="X1632" s="59"/>
      <c r="Y1632" s="63"/>
      <c r="Z1632" s="63"/>
      <c r="AA1632" s="59">
        <v>1379</v>
      </c>
      <c r="AB1632" s="65" t="s">
        <v>2819</v>
      </c>
    </row>
    <row r="1633" spans="2:28">
      <c r="B1633" s="57">
        <v>1624</v>
      </c>
      <c r="C1633" s="59" t="s">
        <v>4393</v>
      </c>
      <c r="D1633" s="59" t="s">
        <v>4394</v>
      </c>
      <c r="E1633" s="59"/>
      <c r="F1633" s="59" t="s">
        <v>4395</v>
      </c>
      <c r="G1633" s="59" t="s">
        <v>3852</v>
      </c>
      <c r="H1633" s="59" t="s">
        <v>4339</v>
      </c>
      <c r="I1633" s="59">
        <v>17</v>
      </c>
      <c r="J1633" s="58" t="str">
        <f t="shared" si="438"/>
        <v>رمان</v>
      </c>
      <c r="K1633" s="58" t="str">
        <f t="shared" si="439"/>
        <v>داستانی</v>
      </c>
      <c r="L1633" s="58" t="str">
        <f t="shared" si="440"/>
        <v>داستانهای کوتاه</v>
      </c>
      <c r="M1633" s="58" t="str">
        <f t="shared" si="441"/>
        <v>---</v>
      </c>
      <c r="N1633" s="59"/>
      <c r="O1633" s="58"/>
      <c r="P1633" s="58"/>
      <c r="Q1633" s="56"/>
      <c r="R1633" s="56"/>
      <c r="S1633" s="56"/>
      <c r="T1633" s="56"/>
      <c r="U1633" s="56"/>
      <c r="V1633" s="56"/>
      <c r="W1633" s="56"/>
      <c r="X1633" s="59"/>
      <c r="Y1633" s="63"/>
      <c r="Z1633" s="63"/>
      <c r="AA1633" s="59">
        <v>1380</v>
      </c>
      <c r="AB1633" s="65" t="s">
        <v>2820</v>
      </c>
    </row>
    <row r="1634" spans="2:28">
      <c r="B1634" s="57">
        <v>1625</v>
      </c>
      <c r="C1634" s="44" t="s">
        <v>4396</v>
      </c>
      <c r="D1634" s="59" t="s">
        <v>4056</v>
      </c>
      <c r="E1634" s="59" t="s">
        <v>4397</v>
      </c>
      <c r="F1634" s="59" t="s">
        <v>947</v>
      </c>
      <c r="G1634" s="59" t="s">
        <v>3853</v>
      </c>
      <c r="H1634" s="59" t="s">
        <v>4339</v>
      </c>
      <c r="I1634" s="59">
        <v>18</v>
      </c>
      <c r="J1634" s="58" t="str">
        <f t="shared" si="438"/>
        <v>رمان</v>
      </c>
      <c r="K1634" s="58" t="str">
        <f t="shared" si="439"/>
        <v>داستانی</v>
      </c>
      <c r="L1634" s="58" t="str">
        <f t="shared" si="440"/>
        <v>سایر</v>
      </c>
      <c r="M1634" s="58" t="str">
        <f t="shared" si="441"/>
        <v>---</v>
      </c>
      <c r="N1634" s="59"/>
      <c r="O1634" s="58"/>
      <c r="P1634" s="58"/>
      <c r="Q1634" s="56"/>
      <c r="R1634" s="56"/>
      <c r="S1634" s="56"/>
      <c r="T1634" s="56"/>
      <c r="U1634" s="56"/>
      <c r="V1634" s="56"/>
      <c r="W1634" s="56"/>
      <c r="X1634" s="59"/>
      <c r="Y1634" s="63"/>
      <c r="Z1634" s="63"/>
      <c r="AA1634" s="59">
        <v>1380</v>
      </c>
      <c r="AB1634" s="65" t="s">
        <v>2820</v>
      </c>
    </row>
    <row r="1635" spans="2:28">
      <c r="B1635" s="57">
        <v>1626</v>
      </c>
      <c r="C1635" s="59" t="s">
        <v>4398</v>
      </c>
      <c r="D1635" s="59" t="s">
        <v>4056</v>
      </c>
      <c r="E1635" s="59" t="s">
        <v>4399</v>
      </c>
      <c r="F1635" s="59" t="s">
        <v>947</v>
      </c>
      <c r="G1635" s="59" t="s">
        <v>3854</v>
      </c>
      <c r="H1635" s="59" t="s">
        <v>4339</v>
      </c>
      <c r="I1635" s="59">
        <v>18</v>
      </c>
      <c r="J1635" s="58" t="str">
        <f t="shared" si="438"/>
        <v>رمان</v>
      </c>
      <c r="K1635" s="58" t="str">
        <f t="shared" si="439"/>
        <v>داستانی</v>
      </c>
      <c r="L1635" s="58" t="str">
        <f t="shared" si="440"/>
        <v>سایر</v>
      </c>
      <c r="M1635" s="58" t="str">
        <f t="shared" si="441"/>
        <v>---</v>
      </c>
      <c r="N1635" s="59"/>
      <c r="O1635" s="58"/>
      <c r="P1635" s="58"/>
      <c r="Q1635" s="56"/>
      <c r="R1635" s="56"/>
      <c r="S1635" s="56"/>
      <c r="T1635" s="56"/>
      <c r="U1635" s="56"/>
      <c r="V1635" s="56"/>
      <c r="W1635" s="56"/>
      <c r="X1635" s="59"/>
      <c r="Y1635" s="63"/>
      <c r="Z1635" s="63"/>
      <c r="AA1635" s="59">
        <v>1380</v>
      </c>
      <c r="AB1635" s="65" t="s">
        <v>2825</v>
      </c>
    </row>
    <row r="1636" spans="2:28">
      <c r="B1636" s="57">
        <v>1627</v>
      </c>
      <c r="C1636" s="59" t="s">
        <v>4400</v>
      </c>
      <c r="D1636" s="59" t="s">
        <v>4401</v>
      </c>
      <c r="E1636" s="59" t="s">
        <v>4402</v>
      </c>
      <c r="F1636" s="59" t="s">
        <v>3495</v>
      </c>
      <c r="G1636" s="59" t="s">
        <v>3855</v>
      </c>
      <c r="H1636" s="59" t="s">
        <v>4339</v>
      </c>
      <c r="I1636" s="59">
        <v>18</v>
      </c>
      <c r="J1636" s="58" t="str">
        <f t="shared" si="438"/>
        <v>رمان</v>
      </c>
      <c r="K1636" s="58" t="str">
        <f t="shared" si="439"/>
        <v>داستانی</v>
      </c>
      <c r="L1636" s="58" t="str">
        <f t="shared" si="440"/>
        <v>سایر</v>
      </c>
      <c r="M1636" s="58" t="str">
        <f t="shared" si="441"/>
        <v>---</v>
      </c>
      <c r="N1636" s="59"/>
      <c r="O1636" s="58"/>
      <c r="P1636" s="58"/>
      <c r="Q1636" s="56"/>
      <c r="R1636" s="56"/>
      <c r="S1636" s="56"/>
      <c r="T1636" s="56"/>
      <c r="U1636" s="56"/>
      <c r="V1636" s="56"/>
      <c r="W1636" s="56"/>
      <c r="X1636" s="59"/>
      <c r="Y1636" s="63"/>
      <c r="Z1636" s="63"/>
      <c r="AA1636" s="59">
        <v>1379</v>
      </c>
      <c r="AB1636" s="65" t="s">
        <v>4403</v>
      </c>
    </row>
    <row r="1637" spans="2:28">
      <c r="B1637" s="57">
        <v>1628</v>
      </c>
      <c r="C1637" s="59" t="s">
        <v>4404</v>
      </c>
      <c r="D1637" s="59" t="s">
        <v>3564</v>
      </c>
      <c r="E1637" s="59"/>
      <c r="F1637" s="59" t="s">
        <v>1052</v>
      </c>
      <c r="G1637" s="59" t="s">
        <v>3856</v>
      </c>
      <c r="H1637" s="59" t="s">
        <v>4339</v>
      </c>
      <c r="I1637" s="59">
        <v>18</v>
      </c>
      <c r="J1637" s="58" t="str">
        <f t="shared" si="438"/>
        <v>رمان</v>
      </c>
      <c r="K1637" s="58" t="str">
        <f t="shared" si="439"/>
        <v>داستانی</v>
      </c>
      <c r="L1637" s="58" t="str">
        <f t="shared" si="440"/>
        <v>سایر</v>
      </c>
      <c r="M1637" s="58" t="str">
        <f t="shared" si="441"/>
        <v>---</v>
      </c>
      <c r="N1637" s="59"/>
      <c r="O1637" s="58"/>
      <c r="P1637" s="58"/>
      <c r="Q1637" s="56"/>
      <c r="R1637" s="56"/>
      <c r="S1637" s="56"/>
      <c r="T1637" s="56"/>
      <c r="U1637" s="56"/>
      <c r="V1637" s="56"/>
      <c r="W1637" s="56"/>
      <c r="X1637" s="59"/>
      <c r="Y1637" s="63"/>
      <c r="Z1637" s="63"/>
      <c r="AA1637" s="59">
        <v>1380</v>
      </c>
      <c r="AB1637" s="65" t="s">
        <v>2819</v>
      </c>
    </row>
    <row r="1638" spans="2:28">
      <c r="B1638" s="57">
        <v>1629</v>
      </c>
      <c r="C1638" s="59" t="s">
        <v>4408</v>
      </c>
      <c r="D1638" s="59" t="s">
        <v>4409</v>
      </c>
      <c r="E1638" s="59" t="s">
        <v>4410</v>
      </c>
      <c r="F1638" s="59" t="s">
        <v>4411</v>
      </c>
      <c r="G1638" s="59" t="s">
        <v>3857</v>
      </c>
      <c r="H1638" s="59" t="s">
        <v>4339</v>
      </c>
      <c r="I1638" s="59">
        <v>18</v>
      </c>
      <c r="J1638" s="58" t="str">
        <f t="shared" si="438"/>
        <v>رمان</v>
      </c>
      <c r="K1638" s="58" t="str">
        <f t="shared" si="439"/>
        <v>داستانی</v>
      </c>
      <c r="L1638" s="58" t="str">
        <f t="shared" si="440"/>
        <v>سایر</v>
      </c>
      <c r="M1638" s="58" t="str">
        <f t="shared" si="441"/>
        <v>---</v>
      </c>
      <c r="N1638" s="59"/>
      <c r="O1638" s="58"/>
      <c r="P1638" s="58"/>
      <c r="Q1638" s="56"/>
      <c r="R1638" s="56"/>
      <c r="S1638" s="56"/>
      <c r="T1638" s="56"/>
      <c r="U1638" s="56"/>
      <c r="V1638" s="56"/>
      <c r="W1638" s="56"/>
      <c r="X1638" s="59"/>
      <c r="Y1638" s="63"/>
      <c r="Z1638" s="63"/>
      <c r="AA1638" s="59">
        <v>1379</v>
      </c>
      <c r="AB1638" s="65" t="s">
        <v>2820</v>
      </c>
    </row>
    <row r="1639" spans="2:28">
      <c r="B1639" s="57">
        <v>1630</v>
      </c>
      <c r="C1639" s="59" t="s">
        <v>4405</v>
      </c>
      <c r="D1639" s="59" t="s">
        <v>173</v>
      </c>
      <c r="E1639" s="59"/>
      <c r="F1639" s="59" t="s">
        <v>4406</v>
      </c>
      <c r="G1639" s="59" t="s">
        <v>3858</v>
      </c>
      <c r="H1639" s="59" t="s">
        <v>4339</v>
      </c>
      <c r="I1639" s="59">
        <v>18</v>
      </c>
      <c r="J1639" s="58" t="str">
        <f t="shared" si="438"/>
        <v>رمان</v>
      </c>
      <c r="K1639" s="58" t="str">
        <f t="shared" si="439"/>
        <v>داستانی</v>
      </c>
      <c r="L1639" s="58" t="str">
        <f t="shared" si="440"/>
        <v>سایر</v>
      </c>
      <c r="M1639" s="58" t="str">
        <f t="shared" si="441"/>
        <v>---</v>
      </c>
      <c r="N1639" s="59"/>
      <c r="O1639" s="58"/>
      <c r="P1639" s="58"/>
      <c r="Q1639" s="56"/>
      <c r="R1639" s="56"/>
      <c r="S1639" s="56"/>
      <c r="T1639" s="56"/>
      <c r="U1639" s="56"/>
      <c r="V1639" s="56"/>
      <c r="W1639" s="56"/>
      <c r="X1639" s="59"/>
      <c r="Y1639" s="63"/>
      <c r="Z1639" s="63"/>
      <c r="AA1639" s="59">
        <v>1379</v>
      </c>
      <c r="AB1639" s="65" t="s">
        <v>2820</v>
      </c>
    </row>
    <row r="1640" spans="2:28">
      <c r="B1640" s="57">
        <v>1631</v>
      </c>
      <c r="C1640" s="59" t="s">
        <v>4407</v>
      </c>
      <c r="D1640" s="59" t="s">
        <v>3988</v>
      </c>
      <c r="E1640" s="59"/>
      <c r="F1640" s="59" t="s">
        <v>4093</v>
      </c>
      <c r="G1640" s="59" t="s">
        <v>3859</v>
      </c>
      <c r="H1640" s="59" t="s">
        <v>4339</v>
      </c>
      <c r="I1640" s="59">
        <v>18</v>
      </c>
      <c r="J1640" s="58" t="str">
        <f t="shared" si="438"/>
        <v>رمان</v>
      </c>
      <c r="K1640" s="58" t="str">
        <f t="shared" si="439"/>
        <v>داستانی</v>
      </c>
      <c r="L1640" s="58" t="str">
        <f t="shared" si="440"/>
        <v>سایر</v>
      </c>
      <c r="M1640" s="58" t="str">
        <f t="shared" si="441"/>
        <v>---</v>
      </c>
      <c r="N1640" s="59"/>
      <c r="O1640" s="58"/>
      <c r="P1640" s="58"/>
      <c r="Q1640" s="56"/>
      <c r="R1640" s="56"/>
      <c r="S1640" s="56"/>
      <c r="T1640" s="56"/>
      <c r="U1640" s="56"/>
      <c r="V1640" s="56"/>
      <c r="W1640" s="56"/>
      <c r="X1640" s="59"/>
      <c r="Y1640" s="63"/>
      <c r="Z1640" s="63"/>
      <c r="AA1640" s="59">
        <v>1373</v>
      </c>
      <c r="AB1640" s="65" t="s">
        <v>2818</v>
      </c>
    </row>
    <row r="1641" spans="2:28">
      <c r="B1641" s="57">
        <v>1632</v>
      </c>
      <c r="C1641" s="59" t="s">
        <v>4412</v>
      </c>
      <c r="D1641" s="59" t="s">
        <v>4413</v>
      </c>
      <c r="E1641" s="59"/>
      <c r="F1641" s="59" t="s">
        <v>4414</v>
      </c>
      <c r="G1641" s="59" t="s">
        <v>3860</v>
      </c>
      <c r="H1641" s="59" t="s">
        <v>4415</v>
      </c>
      <c r="I1641" s="59">
        <v>17</v>
      </c>
      <c r="J1641" s="58" t="str">
        <f t="shared" si="438"/>
        <v>رمان</v>
      </c>
      <c r="K1641" s="58" t="str">
        <f t="shared" si="439"/>
        <v>داستانی</v>
      </c>
      <c r="L1641" s="58" t="str">
        <f t="shared" si="440"/>
        <v>داستانهای کوتاه</v>
      </c>
      <c r="M1641" s="58" t="str">
        <f t="shared" si="441"/>
        <v>---</v>
      </c>
      <c r="N1641" s="59"/>
      <c r="O1641" s="58"/>
      <c r="P1641" s="58"/>
      <c r="Q1641" s="56"/>
      <c r="R1641" s="56"/>
      <c r="S1641" s="56"/>
      <c r="T1641" s="56"/>
      <c r="U1641" s="56"/>
      <c r="V1641" s="56"/>
      <c r="W1641" s="56"/>
      <c r="X1641" s="59"/>
      <c r="Y1641" s="63"/>
      <c r="Z1641" s="63"/>
      <c r="AA1641" s="59">
        <v>1369</v>
      </c>
      <c r="AB1641" s="65" t="s">
        <v>2818</v>
      </c>
    </row>
    <row r="1642" spans="2:28">
      <c r="B1642" s="57">
        <v>1633</v>
      </c>
      <c r="C1642" s="59" t="s">
        <v>4416</v>
      </c>
      <c r="D1642" s="59" t="s">
        <v>597</v>
      </c>
      <c r="E1642" s="59" t="s">
        <v>4417</v>
      </c>
      <c r="F1642" s="59" t="s">
        <v>3190</v>
      </c>
      <c r="G1642" s="59" t="s">
        <v>3861</v>
      </c>
      <c r="H1642" s="59" t="s">
        <v>4415</v>
      </c>
      <c r="I1642" s="59">
        <v>18</v>
      </c>
      <c r="J1642" s="58" t="str">
        <f t="shared" si="438"/>
        <v>رمان</v>
      </c>
      <c r="K1642" s="58" t="str">
        <f t="shared" si="439"/>
        <v>داستانی</v>
      </c>
      <c r="L1642" s="58" t="str">
        <f t="shared" si="440"/>
        <v>سایر</v>
      </c>
      <c r="M1642" s="58" t="str">
        <f t="shared" si="441"/>
        <v>---</v>
      </c>
      <c r="N1642" s="59"/>
      <c r="O1642" s="58"/>
      <c r="P1642" s="58"/>
      <c r="Q1642" s="56"/>
      <c r="R1642" s="56"/>
      <c r="S1642" s="56"/>
      <c r="T1642" s="56"/>
      <c r="U1642" s="56"/>
      <c r="V1642" s="56"/>
      <c r="W1642" s="56"/>
      <c r="X1642" s="59"/>
      <c r="Y1642" s="63"/>
      <c r="Z1642" s="63"/>
      <c r="AA1642" s="59">
        <v>1370</v>
      </c>
      <c r="AB1642" s="65" t="s">
        <v>2819</v>
      </c>
    </row>
    <row r="1643" spans="2:28">
      <c r="B1643" s="57">
        <v>1634</v>
      </c>
      <c r="C1643" s="59" t="s">
        <v>1050</v>
      </c>
      <c r="D1643" s="59" t="s">
        <v>1051</v>
      </c>
      <c r="E1643" s="59"/>
      <c r="F1643" s="59" t="s">
        <v>1052</v>
      </c>
      <c r="G1643" s="59" t="s">
        <v>3862</v>
      </c>
      <c r="H1643" s="59" t="s">
        <v>4415</v>
      </c>
      <c r="I1643" s="59">
        <v>18</v>
      </c>
      <c r="J1643" s="58" t="str">
        <f t="shared" si="438"/>
        <v>رمان</v>
      </c>
      <c r="K1643" s="58" t="str">
        <f t="shared" si="439"/>
        <v>داستانی</v>
      </c>
      <c r="L1643" s="58" t="str">
        <f t="shared" si="440"/>
        <v>سایر</v>
      </c>
      <c r="M1643" s="58" t="str">
        <f t="shared" si="441"/>
        <v>---</v>
      </c>
      <c r="N1643" s="59"/>
      <c r="O1643" s="58"/>
      <c r="P1643" s="58"/>
      <c r="Q1643" s="56"/>
      <c r="R1643" s="56"/>
      <c r="S1643" s="56"/>
      <c r="T1643" s="56"/>
      <c r="U1643" s="56"/>
      <c r="V1643" s="56"/>
      <c r="W1643" s="56"/>
      <c r="X1643" s="59"/>
      <c r="Y1643" s="63"/>
      <c r="Z1643" s="63"/>
      <c r="AA1643" s="59">
        <v>1379</v>
      </c>
      <c r="AB1643" s="65" t="s">
        <v>2818</v>
      </c>
    </row>
    <row r="1644" spans="2:28">
      <c r="B1644" s="57">
        <v>1635</v>
      </c>
      <c r="C1644" s="59" t="s">
        <v>4418</v>
      </c>
      <c r="D1644" s="59" t="s">
        <v>4419</v>
      </c>
      <c r="E1644" s="59" t="s">
        <v>4420</v>
      </c>
      <c r="F1644" s="59" t="s">
        <v>3092</v>
      </c>
      <c r="G1644" s="59" t="s">
        <v>3863</v>
      </c>
      <c r="H1644" s="59" t="s">
        <v>4415</v>
      </c>
      <c r="I1644" s="59">
        <v>18</v>
      </c>
      <c r="J1644" s="58" t="str">
        <f t="shared" si="438"/>
        <v>رمان</v>
      </c>
      <c r="K1644" s="58" t="str">
        <f t="shared" si="439"/>
        <v>داستانی</v>
      </c>
      <c r="L1644" s="58" t="str">
        <f t="shared" si="440"/>
        <v>سایر</v>
      </c>
      <c r="M1644" s="58" t="str">
        <f t="shared" si="441"/>
        <v>---</v>
      </c>
      <c r="N1644" s="59"/>
      <c r="O1644" s="58"/>
      <c r="P1644" s="58"/>
      <c r="Q1644" s="56"/>
      <c r="R1644" s="56"/>
      <c r="S1644" s="56"/>
      <c r="T1644" s="56"/>
      <c r="U1644" s="56"/>
      <c r="V1644" s="56"/>
      <c r="W1644" s="56"/>
      <c r="X1644" s="59"/>
      <c r="Y1644" s="63"/>
      <c r="Z1644" s="63"/>
      <c r="AA1644" s="59">
        <v>1382</v>
      </c>
      <c r="AB1644" s="65" t="s">
        <v>2823</v>
      </c>
    </row>
    <row r="1645" spans="2:28">
      <c r="B1645" s="57">
        <v>1636</v>
      </c>
      <c r="C1645" s="59" t="s">
        <v>4421</v>
      </c>
      <c r="D1645" s="59" t="s">
        <v>4182</v>
      </c>
      <c r="E1645" s="59" t="s">
        <v>4422</v>
      </c>
      <c r="F1645" s="59" t="s">
        <v>2002</v>
      </c>
      <c r="G1645" s="59" t="s">
        <v>3864</v>
      </c>
      <c r="H1645" s="59" t="s">
        <v>4415</v>
      </c>
      <c r="I1645" s="59">
        <v>18</v>
      </c>
      <c r="J1645" s="58" t="str">
        <f t="shared" si="438"/>
        <v>رمان</v>
      </c>
      <c r="K1645" s="58" t="str">
        <f t="shared" si="439"/>
        <v>داستانی</v>
      </c>
      <c r="L1645" s="58" t="str">
        <f t="shared" si="440"/>
        <v>سایر</v>
      </c>
      <c r="M1645" s="58" t="str">
        <f t="shared" si="441"/>
        <v>---</v>
      </c>
      <c r="N1645" s="59"/>
      <c r="O1645" s="58"/>
      <c r="P1645" s="58"/>
      <c r="Q1645" s="56"/>
      <c r="R1645" s="56"/>
      <c r="S1645" s="56"/>
      <c r="T1645" s="56"/>
      <c r="U1645" s="56"/>
      <c r="V1645" s="56"/>
      <c r="W1645" s="56"/>
      <c r="X1645" s="59"/>
      <c r="Y1645" s="63"/>
      <c r="Z1645" s="63"/>
      <c r="AA1645" s="59">
        <v>1377</v>
      </c>
      <c r="AB1645" s="65" t="s">
        <v>2823</v>
      </c>
    </row>
    <row r="1646" spans="2:28">
      <c r="B1646" s="57">
        <v>1637</v>
      </c>
      <c r="C1646" s="59" t="s">
        <v>4423</v>
      </c>
      <c r="D1646" s="59" t="s">
        <v>1136</v>
      </c>
      <c r="E1646" s="59" t="s">
        <v>4424</v>
      </c>
      <c r="F1646" s="59" t="s">
        <v>2002</v>
      </c>
      <c r="G1646" s="59" t="s">
        <v>3865</v>
      </c>
      <c r="H1646" s="59" t="s">
        <v>4415</v>
      </c>
      <c r="I1646" s="59">
        <v>18</v>
      </c>
      <c r="J1646" s="58" t="str">
        <f t="shared" si="438"/>
        <v>رمان</v>
      </c>
      <c r="K1646" s="58" t="str">
        <f t="shared" si="439"/>
        <v>داستانی</v>
      </c>
      <c r="L1646" s="58" t="str">
        <f t="shared" si="440"/>
        <v>سایر</v>
      </c>
      <c r="M1646" s="58" t="str">
        <f t="shared" si="441"/>
        <v>---</v>
      </c>
      <c r="N1646" s="59"/>
      <c r="O1646" s="58"/>
      <c r="P1646" s="58"/>
      <c r="Q1646" s="56"/>
      <c r="R1646" s="56"/>
      <c r="S1646" s="56"/>
      <c r="T1646" s="56"/>
      <c r="U1646" s="56"/>
      <c r="V1646" s="56"/>
      <c r="W1646" s="56"/>
      <c r="X1646" s="59"/>
      <c r="Y1646" s="63"/>
      <c r="Z1646" s="63"/>
      <c r="AA1646" s="59">
        <v>1382</v>
      </c>
      <c r="AB1646" s="65" t="s">
        <v>2819</v>
      </c>
    </row>
    <row r="1647" spans="2:28">
      <c r="B1647" s="57">
        <v>1638</v>
      </c>
      <c r="C1647" s="59" t="s">
        <v>4425</v>
      </c>
      <c r="D1647" s="59" t="s">
        <v>4426</v>
      </c>
      <c r="E1647" s="59"/>
      <c r="F1647" s="59" t="s">
        <v>1982</v>
      </c>
      <c r="G1647" s="59" t="s">
        <v>3866</v>
      </c>
      <c r="H1647" s="59" t="s">
        <v>4415</v>
      </c>
      <c r="I1647" s="59">
        <v>18</v>
      </c>
      <c r="J1647" s="58" t="str">
        <f t="shared" si="438"/>
        <v>رمان</v>
      </c>
      <c r="K1647" s="58" t="str">
        <f t="shared" si="439"/>
        <v>داستانی</v>
      </c>
      <c r="L1647" s="58" t="str">
        <f t="shared" si="440"/>
        <v>سایر</v>
      </c>
      <c r="M1647" s="58" t="str">
        <f t="shared" si="441"/>
        <v>---</v>
      </c>
      <c r="N1647" s="59"/>
      <c r="O1647" s="58"/>
      <c r="P1647" s="58"/>
      <c r="Q1647" s="56"/>
      <c r="R1647" s="56"/>
      <c r="S1647" s="56"/>
      <c r="T1647" s="56"/>
      <c r="U1647" s="56"/>
      <c r="V1647" s="56"/>
      <c r="W1647" s="56"/>
      <c r="X1647" s="59"/>
      <c r="Y1647" s="63"/>
      <c r="Z1647" s="63"/>
      <c r="AA1647" s="59">
        <v>1383</v>
      </c>
      <c r="AB1647" s="65" t="s">
        <v>2820</v>
      </c>
    </row>
    <row r="1648" spans="2:28">
      <c r="B1648" s="57">
        <v>1639</v>
      </c>
      <c r="C1648" s="59" t="s">
        <v>4427</v>
      </c>
      <c r="D1648" s="59" t="s">
        <v>1032</v>
      </c>
      <c r="E1648" s="59" t="s">
        <v>4428</v>
      </c>
      <c r="F1648" s="59" t="s">
        <v>2002</v>
      </c>
      <c r="G1648" s="59" t="s">
        <v>3867</v>
      </c>
      <c r="H1648" s="59" t="s">
        <v>4415</v>
      </c>
      <c r="I1648" s="59">
        <v>18</v>
      </c>
      <c r="J1648" s="58" t="str">
        <f t="shared" si="438"/>
        <v>رمان</v>
      </c>
      <c r="K1648" s="58" t="str">
        <f t="shared" si="439"/>
        <v>داستانی</v>
      </c>
      <c r="L1648" s="58" t="str">
        <f t="shared" si="440"/>
        <v>سایر</v>
      </c>
      <c r="M1648" s="58" t="str">
        <f t="shared" si="441"/>
        <v>---</v>
      </c>
      <c r="N1648" s="59"/>
      <c r="O1648" s="58"/>
      <c r="P1648" s="58"/>
      <c r="Q1648" s="56"/>
      <c r="R1648" s="56"/>
      <c r="S1648" s="56"/>
      <c r="T1648" s="56"/>
      <c r="U1648" s="56"/>
      <c r="V1648" s="56"/>
      <c r="W1648" s="56"/>
      <c r="X1648" s="59"/>
      <c r="Y1648" s="63"/>
      <c r="Z1648" s="63"/>
      <c r="AA1648" s="59">
        <v>1381</v>
      </c>
      <c r="AB1648" s="65" t="s">
        <v>2820</v>
      </c>
    </row>
    <row r="1649" spans="2:28">
      <c r="B1649" s="57">
        <v>1640</v>
      </c>
      <c r="C1649" s="59" t="s">
        <v>4429</v>
      </c>
      <c r="D1649" s="59" t="s">
        <v>4419</v>
      </c>
      <c r="E1649" s="59" t="s">
        <v>4430</v>
      </c>
      <c r="F1649" s="59" t="s">
        <v>2002</v>
      </c>
      <c r="G1649" s="59" t="s">
        <v>3868</v>
      </c>
      <c r="H1649" s="59" t="s">
        <v>4415</v>
      </c>
      <c r="I1649" s="59">
        <v>18</v>
      </c>
      <c r="J1649" s="58" t="str">
        <f t="shared" si="438"/>
        <v>رمان</v>
      </c>
      <c r="K1649" s="58" t="str">
        <f t="shared" si="439"/>
        <v>داستانی</v>
      </c>
      <c r="L1649" s="58" t="str">
        <f t="shared" si="440"/>
        <v>سایر</v>
      </c>
      <c r="M1649" s="58" t="str">
        <f t="shared" si="441"/>
        <v>---</v>
      </c>
      <c r="N1649" s="59"/>
      <c r="O1649" s="58"/>
      <c r="P1649" s="58"/>
      <c r="Q1649" s="56"/>
      <c r="R1649" s="56"/>
      <c r="S1649" s="56"/>
      <c r="T1649" s="56"/>
      <c r="U1649" s="56"/>
      <c r="V1649" s="56"/>
      <c r="W1649" s="56"/>
      <c r="X1649" s="59"/>
      <c r="Y1649" s="63"/>
      <c r="Z1649" s="63"/>
      <c r="AA1649" s="59">
        <v>1379</v>
      </c>
      <c r="AB1649" s="65" t="s">
        <v>2820</v>
      </c>
    </row>
    <row r="1650" spans="2:28">
      <c r="B1650" s="57">
        <v>1641</v>
      </c>
      <c r="C1650" s="59" t="s">
        <v>4431</v>
      </c>
      <c r="D1650" s="59" t="s">
        <v>3977</v>
      </c>
      <c r="E1650" s="59"/>
      <c r="F1650" s="59" t="s">
        <v>947</v>
      </c>
      <c r="G1650" s="59" t="s">
        <v>3869</v>
      </c>
      <c r="H1650" s="59" t="s">
        <v>4415</v>
      </c>
      <c r="I1650" s="59">
        <v>18</v>
      </c>
      <c r="J1650" s="58" t="str">
        <f t="shared" si="438"/>
        <v>رمان</v>
      </c>
      <c r="K1650" s="58" t="str">
        <f t="shared" si="439"/>
        <v>داستانی</v>
      </c>
      <c r="L1650" s="58" t="str">
        <f t="shared" si="440"/>
        <v>سایر</v>
      </c>
      <c r="M1650" s="58" t="str">
        <f>VLOOKUP(I1652,titel,5,FALSE)</f>
        <v>---</v>
      </c>
      <c r="N1650" s="59"/>
      <c r="O1650" s="58"/>
      <c r="P1650" s="58"/>
      <c r="Q1650" s="56"/>
      <c r="R1650" s="56"/>
      <c r="S1650" s="56"/>
      <c r="T1650" s="56"/>
      <c r="U1650" s="56"/>
      <c r="V1650" s="56"/>
      <c r="W1650" s="56"/>
      <c r="X1650" s="59"/>
      <c r="Y1650" s="63"/>
      <c r="Z1650" s="63"/>
      <c r="AA1650" s="59">
        <v>1382</v>
      </c>
      <c r="AB1650" s="65" t="s">
        <v>2820</v>
      </c>
    </row>
    <row r="1651" spans="2:28">
      <c r="B1651" s="57">
        <v>1642</v>
      </c>
      <c r="C1651" s="44" t="s">
        <v>4437</v>
      </c>
      <c r="D1651" s="44" t="s">
        <v>3977</v>
      </c>
      <c r="F1651" s="59" t="s">
        <v>947</v>
      </c>
      <c r="G1651" s="59" t="s">
        <v>3870</v>
      </c>
      <c r="H1651" s="59" t="s">
        <v>4415</v>
      </c>
      <c r="I1651" s="59">
        <v>18</v>
      </c>
      <c r="J1651" s="58" t="str">
        <f>VLOOKUP(I1652,titel,2,FALSE)</f>
        <v>رمان</v>
      </c>
      <c r="K1651" s="58" t="str">
        <f>VLOOKUP(I1652,titel,3,FALSE)</f>
        <v>داستانی</v>
      </c>
      <c r="L1651" s="58" t="str">
        <f>VLOOKUP(I1652,titel,4,FALSE)</f>
        <v>سایر</v>
      </c>
      <c r="M1651" s="58" t="str">
        <f>VLOOKUP(I1653,titel,5,FALSE)</f>
        <v>---</v>
      </c>
      <c r="N1651" s="59">
        <v>3</v>
      </c>
      <c r="O1651" s="58"/>
      <c r="P1651" s="58"/>
      <c r="Q1651" s="56"/>
      <c r="R1651" s="56"/>
      <c r="S1651" s="56"/>
      <c r="T1651" s="56"/>
      <c r="U1651" s="56"/>
      <c r="V1651" s="56"/>
      <c r="W1651" s="56"/>
      <c r="X1651" s="59"/>
      <c r="Y1651" s="63"/>
      <c r="Z1651" s="63"/>
      <c r="AA1651" s="59">
        <v>1382</v>
      </c>
      <c r="AB1651" s="65" t="s">
        <v>2820</v>
      </c>
    </row>
    <row r="1652" spans="2:28">
      <c r="B1652" s="57">
        <v>1643</v>
      </c>
      <c r="C1652" s="59" t="s">
        <v>4432</v>
      </c>
      <c r="D1652" s="59" t="s">
        <v>4433</v>
      </c>
      <c r="E1652" s="59"/>
      <c r="F1652" s="59" t="s">
        <v>2343</v>
      </c>
      <c r="G1652" s="59" t="s">
        <v>3871</v>
      </c>
      <c r="H1652" s="59" t="s">
        <v>4415</v>
      </c>
      <c r="I1652" s="59">
        <v>18</v>
      </c>
      <c r="J1652" s="58" t="str">
        <f t="shared" ref="J1652:J1653" si="442">VLOOKUP(I1652,titel,2,FALSE)</f>
        <v>رمان</v>
      </c>
      <c r="K1652" s="58" t="str">
        <f t="shared" ref="K1652:K1653" si="443">VLOOKUP(I1652,titel,3,FALSE)</f>
        <v>داستانی</v>
      </c>
      <c r="L1652" s="58" t="str">
        <f t="shared" ref="L1652:L1653" si="444">VLOOKUP(I1652,titel,4,FALSE)</f>
        <v>سایر</v>
      </c>
      <c r="M1652" s="58" t="str">
        <f>VLOOKUP(I1654,titel,5,FALSE)</f>
        <v>---</v>
      </c>
      <c r="N1652" s="59"/>
      <c r="O1652" s="58"/>
      <c r="P1652" s="58"/>
      <c r="Q1652" s="56"/>
      <c r="R1652" s="56"/>
      <c r="S1652" s="56"/>
      <c r="T1652" s="56"/>
      <c r="U1652" s="56"/>
      <c r="V1652" s="56"/>
      <c r="W1652" s="56"/>
      <c r="X1652" s="59"/>
      <c r="Y1652" s="63"/>
      <c r="Z1652" s="63"/>
      <c r="AA1652" s="59">
        <v>1380</v>
      </c>
      <c r="AB1652" s="65" t="s">
        <v>2817</v>
      </c>
    </row>
    <row r="1653" spans="2:28">
      <c r="B1653" s="57">
        <v>1644</v>
      </c>
      <c r="C1653" s="59" t="s">
        <v>4434</v>
      </c>
      <c r="D1653" s="59" t="s">
        <v>4435</v>
      </c>
      <c r="E1653" s="59" t="s">
        <v>4436</v>
      </c>
      <c r="F1653" s="59" t="s">
        <v>2002</v>
      </c>
      <c r="G1653" s="59" t="s">
        <v>4438</v>
      </c>
      <c r="H1653" s="59" t="s">
        <v>4415</v>
      </c>
      <c r="I1653" s="59">
        <v>18</v>
      </c>
      <c r="J1653" s="58" t="str">
        <f t="shared" si="442"/>
        <v>رمان</v>
      </c>
      <c r="K1653" s="58" t="str">
        <f t="shared" si="443"/>
        <v>داستانی</v>
      </c>
      <c r="L1653" s="58" t="str">
        <f t="shared" si="444"/>
        <v>سایر</v>
      </c>
      <c r="M1653" s="58" t="str">
        <f>VLOOKUP(I1655,titel,5,FALSE)</f>
        <v>---</v>
      </c>
      <c r="N1653" s="59"/>
      <c r="O1653" s="58"/>
      <c r="P1653" s="58"/>
      <c r="Q1653" s="56"/>
      <c r="R1653" s="56"/>
      <c r="S1653" s="56"/>
      <c r="T1653" s="56"/>
      <c r="U1653" s="56"/>
      <c r="V1653" s="56"/>
      <c r="W1653" s="56"/>
      <c r="X1653" s="59"/>
      <c r="Y1653" s="63"/>
      <c r="Z1653" s="63"/>
      <c r="AA1653" s="59">
        <v>1382</v>
      </c>
      <c r="AB1653" s="65" t="s">
        <v>2818</v>
      </c>
    </row>
    <row r="1654" spans="2:28">
      <c r="B1654" s="57">
        <v>1645</v>
      </c>
      <c r="C1654" s="59" t="s">
        <v>4497</v>
      </c>
      <c r="D1654" s="59" t="s">
        <v>3291</v>
      </c>
      <c r="E1654" s="59" t="s">
        <v>3365</v>
      </c>
      <c r="F1654" s="59" t="s">
        <v>2002</v>
      </c>
      <c r="G1654" s="59" t="s">
        <v>3872</v>
      </c>
      <c r="H1654" s="59" t="s">
        <v>4415</v>
      </c>
      <c r="I1654" s="59">
        <v>18</v>
      </c>
      <c r="J1654" s="58" t="str">
        <f t="shared" si="438"/>
        <v>رمان</v>
      </c>
      <c r="K1654" s="58" t="str">
        <f t="shared" si="439"/>
        <v>داستانی</v>
      </c>
      <c r="L1654" s="58" t="str">
        <f t="shared" si="440"/>
        <v>سایر</v>
      </c>
      <c r="M1654" s="58" t="str">
        <f t="shared" si="441"/>
        <v>---</v>
      </c>
      <c r="N1654" s="59"/>
      <c r="O1654" s="58"/>
      <c r="P1654" s="58"/>
      <c r="Q1654" s="56"/>
      <c r="R1654" s="56"/>
      <c r="S1654" s="56"/>
      <c r="T1654" s="56"/>
      <c r="U1654" s="56"/>
      <c r="V1654" s="56"/>
      <c r="W1654" s="56"/>
      <c r="X1654" s="59"/>
      <c r="Y1654" s="63"/>
      <c r="Z1654" s="63"/>
      <c r="AA1654" s="59">
        <v>1378</v>
      </c>
      <c r="AB1654" s="65" t="s">
        <v>2818</v>
      </c>
    </row>
    <row r="1655" spans="2:28">
      <c r="B1655" s="57">
        <v>1646</v>
      </c>
      <c r="C1655" s="59" t="s">
        <v>4498</v>
      </c>
      <c r="D1655" s="59" t="s">
        <v>4499</v>
      </c>
      <c r="E1655" s="59"/>
      <c r="F1655" s="59" t="s">
        <v>2002</v>
      </c>
      <c r="G1655" s="59" t="s">
        <v>3873</v>
      </c>
      <c r="H1655" s="59" t="s">
        <v>4415</v>
      </c>
      <c r="I1655" s="59">
        <v>18</v>
      </c>
      <c r="J1655" s="58" t="str">
        <f t="shared" si="438"/>
        <v>رمان</v>
      </c>
      <c r="K1655" s="58" t="str">
        <f t="shared" si="439"/>
        <v>داستانی</v>
      </c>
      <c r="L1655" s="58" t="str">
        <f t="shared" si="440"/>
        <v>سایر</v>
      </c>
      <c r="M1655" s="58" t="str">
        <f t="shared" si="441"/>
        <v>---</v>
      </c>
      <c r="N1655" s="59"/>
      <c r="O1655" s="58"/>
      <c r="P1655" s="58"/>
      <c r="Q1655" s="56"/>
      <c r="R1655" s="56"/>
      <c r="S1655" s="56"/>
      <c r="T1655" s="56"/>
      <c r="U1655" s="56"/>
      <c r="V1655" s="56"/>
      <c r="W1655" s="56"/>
      <c r="X1655" s="59"/>
      <c r="Y1655" s="63"/>
      <c r="Z1655" s="63"/>
      <c r="AA1655" s="59">
        <v>1378</v>
      </c>
      <c r="AB1655" s="65" t="s">
        <v>2817</v>
      </c>
    </row>
    <row r="1656" spans="2:28">
      <c r="B1656" s="57">
        <v>1647</v>
      </c>
      <c r="C1656" s="59" t="s">
        <v>4500</v>
      </c>
      <c r="D1656" s="59" t="s">
        <v>3141</v>
      </c>
      <c r="E1656" s="59" t="s">
        <v>4501</v>
      </c>
      <c r="F1656" s="59" t="s">
        <v>2002</v>
      </c>
      <c r="G1656" s="59" t="s">
        <v>3874</v>
      </c>
      <c r="H1656" s="59" t="s">
        <v>4415</v>
      </c>
      <c r="I1656" s="59">
        <v>18</v>
      </c>
      <c r="J1656" s="58" t="str">
        <f t="shared" si="438"/>
        <v>رمان</v>
      </c>
      <c r="K1656" s="58" t="str">
        <f t="shared" si="439"/>
        <v>داستانی</v>
      </c>
      <c r="L1656" s="58" t="str">
        <f t="shared" si="440"/>
        <v>سایر</v>
      </c>
      <c r="M1656" s="58" t="str">
        <f t="shared" si="441"/>
        <v>---</v>
      </c>
      <c r="N1656" s="59"/>
      <c r="O1656" s="58"/>
      <c r="P1656" s="58"/>
      <c r="Q1656" s="56"/>
      <c r="R1656" s="56"/>
      <c r="S1656" s="56"/>
      <c r="T1656" s="56"/>
      <c r="U1656" s="56"/>
      <c r="V1656" s="56"/>
      <c r="W1656" s="56"/>
      <c r="X1656" s="59"/>
      <c r="Y1656" s="63"/>
      <c r="Z1656" s="63"/>
      <c r="AA1656" s="59">
        <v>1378</v>
      </c>
      <c r="AB1656" s="65" t="s">
        <v>2818</v>
      </c>
    </row>
    <row r="1657" spans="2:28">
      <c r="B1657" s="57">
        <v>1648</v>
      </c>
      <c r="C1657" s="59" t="s">
        <v>4505</v>
      </c>
      <c r="D1657" s="59" t="s">
        <v>4502</v>
      </c>
      <c r="E1657" s="59" t="s">
        <v>4503</v>
      </c>
      <c r="F1657" s="59" t="s">
        <v>4504</v>
      </c>
      <c r="G1657" s="59" t="s">
        <v>3875</v>
      </c>
      <c r="H1657" s="59" t="s">
        <v>4415</v>
      </c>
      <c r="I1657" s="59">
        <v>18</v>
      </c>
      <c r="J1657" s="58" t="str">
        <f t="shared" ref="J1657:J1720" si="445">VLOOKUP(I1657,titel,2,FALSE)</f>
        <v>رمان</v>
      </c>
      <c r="K1657" s="58" t="str">
        <f t="shared" ref="K1657:K1720" si="446">VLOOKUP(I1657,titel,3,FALSE)</f>
        <v>داستانی</v>
      </c>
      <c r="L1657" s="58" t="str">
        <f t="shared" ref="L1657:L1720" si="447">VLOOKUP(I1657,titel,4,FALSE)</f>
        <v>سایر</v>
      </c>
      <c r="M1657" s="58" t="str">
        <f t="shared" si="441"/>
        <v>---</v>
      </c>
      <c r="N1657" s="59"/>
      <c r="O1657" s="58"/>
      <c r="P1657" s="58"/>
      <c r="Q1657" s="56"/>
      <c r="R1657" s="56"/>
      <c r="S1657" s="56"/>
      <c r="T1657" s="56"/>
      <c r="U1657" s="56"/>
      <c r="V1657" s="56"/>
      <c r="W1657" s="56"/>
      <c r="X1657" s="59"/>
      <c r="Y1657" s="63"/>
      <c r="Z1657" s="63"/>
      <c r="AA1657" s="59">
        <v>1378</v>
      </c>
      <c r="AB1657" s="65" t="s">
        <v>2818</v>
      </c>
    </row>
    <row r="1658" spans="2:28">
      <c r="B1658" s="57">
        <v>1649</v>
      </c>
      <c r="C1658" s="59" t="s">
        <v>4506</v>
      </c>
      <c r="D1658" s="59" t="s">
        <v>4388</v>
      </c>
      <c r="E1658" s="59"/>
      <c r="F1658" s="59" t="s">
        <v>2343</v>
      </c>
      <c r="G1658" s="59" t="s">
        <v>3876</v>
      </c>
      <c r="H1658" s="59" t="s">
        <v>4415</v>
      </c>
      <c r="I1658" s="59">
        <v>18</v>
      </c>
      <c r="J1658" s="58" t="str">
        <f t="shared" si="445"/>
        <v>رمان</v>
      </c>
      <c r="K1658" s="58" t="str">
        <f t="shared" si="446"/>
        <v>داستانی</v>
      </c>
      <c r="L1658" s="58" t="str">
        <f t="shared" si="447"/>
        <v>سایر</v>
      </c>
      <c r="M1658" s="58" t="str">
        <f t="shared" si="441"/>
        <v>---</v>
      </c>
      <c r="N1658" s="59"/>
      <c r="O1658" s="58"/>
      <c r="P1658" s="58"/>
      <c r="Q1658" s="56"/>
      <c r="R1658" s="56"/>
      <c r="S1658" s="56"/>
      <c r="T1658" s="56"/>
      <c r="U1658" s="56"/>
      <c r="V1658" s="56"/>
      <c r="W1658" s="56"/>
      <c r="X1658" s="59"/>
      <c r="Y1658" s="63"/>
      <c r="Z1658" s="63"/>
      <c r="AA1658" s="59">
        <v>1382</v>
      </c>
      <c r="AB1658" s="65" t="s">
        <v>2818</v>
      </c>
    </row>
    <row r="1659" spans="2:28">
      <c r="B1659" s="57">
        <v>1650</v>
      </c>
      <c r="C1659" s="59" t="s">
        <v>4507</v>
      </c>
      <c r="D1659" s="59" t="s">
        <v>4433</v>
      </c>
      <c r="E1659" s="59"/>
      <c r="F1659" s="59" t="s">
        <v>921</v>
      </c>
      <c r="G1659" s="59" t="s">
        <v>3877</v>
      </c>
      <c r="H1659" s="59" t="s">
        <v>4415</v>
      </c>
      <c r="I1659" s="59">
        <v>18</v>
      </c>
      <c r="J1659" s="58" t="str">
        <f t="shared" si="445"/>
        <v>رمان</v>
      </c>
      <c r="K1659" s="58" t="str">
        <f t="shared" si="446"/>
        <v>داستانی</v>
      </c>
      <c r="L1659" s="58" t="str">
        <f t="shared" si="447"/>
        <v>سایر</v>
      </c>
      <c r="M1659" s="58" t="str">
        <f t="shared" si="441"/>
        <v>---</v>
      </c>
      <c r="N1659" s="59"/>
      <c r="O1659" s="58"/>
      <c r="P1659" s="58"/>
      <c r="Q1659" s="56"/>
      <c r="R1659" s="56"/>
      <c r="S1659" s="56"/>
      <c r="T1659" s="56"/>
      <c r="U1659" s="56"/>
      <c r="V1659" s="56"/>
      <c r="W1659" s="56"/>
      <c r="X1659" s="59"/>
      <c r="Y1659" s="63"/>
      <c r="Z1659" s="63"/>
      <c r="AA1659" s="59">
        <v>1382</v>
      </c>
      <c r="AB1659" s="65" t="s">
        <v>2818</v>
      </c>
    </row>
    <row r="1660" spans="2:28">
      <c r="B1660" s="57">
        <v>1651</v>
      </c>
      <c r="C1660" s="59" t="s">
        <v>4508</v>
      </c>
      <c r="D1660" s="59" t="s">
        <v>4361</v>
      </c>
      <c r="E1660" s="59"/>
      <c r="F1660" s="59" t="s">
        <v>1036</v>
      </c>
      <c r="G1660" s="59" t="s">
        <v>3878</v>
      </c>
      <c r="H1660" s="59" t="s">
        <v>4415</v>
      </c>
      <c r="I1660" s="59">
        <v>18</v>
      </c>
      <c r="J1660" s="58" t="str">
        <f t="shared" si="445"/>
        <v>رمان</v>
      </c>
      <c r="K1660" s="58" t="str">
        <f t="shared" si="446"/>
        <v>داستانی</v>
      </c>
      <c r="L1660" s="58" t="str">
        <f t="shared" si="447"/>
        <v>سایر</v>
      </c>
      <c r="M1660" s="58" t="str">
        <f t="shared" si="441"/>
        <v>---</v>
      </c>
      <c r="N1660" s="59"/>
      <c r="O1660" s="58"/>
      <c r="P1660" s="58"/>
      <c r="Q1660" s="56"/>
      <c r="R1660" s="56"/>
      <c r="S1660" s="56"/>
      <c r="T1660" s="56"/>
      <c r="U1660" s="56"/>
      <c r="V1660" s="56"/>
      <c r="W1660" s="56"/>
      <c r="X1660" s="59"/>
      <c r="Y1660" s="63"/>
      <c r="Z1660" s="63"/>
      <c r="AA1660" s="59">
        <v>1385</v>
      </c>
      <c r="AB1660" s="65" t="s">
        <v>2818</v>
      </c>
    </row>
    <row r="1661" spans="2:28">
      <c r="B1661" s="57">
        <v>1652</v>
      </c>
      <c r="C1661" s="59" t="s">
        <v>4432</v>
      </c>
      <c r="D1661" s="59" t="s">
        <v>4433</v>
      </c>
      <c r="E1661" s="59"/>
      <c r="F1661" s="59" t="s">
        <v>2343</v>
      </c>
      <c r="G1661" s="59" t="s">
        <v>3879</v>
      </c>
      <c r="H1661" s="59" t="s">
        <v>4415</v>
      </c>
      <c r="I1661" s="59">
        <v>18</v>
      </c>
      <c r="J1661" s="58" t="str">
        <f t="shared" si="445"/>
        <v>رمان</v>
      </c>
      <c r="K1661" s="58" t="str">
        <f t="shared" si="446"/>
        <v>داستانی</v>
      </c>
      <c r="L1661" s="58" t="str">
        <f t="shared" si="447"/>
        <v>سایر</v>
      </c>
      <c r="M1661" s="58" t="str">
        <f t="shared" si="441"/>
        <v>---</v>
      </c>
      <c r="N1661" s="59"/>
      <c r="O1661" s="58"/>
      <c r="P1661" s="58"/>
      <c r="Q1661" s="56"/>
      <c r="R1661" s="56"/>
      <c r="S1661" s="56"/>
      <c r="T1661" s="56"/>
      <c r="U1661" s="56"/>
      <c r="V1661" s="56"/>
      <c r="W1661" s="56"/>
      <c r="X1661" s="59"/>
      <c r="Y1661" s="63"/>
      <c r="Z1661" s="63"/>
      <c r="AA1661" s="59">
        <v>1382</v>
      </c>
      <c r="AB1661" s="65" t="s">
        <v>2818</v>
      </c>
    </row>
    <row r="1662" spans="2:28">
      <c r="B1662" s="57">
        <v>1653</v>
      </c>
      <c r="C1662" s="59" t="s">
        <v>4509</v>
      </c>
      <c r="D1662" s="59" t="s">
        <v>3977</v>
      </c>
      <c r="E1662" s="59"/>
      <c r="F1662" s="59" t="s">
        <v>4510</v>
      </c>
      <c r="G1662" s="59" t="s">
        <v>3880</v>
      </c>
      <c r="H1662" s="59" t="s">
        <v>4415</v>
      </c>
      <c r="I1662" s="59">
        <v>18</v>
      </c>
      <c r="J1662" s="58" t="str">
        <f t="shared" si="445"/>
        <v>رمان</v>
      </c>
      <c r="K1662" s="58" t="str">
        <f t="shared" si="446"/>
        <v>داستانی</v>
      </c>
      <c r="L1662" s="58" t="str">
        <f t="shared" si="447"/>
        <v>سایر</v>
      </c>
      <c r="M1662" s="58" t="str">
        <f t="shared" ref="M1662:M1670" si="448">VLOOKUP(I1664,titel,5,FALSE)</f>
        <v>---</v>
      </c>
      <c r="N1662" s="59"/>
      <c r="O1662" s="58"/>
      <c r="P1662" s="58"/>
      <c r="Q1662" s="56"/>
      <c r="R1662" s="56"/>
      <c r="S1662" s="56"/>
      <c r="T1662" s="56"/>
      <c r="U1662" s="56"/>
      <c r="V1662" s="56"/>
      <c r="W1662" s="56"/>
      <c r="X1662" s="59"/>
      <c r="Y1662" s="63"/>
      <c r="Z1662" s="63"/>
      <c r="AA1662" s="59">
        <v>1386</v>
      </c>
      <c r="AB1662" s="65" t="s">
        <v>2818</v>
      </c>
    </row>
    <row r="1663" spans="2:28">
      <c r="B1663" s="57">
        <v>1654</v>
      </c>
      <c r="C1663" s="44" t="s">
        <v>4526</v>
      </c>
      <c r="D1663" s="59" t="s">
        <v>3977</v>
      </c>
      <c r="F1663" s="44" t="s">
        <v>4510</v>
      </c>
      <c r="G1663" s="59" t="s">
        <v>3881</v>
      </c>
      <c r="H1663" s="59" t="s">
        <v>4415</v>
      </c>
      <c r="I1663" s="44">
        <v>18</v>
      </c>
      <c r="J1663" s="58" t="str">
        <f t="shared" ref="J1663:J1670" si="449">VLOOKUP(I1664,titel,2,FALSE)</f>
        <v>رمان</v>
      </c>
      <c r="K1663" s="58" t="str">
        <f t="shared" ref="K1663:K1670" si="450">VLOOKUP(I1664,titel,3,FALSE)</f>
        <v>داستانی</v>
      </c>
      <c r="L1663" s="58" t="str">
        <f t="shared" ref="L1663:L1670" si="451">VLOOKUP(I1664,titel,4,FALSE)</f>
        <v>سایر</v>
      </c>
      <c r="M1663" s="58" t="str">
        <f t="shared" si="448"/>
        <v>---</v>
      </c>
      <c r="N1663" s="59"/>
      <c r="O1663" s="58"/>
      <c r="P1663" s="58"/>
      <c r="Q1663" s="56"/>
      <c r="R1663" s="56"/>
      <c r="S1663" s="56"/>
      <c r="T1663" s="56"/>
      <c r="U1663" s="56"/>
      <c r="V1663" s="56"/>
      <c r="W1663" s="56"/>
      <c r="X1663" s="59"/>
      <c r="Y1663" s="63"/>
      <c r="Z1663" s="63"/>
      <c r="AA1663" s="44">
        <v>1384</v>
      </c>
      <c r="AB1663" s="44" t="s">
        <v>2818</v>
      </c>
    </row>
    <row r="1664" spans="2:28">
      <c r="B1664" s="57">
        <v>1655</v>
      </c>
      <c r="C1664" s="59" t="s">
        <v>4511</v>
      </c>
      <c r="D1664" s="59" t="s">
        <v>4300</v>
      </c>
      <c r="E1664" s="59"/>
      <c r="F1664" s="59" t="s">
        <v>1111</v>
      </c>
      <c r="G1664" s="59" t="s">
        <v>3882</v>
      </c>
      <c r="H1664" s="59" t="s">
        <v>4415</v>
      </c>
      <c r="I1664" s="59">
        <v>18</v>
      </c>
      <c r="J1664" s="58" t="str">
        <f t="shared" si="449"/>
        <v>رمان</v>
      </c>
      <c r="K1664" s="58" t="str">
        <f t="shared" si="450"/>
        <v>داستانی</v>
      </c>
      <c r="L1664" s="58" t="str">
        <f t="shared" si="451"/>
        <v>سایر</v>
      </c>
      <c r="M1664" s="58" t="str">
        <f t="shared" si="448"/>
        <v>---</v>
      </c>
      <c r="N1664" s="59"/>
      <c r="O1664" s="58"/>
      <c r="P1664" s="58"/>
      <c r="Q1664" s="56"/>
      <c r="R1664" s="56"/>
      <c r="S1664" s="56"/>
      <c r="T1664" s="56"/>
      <c r="U1664" s="56"/>
      <c r="V1664" s="56"/>
      <c r="W1664" s="56"/>
      <c r="X1664" s="59"/>
      <c r="Y1664" s="63"/>
      <c r="Z1664" s="63"/>
      <c r="AA1664" s="59">
        <v>1385</v>
      </c>
      <c r="AB1664" s="65" t="s">
        <v>2820</v>
      </c>
    </row>
    <row r="1665" spans="2:28">
      <c r="B1665" s="57">
        <v>1656</v>
      </c>
      <c r="C1665" s="59" t="s">
        <v>4512</v>
      </c>
      <c r="D1665" s="59" t="s">
        <v>4513</v>
      </c>
      <c r="E1665" s="59"/>
      <c r="F1665" s="59" t="s">
        <v>1111</v>
      </c>
      <c r="G1665" s="59" t="s">
        <v>3883</v>
      </c>
      <c r="H1665" s="59" t="s">
        <v>4415</v>
      </c>
      <c r="I1665" s="59">
        <v>18</v>
      </c>
      <c r="J1665" s="58" t="str">
        <f t="shared" si="449"/>
        <v>رمان</v>
      </c>
      <c r="K1665" s="58" t="str">
        <f t="shared" si="450"/>
        <v>داستانی</v>
      </c>
      <c r="L1665" s="58" t="str">
        <f t="shared" si="451"/>
        <v>سایر</v>
      </c>
      <c r="M1665" s="58" t="str">
        <f t="shared" si="448"/>
        <v>---</v>
      </c>
      <c r="N1665" s="59"/>
      <c r="O1665" s="58"/>
      <c r="P1665" s="58"/>
      <c r="Q1665" s="56"/>
      <c r="R1665" s="56"/>
      <c r="S1665" s="56"/>
      <c r="T1665" s="56"/>
      <c r="U1665" s="56"/>
      <c r="V1665" s="56"/>
      <c r="W1665" s="56"/>
      <c r="X1665" s="59"/>
      <c r="Y1665" s="63"/>
      <c r="Z1665" s="63"/>
      <c r="AA1665" s="59">
        <v>1384</v>
      </c>
      <c r="AB1665" s="65" t="s">
        <v>3049</v>
      </c>
    </row>
    <row r="1666" spans="2:28">
      <c r="B1666" s="57">
        <v>1657</v>
      </c>
      <c r="C1666" s="59" t="s">
        <v>4514</v>
      </c>
      <c r="D1666" s="59" t="s">
        <v>4515</v>
      </c>
      <c r="E1666" s="59"/>
      <c r="F1666" s="59" t="s">
        <v>784</v>
      </c>
      <c r="G1666" s="59" t="s">
        <v>3884</v>
      </c>
      <c r="H1666" s="59" t="s">
        <v>4415</v>
      </c>
      <c r="I1666" s="59">
        <v>18</v>
      </c>
      <c r="J1666" s="58" t="str">
        <f t="shared" si="449"/>
        <v>رمان</v>
      </c>
      <c r="K1666" s="58" t="str">
        <f t="shared" si="450"/>
        <v>داستانی</v>
      </c>
      <c r="L1666" s="58" t="str">
        <f t="shared" si="451"/>
        <v>سایر</v>
      </c>
      <c r="M1666" s="58" t="str">
        <f t="shared" si="448"/>
        <v>---</v>
      </c>
      <c r="N1666" s="59"/>
      <c r="O1666" s="58"/>
      <c r="P1666" s="58"/>
      <c r="Q1666" s="56"/>
      <c r="R1666" s="56"/>
      <c r="S1666" s="56"/>
      <c r="T1666" s="56"/>
      <c r="U1666" s="56"/>
      <c r="V1666" s="56"/>
      <c r="W1666" s="56"/>
      <c r="X1666" s="59"/>
      <c r="Y1666" s="63"/>
      <c r="Z1666" s="63"/>
      <c r="AA1666" s="59">
        <v>1383</v>
      </c>
      <c r="AB1666" s="65" t="s">
        <v>2818</v>
      </c>
    </row>
    <row r="1667" spans="2:28">
      <c r="B1667" s="57">
        <v>1658</v>
      </c>
      <c r="C1667" s="59" t="s">
        <v>4516</v>
      </c>
      <c r="D1667" s="59" t="s">
        <v>1051</v>
      </c>
      <c r="E1667" s="59"/>
      <c r="F1667" s="59" t="s">
        <v>4517</v>
      </c>
      <c r="G1667" s="59" t="s">
        <v>3885</v>
      </c>
      <c r="H1667" s="59" t="s">
        <v>4415</v>
      </c>
      <c r="I1667" s="59">
        <v>18</v>
      </c>
      <c r="J1667" s="58" t="str">
        <f t="shared" si="449"/>
        <v>رمان</v>
      </c>
      <c r="K1667" s="58" t="str">
        <f t="shared" si="450"/>
        <v>داستانی</v>
      </c>
      <c r="L1667" s="58" t="str">
        <f t="shared" si="451"/>
        <v>سایر</v>
      </c>
      <c r="M1667" s="58" t="str">
        <f t="shared" si="448"/>
        <v>---</v>
      </c>
      <c r="N1667" s="59"/>
      <c r="O1667" s="58"/>
      <c r="P1667" s="58"/>
      <c r="Q1667" s="56"/>
      <c r="R1667" s="56"/>
      <c r="S1667" s="56"/>
      <c r="T1667" s="56"/>
      <c r="U1667" s="56"/>
      <c r="V1667" s="56"/>
      <c r="W1667" s="56"/>
      <c r="X1667" s="59"/>
      <c r="Y1667" s="63"/>
      <c r="Z1667" s="63"/>
      <c r="AA1667" s="59">
        <v>1385</v>
      </c>
      <c r="AB1667" s="65" t="s">
        <v>2819</v>
      </c>
    </row>
    <row r="1668" spans="2:28">
      <c r="B1668" s="57">
        <v>1659</v>
      </c>
      <c r="C1668" s="59" t="s">
        <v>4518</v>
      </c>
      <c r="D1668" s="59" t="s">
        <v>3977</v>
      </c>
      <c r="E1668" s="59"/>
      <c r="F1668" s="59" t="s">
        <v>4510</v>
      </c>
      <c r="G1668" s="59" t="s">
        <v>3886</v>
      </c>
      <c r="H1668" s="59" t="s">
        <v>4415</v>
      </c>
      <c r="I1668" s="59">
        <v>18</v>
      </c>
      <c r="J1668" s="58" t="str">
        <f t="shared" si="449"/>
        <v>رمان</v>
      </c>
      <c r="K1668" s="58" t="str">
        <f t="shared" si="450"/>
        <v>داستانی</v>
      </c>
      <c r="L1668" s="58" t="str">
        <f t="shared" si="451"/>
        <v>سایر</v>
      </c>
      <c r="M1668" s="58" t="str">
        <f t="shared" si="448"/>
        <v>---</v>
      </c>
      <c r="N1668" s="59"/>
      <c r="O1668" s="58"/>
      <c r="P1668" s="58"/>
      <c r="Q1668" s="56"/>
      <c r="R1668" s="56"/>
      <c r="S1668" s="56"/>
      <c r="T1668" s="56"/>
      <c r="U1668" s="56"/>
      <c r="V1668" s="56"/>
      <c r="W1668" s="56"/>
      <c r="X1668" s="59"/>
      <c r="Y1668" s="63"/>
      <c r="Z1668" s="63"/>
      <c r="AA1668" s="59">
        <v>1386</v>
      </c>
      <c r="AB1668" s="65" t="s">
        <v>2817</v>
      </c>
    </row>
    <row r="1669" spans="2:28">
      <c r="B1669" s="57">
        <v>1660</v>
      </c>
      <c r="C1669" s="59" t="s">
        <v>4519</v>
      </c>
      <c r="D1669" s="59" t="s">
        <v>1110</v>
      </c>
      <c r="E1669" s="59"/>
      <c r="F1669" s="59" t="s">
        <v>1111</v>
      </c>
      <c r="G1669" s="59" t="s">
        <v>3887</v>
      </c>
      <c r="H1669" s="59" t="s">
        <v>4415</v>
      </c>
      <c r="I1669" s="59">
        <v>18</v>
      </c>
      <c r="J1669" s="58" t="str">
        <f t="shared" si="449"/>
        <v>رمان</v>
      </c>
      <c r="K1669" s="58" t="str">
        <f t="shared" si="450"/>
        <v>داستانی</v>
      </c>
      <c r="L1669" s="58" t="str">
        <f t="shared" si="451"/>
        <v>سایر</v>
      </c>
      <c r="M1669" s="58" t="str">
        <f t="shared" si="448"/>
        <v>---</v>
      </c>
      <c r="N1669" s="59"/>
      <c r="O1669" s="58"/>
      <c r="P1669" s="58"/>
      <c r="Q1669" s="56"/>
      <c r="R1669" s="56"/>
      <c r="S1669" s="56"/>
      <c r="T1669" s="56"/>
      <c r="U1669" s="56"/>
      <c r="V1669" s="56"/>
      <c r="W1669" s="56"/>
      <c r="X1669" s="59"/>
      <c r="Y1669" s="63"/>
      <c r="Z1669" s="63"/>
      <c r="AA1669" s="59">
        <v>1385</v>
      </c>
      <c r="AB1669" s="65" t="s">
        <v>2823</v>
      </c>
    </row>
    <row r="1670" spans="2:28">
      <c r="B1670" s="57">
        <v>1661</v>
      </c>
      <c r="C1670" s="59" t="s">
        <v>4520</v>
      </c>
      <c r="D1670" s="59" t="s">
        <v>4521</v>
      </c>
      <c r="E1670" s="59"/>
      <c r="F1670" s="59" t="s">
        <v>4522</v>
      </c>
      <c r="G1670" s="59" t="s">
        <v>3888</v>
      </c>
      <c r="H1670" s="59" t="s">
        <v>4415</v>
      </c>
      <c r="I1670" s="59">
        <v>18</v>
      </c>
      <c r="J1670" s="58" t="str">
        <f t="shared" si="449"/>
        <v>رمان</v>
      </c>
      <c r="K1670" s="58" t="str">
        <f t="shared" si="450"/>
        <v>داستانی</v>
      </c>
      <c r="L1670" s="58" t="str">
        <f t="shared" si="451"/>
        <v>سایر</v>
      </c>
      <c r="M1670" s="58" t="str">
        <f t="shared" si="448"/>
        <v>---</v>
      </c>
      <c r="N1670" s="59"/>
      <c r="O1670" s="58"/>
      <c r="P1670" s="58"/>
      <c r="Q1670" s="56"/>
      <c r="R1670" s="56"/>
      <c r="S1670" s="56"/>
      <c r="T1670" s="56"/>
      <c r="U1670" s="56"/>
      <c r="V1670" s="56"/>
      <c r="W1670" s="56"/>
      <c r="X1670" s="59"/>
      <c r="Y1670" s="63"/>
      <c r="Z1670" s="63"/>
      <c r="AA1670" s="59">
        <v>1384</v>
      </c>
      <c r="AB1670" s="65" t="s">
        <v>2818</v>
      </c>
    </row>
    <row r="1671" spans="2:28">
      <c r="B1671" s="57">
        <v>1662</v>
      </c>
      <c r="C1671" s="59" t="s">
        <v>4523</v>
      </c>
      <c r="D1671" s="59" t="s">
        <v>4524</v>
      </c>
      <c r="E1671" s="59"/>
      <c r="F1671" s="59" t="s">
        <v>784</v>
      </c>
      <c r="G1671" s="59" t="s">
        <v>3889</v>
      </c>
      <c r="H1671" s="59" t="s">
        <v>4415</v>
      </c>
      <c r="I1671" s="59">
        <v>18</v>
      </c>
      <c r="J1671" s="58" t="str">
        <f t="shared" ref="J1671:J1672" si="452">VLOOKUP(I1672,titel,2,FALSE)</f>
        <v>رمان</v>
      </c>
      <c r="K1671" s="58" t="str">
        <f t="shared" ref="K1671:K1672" si="453">VLOOKUP(I1672,titel,3,FALSE)</f>
        <v>داستانی</v>
      </c>
      <c r="L1671" s="58" t="str">
        <f t="shared" ref="L1671:L1672" si="454">VLOOKUP(I1672,titel,4,FALSE)</f>
        <v>سایر</v>
      </c>
      <c r="M1671" s="58" t="str">
        <f t="shared" ref="M1671:M1672" si="455">VLOOKUP(I1673,titel,5,FALSE)</f>
        <v>---</v>
      </c>
      <c r="N1671" s="59"/>
      <c r="O1671" s="58"/>
      <c r="P1671" s="58"/>
      <c r="Q1671" s="56"/>
      <c r="R1671" s="56"/>
      <c r="S1671" s="56"/>
      <c r="T1671" s="56"/>
      <c r="U1671" s="56"/>
      <c r="V1671" s="56"/>
      <c r="W1671" s="56"/>
      <c r="X1671" s="59"/>
      <c r="Y1671" s="63"/>
      <c r="Z1671" s="63"/>
      <c r="AA1671" s="59">
        <v>1385</v>
      </c>
      <c r="AB1671" s="65" t="s">
        <v>2818</v>
      </c>
    </row>
    <row r="1672" spans="2:28">
      <c r="B1672" s="57">
        <v>1663</v>
      </c>
      <c r="C1672" s="59" t="s">
        <v>4525</v>
      </c>
      <c r="D1672" s="59" t="s">
        <v>4524</v>
      </c>
      <c r="E1672" s="59"/>
      <c r="F1672" s="59" t="s">
        <v>784</v>
      </c>
      <c r="G1672" s="59" t="s">
        <v>3890</v>
      </c>
      <c r="H1672" s="59" t="s">
        <v>4415</v>
      </c>
      <c r="I1672" s="59">
        <v>18</v>
      </c>
      <c r="J1672" s="58" t="str">
        <f t="shared" si="452"/>
        <v>رمان</v>
      </c>
      <c r="K1672" s="58" t="str">
        <f t="shared" si="453"/>
        <v>داستانی</v>
      </c>
      <c r="L1672" s="58" t="str">
        <f t="shared" si="454"/>
        <v>سایر</v>
      </c>
      <c r="M1672" s="58" t="str">
        <f t="shared" si="455"/>
        <v>---</v>
      </c>
      <c r="N1672" s="59"/>
      <c r="O1672" s="58"/>
      <c r="P1672" s="58"/>
      <c r="Q1672" s="56"/>
      <c r="R1672" s="56"/>
      <c r="S1672" s="56"/>
      <c r="T1672" s="56"/>
      <c r="U1672" s="56"/>
      <c r="V1672" s="56"/>
      <c r="W1672" s="56"/>
      <c r="X1672" s="59"/>
      <c r="Y1672" s="63"/>
      <c r="Z1672" s="63"/>
      <c r="AA1672" s="59">
        <v>1384</v>
      </c>
      <c r="AB1672" s="65" t="s">
        <v>2818</v>
      </c>
    </row>
    <row r="1673" spans="2:28">
      <c r="B1673" s="57">
        <v>1664</v>
      </c>
      <c r="C1673" s="59" t="s">
        <v>4739</v>
      </c>
      <c r="D1673" s="59" t="s">
        <v>3485</v>
      </c>
      <c r="E1673" s="59"/>
      <c r="F1673" s="59"/>
      <c r="G1673" s="59" t="s">
        <v>3891</v>
      </c>
      <c r="H1673" s="59" t="s">
        <v>4415</v>
      </c>
      <c r="I1673" s="59">
        <v>18</v>
      </c>
      <c r="J1673" s="58" t="str">
        <f t="shared" si="445"/>
        <v>رمان</v>
      </c>
      <c r="K1673" s="58" t="str">
        <f t="shared" si="446"/>
        <v>داستانی</v>
      </c>
      <c r="L1673" s="58" t="str">
        <f t="shared" si="447"/>
        <v>سایر</v>
      </c>
      <c r="M1673" s="58" t="str">
        <f t="shared" ref="M1673:M1728" si="456">VLOOKUP(I1674,titel,5,FALSE)</f>
        <v>---</v>
      </c>
      <c r="N1673" s="59">
        <v>1</v>
      </c>
      <c r="O1673" s="58"/>
      <c r="P1673" s="58"/>
      <c r="Q1673" s="56"/>
      <c r="R1673" s="56"/>
      <c r="S1673" s="56"/>
      <c r="T1673" s="56"/>
      <c r="U1673" s="56"/>
      <c r="V1673" s="56"/>
      <c r="W1673" s="56"/>
      <c r="X1673" s="59"/>
      <c r="Y1673" s="63"/>
      <c r="Z1673" s="63"/>
      <c r="AA1673" s="59">
        <v>1384</v>
      </c>
      <c r="AB1673" s="65" t="s">
        <v>2818</v>
      </c>
    </row>
    <row r="1674" spans="2:28">
      <c r="B1674" s="57">
        <v>1665</v>
      </c>
      <c r="C1674" s="59" t="s">
        <v>1050</v>
      </c>
      <c r="D1674" s="59" t="s">
        <v>1051</v>
      </c>
      <c r="E1674" s="59"/>
      <c r="F1674" s="59" t="s">
        <v>1052</v>
      </c>
      <c r="G1674" s="59" t="s">
        <v>3892</v>
      </c>
      <c r="H1674" s="59" t="s">
        <v>4415</v>
      </c>
      <c r="I1674" s="59">
        <v>18</v>
      </c>
      <c r="J1674" s="58" t="str">
        <f t="shared" si="445"/>
        <v>رمان</v>
      </c>
      <c r="K1674" s="58" t="str">
        <f t="shared" si="446"/>
        <v>داستانی</v>
      </c>
      <c r="L1674" s="58" t="str">
        <f t="shared" si="447"/>
        <v>سایر</v>
      </c>
      <c r="M1674" s="58" t="str">
        <f t="shared" si="456"/>
        <v>---</v>
      </c>
      <c r="N1674" s="59"/>
      <c r="O1674" s="58"/>
      <c r="P1674" s="58"/>
      <c r="Q1674" s="56"/>
      <c r="R1674" s="56"/>
      <c r="S1674" s="56"/>
      <c r="T1674" s="56"/>
      <c r="U1674" s="56"/>
      <c r="V1674" s="56"/>
      <c r="W1674" s="56"/>
      <c r="X1674" s="59"/>
      <c r="Y1674" s="63"/>
      <c r="Z1674" s="63"/>
      <c r="AA1674" s="59">
        <v>1386</v>
      </c>
      <c r="AB1674" s="65" t="s">
        <v>3055</v>
      </c>
    </row>
    <row r="1675" spans="2:28">
      <c r="B1675" s="57">
        <v>1666</v>
      </c>
      <c r="C1675" s="59" t="s">
        <v>4527</v>
      </c>
      <c r="D1675" s="59" t="s">
        <v>3485</v>
      </c>
      <c r="E1675" s="59"/>
      <c r="F1675" s="59" t="s">
        <v>1138</v>
      </c>
      <c r="G1675" s="59" t="s">
        <v>3893</v>
      </c>
      <c r="H1675" s="59" t="s">
        <v>4415</v>
      </c>
      <c r="I1675" s="59">
        <v>18</v>
      </c>
      <c r="J1675" s="58" t="str">
        <f t="shared" si="445"/>
        <v>رمان</v>
      </c>
      <c r="K1675" s="58" t="str">
        <f t="shared" si="446"/>
        <v>داستانی</v>
      </c>
      <c r="L1675" s="58" t="str">
        <f t="shared" si="447"/>
        <v>سایر</v>
      </c>
      <c r="M1675" s="58" t="str">
        <f t="shared" si="456"/>
        <v>---</v>
      </c>
      <c r="N1675" s="59"/>
      <c r="O1675" s="58"/>
      <c r="P1675" s="58"/>
      <c r="Q1675" s="56"/>
      <c r="R1675" s="56"/>
      <c r="S1675" s="56"/>
      <c r="T1675" s="56"/>
      <c r="U1675" s="56"/>
      <c r="V1675" s="56"/>
      <c r="W1675" s="56"/>
      <c r="X1675" s="59"/>
      <c r="Y1675" s="63"/>
      <c r="Z1675" s="63"/>
      <c r="AA1675" s="59">
        <v>1380</v>
      </c>
      <c r="AB1675" s="65" t="s">
        <v>2818</v>
      </c>
    </row>
    <row r="1676" spans="2:28">
      <c r="B1676" s="57">
        <v>1667</v>
      </c>
      <c r="C1676" s="59" t="s">
        <v>4528</v>
      </c>
      <c r="D1676" s="59" t="s">
        <v>4529</v>
      </c>
      <c r="E1676" s="59"/>
      <c r="F1676" s="59" t="s">
        <v>1084</v>
      </c>
      <c r="G1676" s="59" t="s">
        <v>4439</v>
      </c>
      <c r="H1676" s="59" t="s">
        <v>4530</v>
      </c>
      <c r="I1676" s="59">
        <v>19</v>
      </c>
      <c r="J1676" s="58" t="str">
        <f t="shared" si="445"/>
        <v>رمان</v>
      </c>
      <c r="K1676" s="58" t="str">
        <f t="shared" si="446"/>
        <v>جنگی</v>
      </c>
      <c r="L1676" s="58" t="str">
        <f t="shared" si="447"/>
        <v>---</v>
      </c>
      <c r="M1676" s="58" t="str">
        <f t="shared" si="456"/>
        <v>---</v>
      </c>
      <c r="N1676" s="59"/>
      <c r="O1676" s="58"/>
      <c r="P1676" s="58"/>
      <c r="Q1676" s="56"/>
      <c r="R1676" s="56"/>
      <c r="S1676" s="56"/>
      <c r="T1676" s="56"/>
      <c r="U1676" s="56"/>
      <c r="V1676" s="56"/>
      <c r="W1676" s="56"/>
      <c r="X1676" s="59"/>
      <c r="Y1676" s="63"/>
      <c r="Z1676" s="63"/>
      <c r="AA1676" s="59">
        <v>1391</v>
      </c>
      <c r="AB1676" s="65" t="s">
        <v>2829</v>
      </c>
    </row>
    <row r="1677" spans="2:28">
      <c r="B1677" s="57">
        <v>1668</v>
      </c>
      <c r="C1677" s="59" t="s">
        <v>4531</v>
      </c>
      <c r="D1677" s="59" t="s">
        <v>4532</v>
      </c>
      <c r="E1677" s="59"/>
      <c r="F1677" s="59" t="s">
        <v>1084</v>
      </c>
      <c r="G1677" s="59" t="s">
        <v>4440</v>
      </c>
      <c r="H1677" s="59" t="s">
        <v>4530</v>
      </c>
      <c r="I1677" s="59">
        <v>19</v>
      </c>
      <c r="J1677" s="58" t="str">
        <f t="shared" si="445"/>
        <v>رمان</v>
      </c>
      <c r="K1677" s="58" t="str">
        <f t="shared" si="446"/>
        <v>جنگی</v>
      </c>
      <c r="L1677" s="58" t="str">
        <f t="shared" si="447"/>
        <v>---</v>
      </c>
      <c r="M1677" s="58" t="str">
        <f t="shared" si="456"/>
        <v>---</v>
      </c>
      <c r="N1677" s="59"/>
      <c r="O1677" s="58"/>
      <c r="P1677" s="58"/>
      <c r="Q1677" s="56"/>
      <c r="R1677" s="56"/>
      <c r="S1677" s="56"/>
      <c r="T1677" s="56"/>
      <c r="U1677" s="56"/>
      <c r="V1677" s="56"/>
      <c r="W1677" s="56"/>
      <c r="X1677" s="59"/>
      <c r="Y1677" s="63"/>
      <c r="Z1677" s="63"/>
      <c r="AA1677" s="59">
        <v>1391</v>
      </c>
      <c r="AB1677" s="65" t="s">
        <v>2818</v>
      </c>
    </row>
    <row r="1678" spans="2:28">
      <c r="B1678" s="57">
        <v>1669</v>
      </c>
      <c r="C1678" s="59" t="s">
        <v>4533</v>
      </c>
      <c r="D1678" s="59" t="s">
        <v>4534</v>
      </c>
      <c r="E1678" s="59"/>
      <c r="F1678" s="59" t="s">
        <v>1084</v>
      </c>
      <c r="G1678" s="59" t="s">
        <v>4441</v>
      </c>
      <c r="H1678" s="59" t="s">
        <v>4530</v>
      </c>
      <c r="I1678" s="59">
        <v>19</v>
      </c>
      <c r="J1678" s="58" t="str">
        <f t="shared" si="445"/>
        <v>رمان</v>
      </c>
      <c r="K1678" s="58" t="str">
        <f t="shared" si="446"/>
        <v>جنگی</v>
      </c>
      <c r="L1678" s="58" t="str">
        <f t="shared" si="447"/>
        <v>---</v>
      </c>
      <c r="M1678" s="58" t="str">
        <f t="shared" si="456"/>
        <v>---</v>
      </c>
      <c r="N1678" s="59"/>
      <c r="O1678" s="58"/>
      <c r="P1678" s="58"/>
      <c r="Q1678" s="56"/>
      <c r="R1678" s="56"/>
      <c r="S1678" s="56"/>
      <c r="T1678" s="56"/>
      <c r="U1678" s="56"/>
      <c r="V1678" s="56"/>
      <c r="W1678" s="56"/>
      <c r="X1678" s="59"/>
      <c r="Y1678" s="63"/>
      <c r="Z1678" s="63"/>
      <c r="AA1678" s="59">
        <v>1389</v>
      </c>
      <c r="AB1678" s="65" t="s">
        <v>2818</v>
      </c>
    </row>
    <row r="1679" spans="2:28">
      <c r="B1679" s="57">
        <v>1670</v>
      </c>
      <c r="C1679" s="59" t="s">
        <v>4564</v>
      </c>
      <c r="D1679" s="59"/>
      <c r="E1679" s="59"/>
      <c r="F1679" s="59" t="s">
        <v>1084</v>
      </c>
      <c r="G1679" s="59" t="s">
        <v>4442</v>
      </c>
      <c r="H1679" s="59" t="s">
        <v>4530</v>
      </c>
      <c r="I1679" s="59">
        <v>19</v>
      </c>
      <c r="J1679" s="58" t="str">
        <f t="shared" si="445"/>
        <v>رمان</v>
      </c>
      <c r="K1679" s="58" t="str">
        <f t="shared" si="446"/>
        <v>جنگی</v>
      </c>
      <c r="L1679" s="58" t="str">
        <f t="shared" si="447"/>
        <v>---</v>
      </c>
      <c r="M1679" s="58" t="str">
        <f t="shared" si="456"/>
        <v>---</v>
      </c>
      <c r="N1679" s="59"/>
      <c r="O1679" s="58"/>
      <c r="P1679" s="58"/>
      <c r="Q1679" s="56"/>
      <c r="R1679" s="56"/>
      <c r="S1679" s="56"/>
      <c r="T1679" s="56"/>
      <c r="U1679" s="56"/>
      <c r="V1679" s="56"/>
      <c r="W1679" s="56"/>
      <c r="X1679" s="59"/>
      <c r="Y1679" s="63"/>
      <c r="Z1679" s="63"/>
      <c r="AA1679" s="59">
        <v>1389</v>
      </c>
      <c r="AB1679" s="65" t="s">
        <v>2818</v>
      </c>
    </row>
    <row r="1680" spans="2:28">
      <c r="B1680" s="57">
        <v>1671</v>
      </c>
      <c r="C1680" s="59" t="s">
        <v>4571</v>
      </c>
      <c r="D1680" s="59" t="s">
        <v>4572</v>
      </c>
      <c r="E1680" s="59"/>
      <c r="F1680" s="59" t="s">
        <v>1084</v>
      </c>
      <c r="G1680" s="59" t="s">
        <v>4443</v>
      </c>
      <c r="H1680" s="59" t="s">
        <v>4639</v>
      </c>
      <c r="I1680" s="59">
        <v>19</v>
      </c>
      <c r="J1680" s="58" t="str">
        <f t="shared" si="445"/>
        <v>رمان</v>
      </c>
      <c r="K1680" s="58" t="str">
        <f t="shared" si="446"/>
        <v>جنگی</v>
      </c>
      <c r="L1680" s="58" t="str">
        <f t="shared" si="447"/>
        <v>---</v>
      </c>
      <c r="M1680" s="58" t="str">
        <f t="shared" si="456"/>
        <v>---</v>
      </c>
      <c r="N1680" s="59"/>
      <c r="O1680" s="58"/>
      <c r="P1680" s="58"/>
      <c r="Q1680" s="56"/>
      <c r="R1680" s="56"/>
      <c r="S1680" s="56"/>
      <c r="T1680" s="56"/>
      <c r="U1680" s="56"/>
      <c r="V1680" s="56"/>
      <c r="W1680" s="56"/>
      <c r="X1680" s="59"/>
      <c r="Y1680" s="63"/>
      <c r="Z1680" s="63"/>
      <c r="AA1680" s="59">
        <v>1392</v>
      </c>
      <c r="AB1680" s="65" t="s">
        <v>2818</v>
      </c>
    </row>
    <row r="1681" spans="2:28">
      <c r="B1681" s="57">
        <v>1672</v>
      </c>
      <c r="C1681" s="59" t="s">
        <v>4573</v>
      </c>
      <c r="D1681" s="59" t="s">
        <v>4574</v>
      </c>
      <c r="E1681" s="59"/>
      <c r="F1681" s="59" t="s">
        <v>1084</v>
      </c>
      <c r="G1681" s="59" t="s">
        <v>4444</v>
      </c>
      <c r="H1681" s="59" t="s">
        <v>4639</v>
      </c>
      <c r="I1681" s="59">
        <v>19</v>
      </c>
      <c r="J1681" s="58" t="str">
        <f t="shared" si="445"/>
        <v>رمان</v>
      </c>
      <c r="K1681" s="58" t="str">
        <f t="shared" si="446"/>
        <v>جنگی</v>
      </c>
      <c r="L1681" s="58" t="str">
        <f t="shared" si="447"/>
        <v>---</v>
      </c>
      <c r="M1681" s="58" t="str">
        <f t="shared" si="456"/>
        <v>---</v>
      </c>
      <c r="N1681" s="59"/>
      <c r="O1681" s="58"/>
      <c r="P1681" s="58"/>
      <c r="Q1681" s="56"/>
      <c r="R1681" s="56"/>
      <c r="S1681" s="56"/>
      <c r="T1681" s="56"/>
      <c r="U1681" s="56"/>
      <c r="V1681" s="56"/>
      <c r="W1681" s="56"/>
      <c r="X1681" s="59"/>
      <c r="Y1681" s="63"/>
      <c r="Z1681" s="63"/>
      <c r="AA1681" s="59">
        <v>1390</v>
      </c>
      <c r="AB1681" s="65" t="s">
        <v>2822</v>
      </c>
    </row>
    <row r="1682" spans="2:28">
      <c r="B1682" s="57">
        <v>1673</v>
      </c>
      <c r="C1682" s="59" t="s">
        <v>4575</v>
      </c>
      <c r="D1682" s="59" t="s">
        <v>4576</v>
      </c>
      <c r="E1682" s="59"/>
      <c r="F1682" s="59" t="s">
        <v>1084</v>
      </c>
      <c r="G1682" s="59" t="s">
        <v>4445</v>
      </c>
      <c r="H1682" s="59" t="s">
        <v>4639</v>
      </c>
      <c r="I1682" s="59">
        <v>19</v>
      </c>
      <c r="J1682" s="58" t="str">
        <f t="shared" si="445"/>
        <v>رمان</v>
      </c>
      <c r="K1682" s="58" t="str">
        <f t="shared" si="446"/>
        <v>جنگی</v>
      </c>
      <c r="L1682" s="58" t="str">
        <f t="shared" si="447"/>
        <v>---</v>
      </c>
      <c r="M1682" s="58" t="str">
        <f t="shared" si="456"/>
        <v>---</v>
      </c>
      <c r="N1682" s="59"/>
      <c r="O1682" s="58"/>
      <c r="P1682" s="58"/>
      <c r="Q1682" s="56"/>
      <c r="R1682" s="56"/>
      <c r="S1682" s="56"/>
      <c r="T1682" s="56"/>
      <c r="U1682" s="56"/>
      <c r="V1682" s="56"/>
      <c r="W1682" s="56"/>
      <c r="X1682" s="59"/>
      <c r="Y1682" s="63"/>
      <c r="Z1682" s="63"/>
      <c r="AA1682" s="59">
        <v>1392</v>
      </c>
      <c r="AB1682" s="65" t="s">
        <v>2825</v>
      </c>
    </row>
    <row r="1683" spans="2:28">
      <c r="B1683" s="57">
        <v>1674</v>
      </c>
      <c r="C1683" s="59" t="s">
        <v>4577</v>
      </c>
      <c r="D1683" s="59" t="s">
        <v>4529</v>
      </c>
      <c r="E1683" s="59"/>
      <c r="F1683" s="59" t="s">
        <v>1084</v>
      </c>
      <c r="G1683" s="59" t="s">
        <v>4446</v>
      </c>
      <c r="H1683" s="59" t="s">
        <v>4639</v>
      </c>
      <c r="I1683" s="59">
        <v>19</v>
      </c>
      <c r="J1683" s="58" t="str">
        <f t="shared" si="445"/>
        <v>رمان</v>
      </c>
      <c r="K1683" s="58" t="str">
        <f t="shared" si="446"/>
        <v>جنگی</v>
      </c>
      <c r="L1683" s="58" t="str">
        <f t="shared" si="447"/>
        <v>---</v>
      </c>
      <c r="M1683" s="58" t="str">
        <f t="shared" si="456"/>
        <v>---</v>
      </c>
      <c r="N1683" s="59"/>
      <c r="O1683" s="58"/>
      <c r="P1683" s="58"/>
      <c r="Q1683" s="56"/>
      <c r="R1683" s="56"/>
      <c r="S1683" s="56"/>
      <c r="T1683" s="56"/>
      <c r="U1683" s="56"/>
      <c r="V1683" s="56"/>
      <c r="W1683" s="56"/>
      <c r="X1683" s="59"/>
      <c r="Y1683" s="63"/>
      <c r="Z1683" s="63"/>
      <c r="AA1683" s="59">
        <v>1390</v>
      </c>
      <c r="AB1683" s="65" t="s">
        <v>2817</v>
      </c>
    </row>
    <row r="1684" spans="2:28">
      <c r="B1684" s="57">
        <v>1675</v>
      </c>
      <c r="C1684" s="59" t="s">
        <v>4578</v>
      </c>
      <c r="D1684" s="59" t="s">
        <v>4579</v>
      </c>
      <c r="E1684" s="59"/>
      <c r="F1684" s="59" t="s">
        <v>4580</v>
      </c>
      <c r="G1684" s="59" t="s">
        <v>4447</v>
      </c>
      <c r="H1684" s="59" t="s">
        <v>4639</v>
      </c>
      <c r="I1684" s="59">
        <v>19</v>
      </c>
      <c r="J1684" s="58" t="str">
        <f t="shared" si="445"/>
        <v>رمان</v>
      </c>
      <c r="K1684" s="58" t="str">
        <f t="shared" si="446"/>
        <v>جنگی</v>
      </c>
      <c r="L1684" s="58" t="str">
        <f t="shared" si="447"/>
        <v>---</v>
      </c>
      <c r="M1684" s="58" t="str">
        <f t="shared" si="456"/>
        <v>---</v>
      </c>
      <c r="N1684" s="59"/>
      <c r="O1684" s="58"/>
      <c r="P1684" s="58"/>
      <c r="Q1684" s="56"/>
      <c r="R1684" s="56"/>
      <c r="S1684" s="56"/>
      <c r="T1684" s="56"/>
      <c r="U1684" s="56"/>
      <c r="V1684" s="56"/>
      <c r="W1684" s="56"/>
      <c r="X1684" s="59"/>
      <c r="Y1684" s="63"/>
      <c r="Z1684" s="63"/>
      <c r="AA1684" s="59">
        <v>1392</v>
      </c>
      <c r="AB1684" s="65" t="s">
        <v>2818</v>
      </c>
    </row>
    <row r="1685" spans="2:28">
      <c r="B1685" s="57">
        <v>1676</v>
      </c>
      <c r="C1685" s="59" t="s">
        <v>4581</v>
      </c>
      <c r="D1685" s="59" t="s">
        <v>4582</v>
      </c>
      <c r="E1685" s="59"/>
      <c r="F1685" s="59" t="s">
        <v>1084</v>
      </c>
      <c r="G1685" s="59" t="s">
        <v>4448</v>
      </c>
      <c r="H1685" s="59" t="s">
        <v>4639</v>
      </c>
      <c r="I1685" s="59">
        <v>19</v>
      </c>
      <c r="J1685" s="58" t="str">
        <f t="shared" si="445"/>
        <v>رمان</v>
      </c>
      <c r="K1685" s="58" t="str">
        <f t="shared" si="446"/>
        <v>جنگی</v>
      </c>
      <c r="L1685" s="58" t="str">
        <f t="shared" si="447"/>
        <v>---</v>
      </c>
      <c r="M1685" s="58" t="str">
        <f t="shared" si="456"/>
        <v>---</v>
      </c>
      <c r="N1685" s="59"/>
      <c r="O1685" s="58"/>
      <c r="P1685" s="58"/>
      <c r="Q1685" s="56"/>
      <c r="R1685" s="56"/>
      <c r="S1685" s="56"/>
      <c r="T1685" s="56"/>
      <c r="U1685" s="56"/>
      <c r="V1685" s="56"/>
      <c r="W1685" s="56"/>
      <c r="X1685" s="59"/>
      <c r="Y1685" s="63"/>
      <c r="Z1685" s="63"/>
      <c r="AA1685" s="59">
        <v>1389</v>
      </c>
      <c r="AB1685" s="65" t="s">
        <v>2831</v>
      </c>
    </row>
    <row r="1686" spans="2:28">
      <c r="B1686" s="57">
        <v>1677</v>
      </c>
      <c r="C1686" s="59" t="s">
        <v>4583</v>
      </c>
      <c r="D1686" s="59" t="s">
        <v>4584</v>
      </c>
      <c r="E1686" s="59"/>
      <c r="F1686" s="59" t="s">
        <v>1084</v>
      </c>
      <c r="G1686" s="59" t="s">
        <v>4449</v>
      </c>
      <c r="H1686" s="59" t="s">
        <v>4639</v>
      </c>
      <c r="I1686" s="59">
        <v>19</v>
      </c>
      <c r="J1686" s="58" t="str">
        <f t="shared" si="445"/>
        <v>رمان</v>
      </c>
      <c r="K1686" s="58" t="str">
        <f t="shared" si="446"/>
        <v>جنگی</v>
      </c>
      <c r="L1686" s="58" t="str">
        <f t="shared" si="447"/>
        <v>---</v>
      </c>
      <c r="M1686" s="58" t="str">
        <f t="shared" si="456"/>
        <v>---</v>
      </c>
      <c r="N1686" s="59"/>
      <c r="O1686" s="58"/>
      <c r="P1686" s="58"/>
      <c r="Q1686" s="56"/>
      <c r="R1686" s="56"/>
      <c r="S1686" s="56"/>
      <c r="T1686" s="56"/>
      <c r="U1686" s="56"/>
      <c r="V1686" s="56"/>
      <c r="W1686" s="56"/>
      <c r="X1686" s="59"/>
      <c r="Y1686" s="63"/>
      <c r="Z1686" s="63"/>
      <c r="AA1686" s="59">
        <v>1393</v>
      </c>
      <c r="AB1686" s="65" t="s">
        <v>2825</v>
      </c>
    </row>
    <row r="1687" spans="2:28">
      <c r="B1687" s="57">
        <v>1678</v>
      </c>
      <c r="C1687" s="59" t="s">
        <v>4585</v>
      </c>
      <c r="D1687" s="59" t="s">
        <v>4586</v>
      </c>
      <c r="E1687" s="59"/>
      <c r="F1687" s="59" t="s">
        <v>1084</v>
      </c>
      <c r="G1687" s="59" t="s">
        <v>4450</v>
      </c>
      <c r="H1687" s="59" t="s">
        <v>4639</v>
      </c>
      <c r="I1687" s="59">
        <v>19</v>
      </c>
      <c r="J1687" s="58" t="str">
        <f t="shared" si="445"/>
        <v>رمان</v>
      </c>
      <c r="K1687" s="58" t="str">
        <f t="shared" si="446"/>
        <v>جنگی</v>
      </c>
      <c r="L1687" s="58" t="str">
        <f t="shared" si="447"/>
        <v>---</v>
      </c>
      <c r="M1687" s="58" t="str">
        <f t="shared" si="456"/>
        <v>---</v>
      </c>
      <c r="N1687" s="59"/>
      <c r="O1687" s="58"/>
      <c r="P1687" s="58"/>
      <c r="Q1687" s="56"/>
      <c r="R1687" s="56"/>
      <c r="S1687" s="56"/>
      <c r="T1687" s="56"/>
      <c r="U1687" s="56"/>
      <c r="V1687" s="56"/>
      <c r="W1687" s="56"/>
      <c r="X1687" s="59"/>
      <c r="Y1687" s="63"/>
      <c r="Z1687" s="63"/>
      <c r="AA1687" s="59">
        <v>1392</v>
      </c>
      <c r="AB1687" s="65" t="s">
        <v>2818</v>
      </c>
    </row>
    <row r="1688" spans="2:28">
      <c r="B1688" s="57">
        <v>1679</v>
      </c>
      <c r="C1688" s="59" t="s">
        <v>4587</v>
      </c>
      <c r="D1688" s="59" t="s">
        <v>4588</v>
      </c>
      <c r="E1688" s="59"/>
      <c r="F1688" s="59" t="s">
        <v>1084</v>
      </c>
      <c r="G1688" s="59" t="s">
        <v>4451</v>
      </c>
      <c r="H1688" s="59" t="s">
        <v>4639</v>
      </c>
      <c r="I1688" s="59">
        <v>19</v>
      </c>
      <c r="J1688" s="58" t="str">
        <f t="shared" si="445"/>
        <v>رمان</v>
      </c>
      <c r="K1688" s="58" t="str">
        <f t="shared" si="446"/>
        <v>جنگی</v>
      </c>
      <c r="L1688" s="58" t="str">
        <f t="shared" si="447"/>
        <v>---</v>
      </c>
      <c r="M1688" s="58" t="str">
        <f t="shared" si="456"/>
        <v>---</v>
      </c>
      <c r="N1688" s="59"/>
      <c r="O1688" s="58"/>
      <c r="P1688" s="58"/>
      <c r="Q1688" s="56"/>
      <c r="R1688" s="56"/>
      <c r="S1688" s="56"/>
      <c r="T1688" s="56"/>
      <c r="U1688" s="56"/>
      <c r="V1688" s="56"/>
      <c r="W1688" s="56"/>
      <c r="X1688" s="59"/>
      <c r="Y1688" s="63"/>
      <c r="Z1688" s="63"/>
      <c r="AA1688" s="59">
        <v>1392</v>
      </c>
      <c r="AB1688" s="65" t="s">
        <v>2825</v>
      </c>
    </row>
    <row r="1689" spans="2:28">
      <c r="B1689" s="57">
        <v>1680</v>
      </c>
      <c r="C1689" s="59" t="s">
        <v>4589</v>
      </c>
      <c r="D1689" s="59" t="s">
        <v>4590</v>
      </c>
      <c r="E1689" s="59"/>
      <c r="F1689" s="59" t="s">
        <v>1084</v>
      </c>
      <c r="G1689" s="59" t="s">
        <v>4452</v>
      </c>
      <c r="H1689" s="59" t="s">
        <v>4639</v>
      </c>
      <c r="I1689" s="59">
        <v>19</v>
      </c>
      <c r="J1689" s="58" t="str">
        <f t="shared" si="445"/>
        <v>رمان</v>
      </c>
      <c r="K1689" s="58" t="str">
        <f t="shared" si="446"/>
        <v>جنگی</v>
      </c>
      <c r="L1689" s="58" t="str">
        <f t="shared" si="447"/>
        <v>---</v>
      </c>
      <c r="M1689" s="58" t="str">
        <f t="shared" si="456"/>
        <v>---</v>
      </c>
      <c r="N1689" s="59"/>
      <c r="O1689" s="58"/>
      <c r="P1689" s="58"/>
      <c r="Q1689" s="56"/>
      <c r="R1689" s="56"/>
      <c r="S1689" s="56"/>
      <c r="T1689" s="56"/>
      <c r="U1689" s="56"/>
      <c r="V1689" s="56"/>
      <c r="W1689" s="56"/>
      <c r="X1689" s="59"/>
      <c r="Y1689" s="63"/>
      <c r="Z1689" s="63"/>
      <c r="AA1689" s="59">
        <v>1392</v>
      </c>
      <c r="AB1689" s="65" t="s">
        <v>2819</v>
      </c>
    </row>
    <row r="1690" spans="2:28">
      <c r="B1690" s="57">
        <v>1681</v>
      </c>
      <c r="C1690" s="59" t="s">
        <v>4591</v>
      </c>
      <c r="D1690" s="59" t="s">
        <v>4592</v>
      </c>
      <c r="E1690" s="59"/>
      <c r="F1690" s="59" t="s">
        <v>1084</v>
      </c>
      <c r="G1690" s="59" t="s">
        <v>4453</v>
      </c>
      <c r="H1690" s="59" t="s">
        <v>4639</v>
      </c>
      <c r="I1690" s="59">
        <v>19</v>
      </c>
      <c r="J1690" s="58" t="str">
        <f t="shared" si="445"/>
        <v>رمان</v>
      </c>
      <c r="K1690" s="58" t="str">
        <f t="shared" si="446"/>
        <v>جنگی</v>
      </c>
      <c r="L1690" s="58" t="str">
        <f t="shared" si="447"/>
        <v>---</v>
      </c>
      <c r="M1690" s="58" t="str">
        <f t="shared" si="456"/>
        <v>---</v>
      </c>
      <c r="N1690" s="59"/>
      <c r="O1690" s="58"/>
      <c r="P1690" s="58"/>
      <c r="Q1690" s="56"/>
      <c r="R1690" s="56"/>
      <c r="S1690" s="56"/>
      <c r="T1690" s="56"/>
      <c r="U1690" s="56"/>
      <c r="V1690" s="56"/>
      <c r="W1690" s="56"/>
      <c r="X1690" s="59"/>
      <c r="Y1690" s="63"/>
      <c r="Z1690" s="63"/>
      <c r="AA1690" s="59">
        <v>1390</v>
      </c>
      <c r="AB1690" s="65" t="s">
        <v>2820</v>
      </c>
    </row>
    <row r="1691" spans="2:28">
      <c r="B1691" s="57">
        <v>1682</v>
      </c>
      <c r="C1691" s="59" t="s">
        <v>4593</v>
      </c>
      <c r="D1691" s="59" t="s">
        <v>4594</v>
      </c>
      <c r="E1691" s="59"/>
      <c r="F1691" s="59" t="s">
        <v>1084</v>
      </c>
      <c r="G1691" s="59" t="s">
        <v>4454</v>
      </c>
      <c r="H1691" s="59" t="s">
        <v>4639</v>
      </c>
      <c r="I1691" s="59">
        <v>19</v>
      </c>
      <c r="J1691" s="58" t="str">
        <f t="shared" si="445"/>
        <v>رمان</v>
      </c>
      <c r="K1691" s="58" t="str">
        <f t="shared" si="446"/>
        <v>جنگی</v>
      </c>
      <c r="L1691" s="58" t="str">
        <f t="shared" si="447"/>
        <v>---</v>
      </c>
      <c r="M1691" s="58" t="str">
        <f t="shared" si="456"/>
        <v>---</v>
      </c>
      <c r="N1691" s="59"/>
      <c r="O1691" s="58"/>
      <c r="P1691" s="58"/>
      <c r="Q1691" s="56"/>
      <c r="R1691" s="56"/>
      <c r="S1691" s="56"/>
      <c r="T1691" s="56"/>
      <c r="U1691" s="56"/>
      <c r="V1691" s="56"/>
      <c r="W1691" s="56"/>
      <c r="X1691" s="59"/>
      <c r="Y1691" s="63"/>
      <c r="Z1691" s="63"/>
      <c r="AA1691" s="59">
        <v>1393</v>
      </c>
      <c r="AB1691" s="65" t="s">
        <v>2818</v>
      </c>
    </row>
    <row r="1692" spans="2:28">
      <c r="B1692" s="57">
        <v>1683</v>
      </c>
      <c r="C1692" s="59" t="s">
        <v>4595</v>
      </c>
      <c r="D1692" s="59" t="s">
        <v>4596</v>
      </c>
      <c r="E1692" s="59"/>
      <c r="F1692" s="59" t="s">
        <v>1084</v>
      </c>
      <c r="G1692" s="59" t="s">
        <v>4455</v>
      </c>
      <c r="H1692" s="59" t="s">
        <v>4639</v>
      </c>
      <c r="I1692" s="59">
        <v>19</v>
      </c>
      <c r="J1692" s="58" t="str">
        <f t="shared" si="445"/>
        <v>رمان</v>
      </c>
      <c r="K1692" s="58" t="str">
        <f t="shared" si="446"/>
        <v>جنگی</v>
      </c>
      <c r="L1692" s="58" t="str">
        <f t="shared" si="447"/>
        <v>---</v>
      </c>
      <c r="M1692" s="58" t="str">
        <f t="shared" si="456"/>
        <v>---</v>
      </c>
      <c r="N1692" s="59"/>
      <c r="O1692" s="58"/>
      <c r="P1692" s="58"/>
      <c r="Q1692" s="56"/>
      <c r="R1692" s="56"/>
      <c r="S1692" s="56"/>
      <c r="T1692" s="56"/>
      <c r="U1692" s="56"/>
      <c r="V1692" s="56"/>
      <c r="W1692" s="56"/>
      <c r="X1692" s="59"/>
      <c r="Y1692" s="63"/>
      <c r="Z1692" s="63"/>
      <c r="AA1692" s="59">
        <v>1393</v>
      </c>
      <c r="AB1692" s="65" t="s">
        <v>2820</v>
      </c>
    </row>
    <row r="1693" spans="2:28">
      <c r="B1693" s="57">
        <v>1684</v>
      </c>
      <c r="C1693" s="59" t="s">
        <v>4597</v>
      </c>
      <c r="D1693" s="59" t="s">
        <v>4598</v>
      </c>
      <c r="E1693" s="59"/>
      <c r="F1693" s="59" t="s">
        <v>1084</v>
      </c>
      <c r="G1693" s="59" t="s">
        <v>4456</v>
      </c>
      <c r="H1693" s="59" t="s">
        <v>4639</v>
      </c>
      <c r="I1693" s="59">
        <v>19</v>
      </c>
      <c r="J1693" s="58" t="str">
        <f t="shared" si="445"/>
        <v>رمان</v>
      </c>
      <c r="K1693" s="58" t="str">
        <f t="shared" si="446"/>
        <v>جنگی</v>
      </c>
      <c r="L1693" s="58" t="str">
        <f t="shared" si="447"/>
        <v>---</v>
      </c>
      <c r="M1693" s="58" t="str">
        <f t="shared" si="456"/>
        <v>---</v>
      </c>
      <c r="N1693" s="59"/>
      <c r="O1693" s="58"/>
      <c r="P1693" s="58"/>
      <c r="Q1693" s="56"/>
      <c r="R1693" s="56"/>
      <c r="S1693" s="56"/>
      <c r="T1693" s="56"/>
      <c r="U1693" s="56"/>
      <c r="V1693" s="56"/>
      <c r="W1693" s="56"/>
      <c r="X1693" s="59"/>
      <c r="Y1693" s="63"/>
      <c r="Z1693" s="63"/>
      <c r="AA1693" s="59">
        <v>1392</v>
      </c>
      <c r="AB1693" s="65" t="s">
        <v>2818</v>
      </c>
    </row>
    <row r="1694" spans="2:28">
      <c r="B1694" s="57">
        <v>1685</v>
      </c>
      <c r="C1694" s="59" t="s">
        <v>4599</v>
      </c>
      <c r="D1694" s="59" t="s">
        <v>4600</v>
      </c>
      <c r="E1694" s="59"/>
      <c r="F1694" s="59" t="s">
        <v>1084</v>
      </c>
      <c r="G1694" s="59" t="s">
        <v>4457</v>
      </c>
      <c r="H1694" s="59" t="s">
        <v>4639</v>
      </c>
      <c r="I1694" s="59">
        <v>19</v>
      </c>
      <c r="J1694" s="58" t="str">
        <f t="shared" si="445"/>
        <v>رمان</v>
      </c>
      <c r="K1694" s="58" t="str">
        <f t="shared" si="446"/>
        <v>جنگی</v>
      </c>
      <c r="L1694" s="58" t="str">
        <f t="shared" si="447"/>
        <v>---</v>
      </c>
      <c r="M1694" s="58" t="str">
        <f t="shared" si="456"/>
        <v>---</v>
      </c>
      <c r="N1694" s="59"/>
      <c r="O1694" s="58"/>
      <c r="P1694" s="58"/>
      <c r="Q1694" s="56"/>
      <c r="R1694" s="56"/>
      <c r="S1694" s="56"/>
      <c r="T1694" s="56"/>
      <c r="U1694" s="56"/>
      <c r="V1694" s="56"/>
      <c r="W1694" s="56"/>
      <c r="X1694" s="59"/>
      <c r="Y1694" s="63"/>
      <c r="Z1694" s="63"/>
      <c r="AA1694" s="59">
        <v>1390</v>
      </c>
      <c r="AB1694" s="65" t="s">
        <v>2819</v>
      </c>
    </row>
    <row r="1695" spans="2:28">
      <c r="B1695" s="57">
        <v>1686</v>
      </c>
      <c r="C1695" s="59" t="s">
        <v>4601</v>
      </c>
      <c r="D1695" s="59" t="s">
        <v>4602</v>
      </c>
      <c r="E1695" s="59"/>
      <c r="F1695" s="59" t="s">
        <v>1084</v>
      </c>
      <c r="G1695" s="59" t="s">
        <v>4458</v>
      </c>
      <c r="H1695" s="59" t="s">
        <v>4639</v>
      </c>
      <c r="I1695" s="59">
        <v>19</v>
      </c>
      <c r="J1695" s="58" t="str">
        <f t="shared" si="445"/>
        <v>رمان</v>
      </c>
      <c r="K1695" s="58" t="str">
        <f t="shared" si="446"/>
        <v>جنگی</v>
      </c>
      <c r="L1695" s="58" t="str">
        <f t="shared" si="447"/>
        <v>---</v>
      </c>
      <c r="M1695" s="58" t="str">
        <f t="shared" si="456"/>
        <v>---</v>
      </c>
      <c r="N1695" s="59"/>
      <c r="O1695" s="58"/>
      <c r="P1695" s="58"/>
      <c r="Q1695" s="56"/>
      <c r="R1695" s="56"/>
      <c r="S1695" s="56"/>
      <c r="T1695" s="56"/>
      <c r="U1695" s="56"/>
      <c r="V1695" s="56"/>
      <c r="W1695" s="56"/>
      <c r="X1695" s="59"/>
      <c r="Y1695" s="63"/>
      <c r="Z1695" s="63"/>
      <c r="AA1695" s="59">
        <v>1393</v>
      </c>
      <c r="AB1695" s="65" t="s">
        <v>4603</v>
      </c>
    </row>
    <row r="1696" spans="2:28">
      <c r="B1696" s="57">
        <v>1687</v>
      </c>
      <c r="C1696" s="59" t="s">
        <v>4604</v>
      </c>
      <c r="D1696" s="59" t="s">
        <v>4605</v>
      </c>
      <c r="E1696" s="59"/>
      <c r="F1696" s="59" t="s">
        <v>1084</v>
      </c>
      <c r="G1696" s="59" t="s">
        <v>4459</v>
      </c>
      <c r="H1696" s="59" t="s">
        <v>4639</v>
      </c>
      <c r="I1696" s="59">
        <v>19</v>
      </c>
      <c r="J1696" s="58" t="str">
        <f t="shared" si="445"/>
        <v>رمان</v>
      </c>
      <c r="K1696" s="58" t="str">
        <f t="shared" si="446"/>
        <v>جنگی</v>
      </c>
      <c r="L1696" s="58" t="str">
        <f t="shared" si="447"/>
        <v>---</v>
      </c>
      <c r="M1696" s="58" t="str">
        <f t="shared" si="456"/>
        <v>---</v>
      </c>
      <c r="N1696" s="59"/>
      <c r="O1696" s="58"/>
      <c r="P1696" s="58"/>
      <c r="Q1696" s="56"/>
      <c r="R1696" s="56"/>
      <c r="S1696" s="56"/>
      <c r="T1696" s="56"/>
      <c r="U1696" s="56"/>
      <c r="V1696" s="56"/>
      <c r="W1696" s="56"/>
      <c r="X1696" s="59"/>
      <c r="Y1696" s="63"/>
      <c r="Z1696" s="63"/>
      <c r="AA1696" s="59">
        <v>1392</v>
      </c>
      <c r="AB1696" s="65" t="s">
        <v>2821</v>
      </c>
    </row>
    <row r="1697" spans="2:28">
      <c r="B1697" s="57">
        <v>1688</v>
      </c>
      <c r="C1697" s="59" t="s">
        <v>4606</v>
      </c>
      <c r="D1697" s="59" t="s">
        <v>4607</v>
      </c>
      <c r="E1697" s="59"/>
      <c r="F1697" s="59" t="s">
        <v>1084</v>
      </c>
      <c r="G1697" s="59" t="s">
        <v>4460</v>
      </c>
      <c r="H1697" s="59" t="s">
        <v>4639</v>
      </c>
      <c r="I1697" s="59">
        <v>19</v>
      </c>
      <c r="J1697" s="58" t="str">
        <f t="shared" si="445"/>
        <v>رمان</v>
      </c>
      <c r="K1697" s="58" t="str">
        <f t="shared" si="446"/>
        <v>جنگی</v>
      </c>
      <c r="L1697" s="58" t="str">
        <f t="shared" si="447"/>
        <v>---</v>
      </c>
      <c r="M1697" s="58" t="str">
        <f t="shared" si="456"/>
        <v>---</v>
      </c>
      <c r="N1697" s="59"/>
      <c r="O1697" s="58"/>
      <c r="P1697" s="58"/>
      <c r="Q1697" s="56"/>
      <c r="R1697" s="56"/>
      <c r="S1697" s="56"/>
      <c r="T1697" s="56"/>
      <c r="U1697" s="56"/>
      <c r="V1697" s="56"/>
      <c r="W1697" s="56"/>
      <c r="X1697" s="59"/>
      <c r="Y1697" s="63"/>
      <c r="Z1697" s="63"/>
      <c r="AA1697" s="59">
        <v>1393</v>
      </c>
      <c r="AB1697" s="65" t="s">
        <v>2818</v>
      </c>
    </row>
    <row r="1698" spans="2:28">
      <c r="B1698" s="57">
        <v>1689</v>
      </c>
      <c r="C1698" s="59" t="s">
        <v>4608</v>
      </c>
      <c r="D1698" s="59" t="s">
        <v>4327</v>
      </c>
      <c r="E1698" s="59"/>
      <c r="F1698" s="59" t="s">
        <v>1084</v>
      </c>
      <c r="G1698" s="59" t="s">
        <v>4461</v>
      </c>
      <c r="H1698" s="59" t="s">
        <v>4639</v>
      </c>
      <c r="I1698" s="59">
        <v>19</v>
      </c>
      <c r="J1698" s="58" t="str">
        <f t="shared" si="445"/>
        <v>رمان</v>
      </c>
      <c r="K1698" s="58" t="str">
        <f t="shared" si="446"/>
        <v>جنگی</v>
      </c>
      <c r="L1698" s="58" t="str">
        <f t="shared" si="447"/>
        <v>---</v>
      </c>
      <c r="M1698" s="58" t="str">
        <f t="shared" si="456"/>
        <v>---</v>
      </c>
      <c r="N1698" s="59">
        <v>3</v>
      </c>
      <c r="O1698" s="58"/>
      <c r="P1698" s="58"/>
      <c r="Q1698" s="56"/>
      <c r="R1698" s="56"/>
      <c r="S1698" s="56"/>
      <c r="T1698" s="56"/>
      <c r="U1698" s="56"/>
      <c r="V1698" s="56"/>
      <c r="W1698" s="56"/>
      <c r="X1698" s="59"/>
      <c r="Y1698" s="63"/>
      <c r="Z1698" s="63"/>
      <c r="AA1698" s="59">
        <v>1393</v>
      </c>
      <c r="AB1698" s="65" t="s">
        <v>2818</v>
      </c>
    </row>
    <row r="1699" spans="2:28">
      <c r="B1699" s="57">
        <v>1690</v>
      </c>
      <c r="C1699" s="59" t="s">
        <v>4609</v>
      </c>
      <c r="D1699" s="59" t="s">
        <v>4610</v>
      </c>
      <c r="E1699" s="59"/>
      <c r="F1699" s="59" t="s">
        <v>1084</v>
      </c>
      <c r="G1699" s="59" t="s">
        <v>4462</v>
      </c>
      <c r="H1699" s="59" t="s">
        <v>4639</v>
      </c>
      <c r="I1699" s="59">
        <v>19</v>
      </c>
      <c r="J1699" s="58" t="str">
        <f t="shared" si="445"/>
        <v>رمان</v>
      </c>
      <c r="K1699" s="58" t="str">
        <f t="shared" si="446"/>
        <v>جنگی</v>
      </c>
      <c r="L1699" s="58" t="str">
        <f t="shared" si="447"/>
        <v>---</v>
      </c>
      <c r="M1699" s="58" t="str">
        <f t="shared" si="456"/>
        <v>---</v>
      </c>
      <c r="N1699" s="59"/>
      <c r="O1699" s="58"/>
      <c r="P1699" s="58"/>
      <c r="Q1699" s="56"/>
      <c r="R1699" s="56"/>
      <c r="S1699" s="56"/>
      <c r="T1699" s="56"/>
      <c r="U1699" s="56"/>
      <c r="V1699" s="56"/>
      <c r="W1699" s="56"/>
      <c r="X1699" s="59"/>
      <c r="Y1699" s="63"/>
      <c r="Z1699" s="63"/>
      <c r="AA1699" s="59">
        <v>1389</v>
      </c>
      <c r="AB1699" s="65" t="s">
        <v>2817</v>
      </c>
    </row>
    <row r="1700" spans="2:28">
      <c r="B1700" s="57">
        <v>1691</v>
      </c>
      <c r="C1700" s="59" t="s">
        <v>4611</v>
      </c>
      <c r="D1700" s="59" t="s">
        <v>4612</v>
      </c>
      <c r="E1700" s="59"/>
      <c r="F1700" s="59" t="s">
        <v>1084</v>
      </c>
      <c r="G1700" s="59" t="s">
        <v>4463</v>
      </c>
      <c r="H1700" s="59" t="s">
        <v>4639</v>
      </c>
      <c r="I1700" s="59">
        <v>19</v>
      </c>
      <c r="J1700" s="58" t="str">
        <f t="shared" si="445"/>
        <v>رمان</v>
      </c>
      <c r="K1700" s="58" t="str">
        <f t="shared" si="446"/>
        <v>جنگی</v>
      </c>
      <c r="L1700" s="58" t="str">
        <f t="shared" si="447"/>
        <v>---</v>
      </c>
      <c r="M1700" s="58" t="str">
        <f t="shared" si="456"/>
        <v>---</v>
      </c>
      <c r="N1700" s="59"/>
      <c r="O1700" s="58"/>
      <c r="P1700" s="58"/>
      <c r="Q1700" s="56"/>
      <c r="R1700" s="56"/>
      <c r="S1700" s="56"/>
      <c r="T1700" s="56"/>
      <c r="U1700" s="56"/>
      <c r="V1700" s="56"/>
      <c r="W1700" s="56"/>
      <c r="X1700" s="59"/>
      <c r="Y1700" s="63"/>
      <c r="Z1700" s="63"/>
      <c r="AA1700" s="59">
        <v>1392</v>
      </c>
      <c r="AB1700" s="65" t="s">
        <v>2826</v>
      </c>
    </row>
    <row r="1701" spans="2:28">
      <c r="B1701" s="57">
        <v>1692</v>
      </c>
      <c r="C1701" s="59" t="s">
        <v>4613</v>
      </c>
      <c r="D1701" s="59" t="s">
        <v>4614</v>
      </c>
      <c r="E1701" s="59"/>
      <c r="F1701" s="59" t="s">
        <v>1084</v>
      </c>
      <c r="G1701" s="59" t="s">
        <v>4464</v>
      </c>
      <c r="H1701" s="59" t="s">
        <v>4639</v>
      </c>
      <c r="I1701" s="59">
        <v>19</v>
      </c>
      <c r="J1701" s="58" t="str">
        <f t="shared" si="445"/>
        <v>رمان</v>
      </c>
      <c r="K1701" s="58" t="str">
        <f t="shared" si="446"/>
        <v>جنگی</v>
      </c>
      <c r="L1701" s="58" t="str">
        <f t="shared" si="447"/>
        <v>---</v>
      </c>
      <c r="M1701" s="58" t="str">
        <f t="shared" si="456"/>
        <v>---</v>
      </c>
      <c r="N1701" s="59"/>
      <c r="O1701" s="58"/>
      <c r="P1701" s="58"/>
      <c r="Q1701" s="56"/>
      <c r="R1701" s="56"/>
      <c r="S1701" s="56"/>
      <c r="T1701" s="56"/>
      <c r="U1701" s="56"/>
      <c r="V1701" s="56"/>
      <c r="W1701" s="56"/>
      <c r="X1701" s="59"/>
      <c r="Y1701" s="63"/>
      <c r="Z1701" s="63"/>
      <c r="AA1701" s="59">
        <v>1388</v>
      </c>
      <c r="AB1701" s="65" t="s">
        <v>2817</v>
      </c>
    </row>
    <row r="1702" spans="2:28">
      <c r="B1702" s="57">
        <v>1693</v>
      </c>
      <c r="C1702" s="59" t="s">
        <v>4615</v>
      </c>
      <c r="D1702" s="59" t="s">
        <v>4616</v>
      </c>
      <c r="E1702" s="59"/>
      <c r="F1702" s="59" t="s">
        <v>1084</v>
      </c>
      <c r="G1702" s="59" t="s">
        <v>4465</v>
      </c>
      <c r="H1702" s="59" t="s">
        <v>4639</v>
      </c>
      <c r="I1702" s="59">
        <v>19</v>
      </c>
      <c r="J1702" s="58" t="str">
        <f t="shared" si="445"/>
        <v>رمان</v>
      </c>
      <c r="K1702" s="58" t="str">
        <f t="shared" si="446"/>
        <v>جنگی</v>
      </c>
      <c r="L1702" s="58" t="str">
        <f t="shared" si="447"/>
        <v>---</v>
      </c>
      <c r="M1702" s="58" t="str">
        <f t="shared" si="456"/>
        <v>---</v>
      </c>
      <c r="N1702" s="59"/>
      <c r="O1702" s="58"/>
      <c r="P1702" s="58"/>
      <c r="Q1702" s="56"/>
      <c r="R1702" s="56"/>
      <c r="S1702" s="56"/>
      <c r="T1702" s="56"/>
      <c r="U1702" s="56"/>
      <c r="V1702" s="56"/>
      <c r="W1702" s="56"/>
      <c r="X1702" s="59"/>
      <c r="Y1702" s="63"/>
      <c r="Z1702" s="63"/>
      <c r="AA1702" s="59">
        <v>1388</v>
      </c>
      <c r="AB1702" s="65" t="s">
        <v>2821</v>
      </c>
    </row>
    <row r="1703" spans="2:28">
      <c r="B1703" s="57">
        <v>1694</v>
      </c>
      <c r="C1703" s="59" t="s">
        <v>4617</v>
      </c>
      <c r="D1703" s="59" t="s">
        <v>4310</v>
      </c>
      <c r="E1703" s="59"/>
      <c r="F1703" s="59" t="s">
        <v>1084</v>
      </c>
      <c r="G1703" s="59" t="s">
        <v>4466</v>
      </c>
      <c r="H1703" s="59" t="s">
        <v>4639</v>
      </c>
      <c r="I1703" s="59">
        <v>19</v>
      </c>
      <c r="J1703" s="58" t="str">
        <f t="shared" si="445"/>
        <v>رمان</v>
      </c>
      <c r="K1703" s="58" t="str">
        <f t="shared" si="446"/>
        <v>جنگی</v>
      </c>
      <c r="L1703" s="58" t="str">
        <f t="shared" si="447"/>
        <v>---</v>
      </c>
      <c r="M1703" s="58" t="str">
        <f t="shared" si="456"/>
        <v>---</v>
      </c>
      <c r="N1703" s="59"/>
      <c r="O1703" s="58"/>
      <c r="P1703" s="58"/>
      <c r="Q1703" s="56"/>
      <c r="R1703" s="56"/>
      <c r="S1703" s="56"/>
      <c r="T1703" s="56"/>
      <c r="U1703" s="56"/>
      <c r="V1703" s="56"/>
      <c r="W1703" s="56"/>
      <c r="X1703" s="59"/>
      <c r="Y1703" s="63"/>
      <c r="Z1703" s="63"/>
      <c r="AA1703" s="59">
        <v>1392</v>
      </c>
      <c r="AB1703" s="65" t="s">
        <v>3055</v>
      </c>
    </row>
    <row r="1704" spans="2:28">
      <c r="B1704" s="57">
        <v>1695</v>
      </c>
      <c r="C1704" s="59" t="s">
        <v>4618</v>
      </c>
      <c r="D1704" s="59" t="s">
        <v>4310</v>
      </c>
      <c r="E1704" s="59"/>
      <c r="F1704" s="59" t="s">
        <v>1084</v>
      </c>
      <c r="G1704" s="59" t="s">
        <v>4467</v>
      </c>
      <c r="H1704" s="59" t="s">
        <v>4639</v>
      </c>
      <c r="I1704" s="59">
        <v>19</v>
      </c>
      <c r="J1704" s="58" t="str">
        <f t="shared" si="445"/>
        <v>رمان</v>
      </c>
      <c r="K1704" s="58" t="str">
        <f t="shared" si="446"/>
        <v>جنگی</v>
      </c>
      <c r="L1704" s="58" t="str">
        <f t="shared" si="447"/>
        <v>---</v>
      </c>
      <c r="M1704" s="58" t="str">
        <f t="shared" si="456"/>
        <v>---</v>
      </c>
      <c r="N1704" s="59"/>
      <c r="O1704" s="58"/>
      <c r="P1704" s="58"/>
      <c r="Q1704" s="56"/>
      <c r="R1704" s="56"/>
      <c r="S1704" s="56"/>
      <c r="T1704" s="56"/>
      <c r="U1704" s="56"/>
      <c r="V1704" s="56"/>
      <c r="W1704" s="56"/>
      <c r="X1704" s="59"/>
      <c r="Y1704" s="63"/>
      <c r="Z1704" s="63"/>
      <c r="AA1704" s="59">
        <v>1390</v>
      </c>
      <c r="AB1704" s="65" t="s">
        <v>2829</v>
      </c>
    </row>
    <row r="1705" spans="2:28">
      <c r="B1705" s="57">
        <v>1696</v>
      </c>
      <c r="C1705" s="59" t="s">
        <v>4619</v>
      </c>
      <c r="D1705" s="59" t="s">
        <v>4620</v>
      </c>
      <c r="E1705" s="59"/>
      <c r="F1705" s="59" t="s">
        <v>3606</v>
      </c>
      <c r="G1705" s="59" t="s">
        <v>4468</v>
      </c>
      <c r="H1705" s="59" t="s">
        <v>4639</v>
      </c>
      <c r="I1705" s="59">
        <v>19</v>
      </c>
      <c r="J1705" s="58" t="str">
        <f t="shared" si="445"/>
        <v>رمان</v>
      </c>
      <c r="K1705" s="58" t="str">
        <f t="shared" si="446"/>
        <v>جنگی</v>
      </c>
      <c r="L1705" s="58" t="str">
        <f t="shared" si="447"/>
        <v>---</v>
      </c>
      <c r="M1705" s="58" t="str">
        <f t="shared" si="456"/>
        <v>---</v>
      </c>
      <c r="N1705" s="59"/>
      <c r="O1705" s="58"/>
      <c r="P1705" s="58"/>
      <c r="Q1705" s="56"/>
      <c r="R1705" s="56"/>
      <c r="S1705" s="56"/>
      <c r="T1705" s="56"/>
      <c r="U1705" s="56"/>
      <c r="V1705" s="56"/>
      <c r="W1705" s="56"/>
      <c r="X1705" s="59"/>
      <c r="Y1705" s="63"/>
      <c r="Z1705" s="63"/>
      <c r="AA1705" s="59">
        <v>1392</v>
      </c>
      <c r="AB1705" s="65" t="s">
        <v>4621</v>
      </c>
    </row>
    <row r="1706" spans="2:28">
      <c r="B1706" s="57">
        <v>1697</v>
      </c>
      <c r="C1706" s="59" t="s">
        <v>4622</v>
      </c>
      <c r="D1706" s="59" t="s">
        <v>4623</v>
      </c>
      <c r="E1706" s="59"/>
      <c r="F1706" s="59" t="s">
        <v>1084</v>
      </c>
      <c r="G1706" s="59" t="s">
        <v>4469</v>
      </c>
      <c r="H1706" s="59" t="s">
        <v>4639</v>
      </c>
      <c r="I1706" s="59">
        <v>19</v>
      </c>
      <c r="J1706" s="58" t="str">
        <f t="shared" si="445"/>
        <v>رمان</v>
      </c>
      <c r="K1706" s="58" t="str">
        <f t="shared" si="446"/>
        <v>جنگی</v>
      </c>
      <c r="L1706" s="58" t="str">
        <f t="shared" si="447"/>
        <v>---</v>
      </c>
      <c r="M1706" s="58" t="str">
        <f t="shared" si="456"/>
        <v>---</v>
      </c>
      <c r="N1706" s="59"/>
      <c r="O1706" s="58"/>
      <c r="P1706" s="58"/>
      <c r="Q1706" s="56"/>
      <c r="R1706" s="56"/>
      <c r="S1706" s="56"/>
      <c r="T1706" s="56"/>
      <c r="U1706" s="56"/>
      <c r="V1706" s="56"/>
      <c r="W1706" s="56"/>
      <c r="X1706" s="59"/>
      <c r="Y1706" s="63"/>
      <c r="Z1706" s="63"/>
      <c r="AA1706" s="59">
        <v>1391</v>
      </c>
      <c r="AB1706" s="65" t="s">
        <v>2831</v>
      </c>
    </row>
    <row r="1707" spans="2:28">
      <c r="B1707" s="57">
        <v>1698</v>
      </c>
      <c r="C1707" s="59" t="s">
        <v>4624</v>
      </c>
      <c r="D1707" s="59" t="s">
        <v>4625</v>
      </c>
      <c r="E1707" s="59"/>
      <c r="F1707" s="59" t="s">
        <v>1084</v>
      </c>
      <c r="G1707" s="59" t="s">
        <v>4470</v>
      </c>
      <c r="H1707" s="59" t="s">
        <v>4639</v>
      </c>
      <c r="I1707" s="59">
        <v>19</v>
      </c>
      <c r="J1707" s="58" t="str">
        <f t="shared" si="445"/>
        <v>رمان</v>
      </c>
      <c r="K1707" s="58" t="str">
        <f t="shared" si="446"/>
        <v>جنگی</v>
      </c>
      <c r="L1707" s="58" t="str">
        <f t="shared" si="447"/>
        <v>---</v>
      </c>
      <c r="M1707" s="58" t="str">
        <f t="shared" si="456"/>
        <v>---</v>
      </c>
      <c r="N1707" s="59"/>
      <c r="O1707" s="58"/>
      <c r="P1707" s="58"/>
      <c r="Q1707" s="56"/>
      <c r="R1707" s="56"/>
      <c r="S1707" s="56"/>
      <c r="T1707" s="56"/>
      <c r="U1707" s="56"/>
      <c r="V1707" s="56"/>
      <c r="W1707" s="56"/>
      <c r="X1707" s="59"/>
      <c r="Y1707" s="63"/>
      <c r="Z1707" s="63"/>
      <c r="AA1707" s="59">
        <v>1389</v>
      </c>
      <c r="AB1707" s="65" t="s">
        <v>2818</v>
      </c>
    </row>
    <row r="1708" spans="2:28">
      <c r="B1708" s="57">
        <v>1699</v>
      </c>
      <c r="C1708" s="59" t="s">
        <v>4626</v>
      </c>
      <c r="D1708" s="59" t="s">
        <v>3221</v>
      </c>
      <c r="E1708" s="59"/>
      <c r="F1708" s="59" t="s">
        <v>3606</v>
      </c>
      <c r="G1708" s="59" t="s">
        <v>4471</v>
      </c>
      <c r="H1708" s="59" t="s">
        <v>4639</v>
      </c>
      <c r="I1708" s="59">
        <v>18</v>
      </c>
      <c r="J1708" s="58" t="str">
        <f t="shared" si="445"/>
        <v>رمان</v>
      </c>
      <c r="K1708" s="58" t="str">
        <f t="shared" si="446"/>
        <v>داستانی</v>
      </c>
      <c r="L1708" s="58" t="str">
        <f t="shared" si="447"/>
        <v>سایر</v>
      </c>
      <c r="M1708" s="58" t="str">
        <f t="shared" si="456"/>
        <v>---</v>
      </c>
      <c r="N1708" s="59"/>
      <c r="O1708" s="58"/>
      <c r="P1708" s="58"/>
      <c r="Q1708" s="56"/>
      <c r="R1708" s="56"/>
      <c r="S1708" s="56"/>
      <c r="T1708" s="56"/>
      <c r="U1708" s="56"/>
      <c r="V1708" s="56"/>
      <c r="W1708" s="56"/>
      <c r="X1708" s="59"/>
      <c r="Y1708" s="63"/>
      <c r="Z1708" s="63"/>
      <c r="AA1708" s="59">
        <v>1370</v>
      </c>
      <c r="AB1708" s="65" t="s">
        <v>2818</v>
      </c>
    </row>
    <row r="1709" spans="2:28">
      <c r="B1709" s="57">
        <v>1700</v>
      </c>
      <c r="C1709" s="59" t="s">
        <v>4627</v>
      </c>
      <c r="D1709" s="59" t="s">
        <v>3158</v>
      </c>
      <c r="E1709" s="59"/>
      <c r="F1709" s="59" t="s">
        <v>4628</v>
      </c>
      <c r="G1709" s="59" t="s">
        <v>4472</v>
      </c>
      <c r="H1709" s="59" t="s">
        <v>4639</v>
      </c>
      <c r="I1709" s="59">
        <v>18</v>
      </c>
      <c r="J1709" s="58" t="str">
        <f t="shared" si="445"/>
        <v>رمان</v>
      </c>
      <c r="K1709" s="58" t="str">
        <f t="shared" si="446"/>
        <v>داستانی</v>
      </c>
      <c r="L1709" s="58" t="str">
        <f t="shared" si="447"/>
        <v>سایر</v>
      </c>
      <c r="M1709" s="58" t="str">
        <f t="shared" si="456"/>
        <v>---</v>
      </c>
      <c r="N1709" s="59"/>
      <c r="O1709" s="58"/>
      <c r="P1709" s="58"/>
      <c r="Q1709" s="56"/>
      <c r="R1709" s="56"/>
      <c r="S1709" s="56"/>
      <c r="T1709" s="56"/>
      <c r="U1709" s="56"/>
      <c r="V1709" s="56"/>
      <c r="W1709" s="56"/>
      <c r="X1709" s="59"/>
      <c r="Y1709" s="63"/>
      <c r="Z1709" s="63"/>
      <c r="AA1709" s="59">
        <v>1392</v>
      </c>
      <c r="AB1709" s="65" t="s">
        <v>2820</v>
      </c>
    </row>
    <row r="1710" spans="2:28">
      <c r="B1710" s="57">
        <v>1701</v>
      </c>
      <c r="C1710" s="59" t="s">
        <v>4629</v>
      </c>
      <c r="D1710" s="59" t="s">
        <v>3158</v>
      </c>
      <c r="E1710" s="59"/>
      <c r="F1710" s="59" t="s">
        <v>4628</v>
      </c>
      <c r="G1710" s="59" t="s">
        <v>4473</v>
      </c>
      <c r="H1710" s="59" t="s">
        <v>4639</v>
      </c>
      <c r="I1710" s="59">
        <v>18</v>
      </c>
      <c r="J1710" s="58" t="str">
        <f t="shared" si="445"/>
        <v>رمان</v>
      </c>
      <c r="K1710" s="58" t="str">
        <f t="shared" si="446"/>
        <v>داستانی</v>
      </c>
      <c r="L1710" s="58" t="str">
        <f t="shared" si="447"/>
        <v>سایر</v>
      </c>
      <c r="M1710" s="58" t="str">
        <f t="shared" si="456"/>
        <v>---</v>
      </c>
      <c r="N1710" s="59"/>
      <c r="O1710" s="58"/>
      <c r="P1710" s="58"/>
      <c r="Q1710" s="56"/>
      <c r="R1710" s="56"/>
      <c r="S1710" s="56"/>
      <c r="T1710" s="56"/>
      <c r="U1710" s="56"/>
      <c r="V1710" s="56"/>
      <c r="W1710" s="56"/>
      <c r="X1710" s="59"/>
      <c r="Y1710" s="63"/>
      <c r="Z1710" s="63"/>
      <c r="AA1710" s="59">
        <v>1392</v>
      </c>
      <c r="AB1710" s="65" t="s">
        <v>2820</v>
      </c>
    </row>
    <row r="1711" spans="2:28">
      <c r="B1711" s="57">
        <v>1702</v>
      </c>
      <c r="C1711" s="59" t="s">
        <v>3955</v>
      </c>
      <c r="D1711" s="59" t="s">
        <v>3158</v>
      </c>
      <c r="E1711" s="59"/>
      <c r="F1711" s="59" t="s">
        <v>4628</v>
      </c>
      <c r="G1711" s="59" t="s">
        <v>4474</v>
      </c>
      <c r="H1711" s="59" t="s">
        <v>4639</v>
      </c>
      <c r="I1711" s="59">
        <v>18</v>
      </c>
      <c r="J1711" s="58" t="str">
        <f t="shared" si="445"/>
        <v>رمان</v>
      </c>
      <c r="K1711" s="58" t="str">
        <f t="shared" si="446"/>
        <v>داستانی</v>
      </c>
      <c r="L1711" s="58" t="str">
        <f t="shared" si="447"/>
        <v>سایر</v>
      </c>
      <c r="M1711" s="58" t="str">
        <f t="shared" si="456"/>
        <v>---</v>
      </c>
      <c r="N1711" s="59"/>
      <c r="O1711" s="58"/>
      <c r="P1711" s="58"/>
      <c r="Q1711" s="56"/>
      <c r="R1711" s="56"/>
      <c r="S1711" s="56"/>
      <c r="T1711" s="56"/>
      <c r="U1711" s="56"/>
      <c r="V1711" s="56"/>
      <c r="W1711" s="56"/>
      <c r="X1711" s="59"/>
      <c r="Y1711" s="63"/>
      <c r="Z1711" s="63"/>
      <c r="AA1711" s="59">
        <v>1392</v>
      </c>
      <c r="AB1711" s="65" t="s">
        <v>2820</v>
      </c>
    </row>
    <row r="1712" spans="2:28">
      <c r="B1712" s="57">
        <v>1703</v>
      </c>
      <c r="C1712" s="59" t="s">
        <v>4630</v>
      </c>
      <c r="D1712" s="59" t="s">
        <v>4631</v>
      </c>
      <c r="E1712" s="59"/>
      <c r="F1712" s="59" t="s">
        <v>3123</v>
      </c>
      <c r="G1712" s="59" t="s">
        <v>4475</v>
      </c>
      <c r="H1712" s="59" t="s">
        <v>4639</v>
      </c>
      <c r="I1712" s="59">
        <v>18</v>
      </c>
      <c r="J1712" s="58" t="str">
        <f t="shared" si="445"/>
        <v>رمان</v>
      </c>
      <c r="K1712" s="58" t="str">
        <f t="shared" si="446"/>
        <v>داستانی</v>
      </c>
      <c r="L1712" s="58" t="str">
        <f t="shared" si="447"/>
        <v>سایر</v>
      </c>
      <c r="M1712" s="58" t="str">
        <f t="shared" si="456"/>
        <v>---</v>
      </c>
      <c r="N1712" s="59"/>
      <c r="O1712" s="58"/>
      <c r="P1712" s="58"/>
      <c r="Q1712" s="56"/>
      <c r="R1712" s="56"/>
      <c r="S1712" s="56"/>
      <c r="T1712" s="56"/>
      <c r="U1712" s="56"/>
      <c r="V1712" s="56"/>
      <c r="W1712" s="56"/>
      <c r="X1712" s="59"/>
      <c r="Y1712" s="63"/>
      <c r="Z1712" s="63"/>
      <c r="AA1712" s="59">
        <v>1392</v>
      </c>
      <c r="AB1712" s="65" t="s">
        <v>4632</v>
      </c>
    </row>
    <row r="1713" spans="2:28">
      <c r="B1713" s="57">
        <v>1704</v>
      </c>
      <c r="C1713" s="59" t="s">
        <v>4633</v>
      </c>
      <c r="D1713" s="59" t="s">
        <v>4634</v>
      </c>
      <c r="E1713" s="59"/>
      <c r="F1713" s="59" t="s">
        <v>4635</v>
      </c>
      <c r="G1713" s="59" t="s">
        <v>4476</v>
      </c>
      <c r="H1713" s="59" t="s">
        <v>4639</v>
      </c>
      <c r="I1713" s="59">
        <v>18</v>
      </c>
      <c r="J1713" s="58" t="str">
        <f t="shared" si="445"/>
        <v>رمان</v>
      </c>
      <c r="K1713" s="58" t="str">
        <f t="shared" si="446"/>
        <v>داستانی</v>
      </c>
      <c r="L1713" s="58" t="str">
        <f t="shared" si="447"/>
        <v>سایر</v>
      </c>
      <c r="M1713" s="58" t="str">
        <f t="shared" si="456"/>
        <v>---</v>
      </c>
      <c r="N1713" s="59"/>
      <c r="O1713" s="58"/>
      <c r="P1713" s="58"/>
      <c r="Q1713" s="56"/>
      <c r="R1713" s="56"/>
      <c r="S1713" s="56"/>
      <c r="T1713" s="56"/>
      <c r="U1713" s="56"/>
      <c r="V1713" s="56"/>
      <c r="W1713" s="56"/>
      <c r="X1713" s="59"/>
      <c r="Y1713" s="63"/>
      <c r="Z1713" s="63"/>
      <c r="AA1713" s="59">
        <v>1391</v>
      </c>
      <c r="AB1713" s="65" t="s">
        <v>2817</v>
      </c>
    </row>
    <row r="1714" spans="2:28">
      <c r="B1714" s="57">
        <v>1705</v>
      </c>
      <c r="C1714" s="59" t="s">
        <v>4636</v>
      </c>
      <c r="D1714" s="59" t="s">
        <v>4637</v>
      </c>
      <c r="E1714" s="59"/>
      <c r="F1714" s="59" t="s">
        <v>4635</v>
      </c>
      <c r="G1714" s="59" t="s">
        <v>4477</v>
      </c>
      <c r="H1714" s="59" t="s">
        <v>4639</v>
      </c>
      <c r="I1714" s="59">
        <v>18</v>
      </c>
      <c r="J1714" s="58" t="str">
        <f t="shared" si="445"/>
        <v>رمان</v>
      </c>
      <c r="K1714" s="58" t="str">
        <f t="shared" si="446"/>
        <v>داستانی</v>
      </c>
      <c r="L1714" s="58" t="str">
        <f t="shared" si="447"/>
        <v>سایر</v>
      </c>
      <c r="M1714" s="58" t="str">
        <f t="shared" si="456"/>
        <v>---</v>
      </c>
      <c r="N1714" s="59"/>
      <c r="O1714" s="58"/>
      <c r="P1714" s="58"/>
      <c r="Q1714" s="56"/>
      <c r="R1714" s="56"/>
      <c r="S1714" s="56"/>
      <c r="T1714" s="56"/>
      <c r="U1714" s="56"/>
      <c r="V1714" s="56"/>
      <c r="W1714" s="56"/>
      <c r="X1714" s="59"/>
      <c r="Y1714" s="63"/>
      <c r="Z1714" s="63"/>
      <c r="AA1714" s="59">
        <v>1392</v>
      </c>
      <c r="AB1714" s="65" t="s">
        <v>2822</v>
      </c>
    </row>
    <row r="1715" spans="2:28">
      <c r="B1715" s="57">
        <v>1706</v>
      </c>
      <c r="C1715" s="59" t="s">
        <v>4640</v>
      </c>
      <c r="D1715" s="59" t="s">
        <v>4641</v>
      </c>
      <c r="E1715" s="59"/>
      <c r="F1715" s="59" t="s">
        <v>4635</v>
      </c>
      <c r="G1715" s="59" t="s">
        <v>4478</v>
      </c>
      <c r="H1715" s="59" t="s">
        <v>4638</v>
      </c>
      <c r="I1715" s="59">
        <v>18</v>
      </c>
      <c r="J1715" s="58" t="str">
        <f t="shared" si="445"/>
        <v>رمان</v>
      </c>
      <c r="K1715" s="58" t="str">
        <f t="shared" si="446"/>
        <v>داستانی</v>
      </c>
      <c r="L1715" s="58" t="str">
        <f t="shared" si="447"/>
        <v>سایر</v>
      </c>
      <c r="M1715" s="58" t="str">
        <f t="shared" si="456"/>
        <v>---</v>
      </c>
      <c r="N1715" s="59"/>
      <c r="O1715" s="58"/>
      <c r="P1715" s="58"/>
      <c r="Q1715" s="56"/>
      <c r="R1715" s="56"/>
      <c r="S1715" s="56"/>
      <c r="T1715" s="56"/>
      <c r="U1715" s="56"/>
      <c r="V1715" s="56"/>
      <c r="W1715" s="56"/>
      <c r="X1715" s="59"/>
      <c r="Y1715" s="63"/>
      <c r="Z1715" s="63"/>
      <c r="AA1715" s="59">
        <v>1392</v>
      </c>
      <c r="AB1715" s="65" t="s">
        <v>2826</v>
      </c>
    </row>
    <row r="1716" spans="2:28">
      <c r="B1716" s="57">
        <v>1707</v>
      </c>
      <c r="C1716" s="59" t="s">
        <v>4642</v>
      </c>
      <c r="D1716" s="59" t="s">
        <v>4643</v>
      </c>
      <c r="E1716" s="59"/>
      <c r="F1716" s="59" t="s">
        <v>4635</v>
      </c>
      <c r="G1716" s="59" t="s">
        <v>4479</v>
      </c>
      <c r="H1716" s="59" t="s">
        <v>4638</v>
      </c>
      <c r="I1716" s="59">
        <v>18</v>
      </c>
      <c r="J1716" s="58" t="str">
        <f t="shared" si="445"/>
        <v>رمان</v>
      </c>
      <c r="K1716" s="58" t="str">
        <f t="shared" si="446"/>
        <v>داستانی</v>
      </c>
      <c r="L1716" s="58" t="str">
        <f t="shared" si="447"/>
        <v>سایر</v>
      </c>
      <c r="M1716" s="58" t="str">
        <f t="shared" si="456"/>
        <v>---</v>
      </c>
      <c r="N1716" s="59"/>
      <c r="O1716" s="58"/>
      <c r="P1716" s="58"/>
      <c r="Q1716" s="56"/>
      <c r="R1716" s="56"/>
      <c r="S1716" s="56"/>
      <c r="T1716" s="56"/>
      <c r="U1716" s="56"/>
      <c r="V1716" s="56"/>
      <c r="W1716" s="56"/>
      <c r="X1716" s="59"/>
      <c r="Y1716" s="63"/>
      <c r="Z1716" s="63"/>
      <c r="AA1716" s="59">
        <v>1392</v>
      </c>
      <c r="AB1716" s="65" t="s">
        <v>2823</v>
      </c>
    </row>
    <row r="1717" spans="2:28">
      <c r="B1717" s="57">
        <v>1708</v>
      </c>
      <c r="C1717" s="59" t="s">
        <v>4644</v>
      </c>
      <c r="D1717" s="59" t="s">
        <v>4645</v>
      </c>
      <c r="E1717" s="59"/>
      <c r="F1717" s="59" t="s">
        <v>4635</v>
      </c>
      <c r="G1717" s="59" t="s">
        <v>4480</v>
      </c>
      <c r="H1717" s="59" t="s">
        <v>4638</v>
      </c>
      <c r="I1717" s="59">
        <v>18</v>
      </c>
      <c r="J1717" s="58" t="str">
        <f t="shared" si="445"/>
        <v>رمان</v>
      </c>
      <c r="K1717" s="58" t="str">
        <f t="shared" si="446"/>
        <v>داستانی</v>
      </c>
      <c r="L1717" s="58" t="str">
        <f t="shared" si="447"/>
        <v>سایر</v>
      </c>
      <c r="M1717" s="58" t="str">
        <f t="shared" si="456"/>
        <v>---</v>
      </c>
      <c r="N1717" s="59"/>
      <c r="O1717" s="58"/>
      <c r="P1717" s="58"/>
      <c r="Q1717" s="56"/>
      <c r="R1717" s="56"/>
      <c r="S1717" s="56"/>
      <c r="T1717" s="56"/>
      <c r="U1717" s="56"/>
      <c r="V1717" s="56"/>
      <c r="W1717" s="56"/>
      <c r="X1717" s="59"/>
      <c r="Y1717" s="63"/>
      <c r="Z1717" s="63"/>
      <c r="AA1717" s="59">
        <v>1392</v>
      </c>
      <c r="AB1717" s="65" t="s">
        <v>2829</v>
      </c>
    </row>
    <row r="1718" spans="2:28">
      <c r="B1718" s="57">
        <v>1709</v>
      </c>
      <c r="C1718" s="59" t="s">
        <v>4646</v>
      </c>
      <c r="D1718" s="59" t="s">
        <v>4645</v>
      </c>
      <c r="E1718" s="59"/>
      <c r="F1718" s="59" t="s">
        <v>4635</v>
      </c>
      <c r="G1718" s="59" t="s">
        <v>4481</v>
      </c>
      <c r="H1718" s="59" t="s">
        <v>4638</v>
      </c>
      <c r="I1718" s="59">
        <v>18</v>
      </c>
      <c r="J1718" s="58" t="str">
        <f t="shared" si="445"/>
        <v>رمان</v>
      </c>
      <c r="K1718" s="58" t="str">
        <f t="shared" si="446"/>
        <v>داستانی</v>
      </c>
      <c r="L1718" s="58" t="str">
        <f t="shared" si="447"/>
        <v>سایر</v>
      </c>
      <c r="M1718" s="58" t="str">
        <f t="shared" si="456"/>
        <v>---</v>
      </c>
      <c r="N1718" s="59"/>
      <c r="O1718" s="58"/>
      <c r="P1718" s="58"/>
      <c r="Q1718" s="56"/>
      <c r="R1718" s="56"/>
      <c r="S1718" s="56"/>
      <c r="T1718" s="56"/>
      <c r="U1718" s="56"/>
      <c r="V1718" s="56"/>
      <c r="W1718" s="56"/>
      <c r="X1718" s="59"/>
      <c r="Y1718" s="63"/>
      <c r="Z1718" s="63"/>
      <c r="AA1718" s="59">
        <v>1392</v>
      </c>
      <c r="AB1718" s="65" t="s">
        <v>2821</v>
      </c>
    </row>
    <row r="1719" spans="2:28">
      <c r="B1719" s="57">
        <v>1710</v>
      </c>
      <c r="C1719" s="59" t="s">
        <v>4647</v>
      </c>
      <c r="D1719" s="59" t="s">
        <v>4648</v>
      </c>
      <c r="E1719" s="59"/>
      <c r="F1719" s="59" t="s">
        <v>4635</v>
      </c>
      <c r="G1719" s="59" t="s">
        <v>4482</v>
      </c>
      <c r="H1719" s="59" t="s">
        <v>4638</v>
      </c>
      <c r="I1719" s="59">
        <v>18</v>
      </c>
      <c r="J1719" s="58" t="str">
        <f t="shared" si="445"/>
        <v>رمان</v>
      </c>
      <c r="K1719" s="58" t="str">
        <f t="shared" si="446"/>
        <v>داستانی</v>
      </c>
      <c r="L1719" s="58" t="str">
        <f t="shared" si="447"/>
        <v>سایر</v>
      </c>
      <c r="M1719" s="58" t="str">
        <f t="shared" si="456"/>
        <v>---</v>
      </c>
      <c r="N1719" s="59"/>
      <c r="O1719" s="58"/>
      <c r="P1719" s="58"/>
      <c r="Q1719" s="56"/>
      <c r="R1719" s="56"/>
      <c r="S1719" s="56"/>
      <c r="T1719" s="56"/>
      <c r="U1719" s="56"/>
      <c r="V1719" s="56"/>
      <c r="W1719" s="56"/>
      <c r="X1719" s="59"/>
      <c r="Y1719" s="63"/>
      <c r="Z1719" s="63"/>
      <c r="AA1719" s="59">
        <v>1392</v>
      </c>
      <c r="AB1719" s="65" t="s">
        <v>2829</v>
      </c>
    </row>
    <row r="1720" spans="2:28">
      <c r="B1720" s="57">
        <v>1711</v>
      </c>
      <c r="C1720" s="59" t="s">
        <v>4649</v>
      </c>
      <c r="D1720" s="59" t="s">
        <v>4648</v>
      </c>
      <c r="E1720" s="59"/>
      <c r="F1720" s="59" t="s">
        <v>4635</v>
      </c>
      <c r="G1720" s="59" t="s">
        <v>4483</v>
      </c>
      <c r="H1720" s="59" t="s">
        <v>4638</v>
      </c>
      <c r="I1720" s="59">
        <v>18</v>
      </c>
      <c r="J1720" s="58" t="str">
        <f t="shared" si="445"/>
        <v>رمان</v>
      </c>
      <c r="K1720" s="58" t="str">
        <f t="shared" si="446"/>
        <v>داستانی</v>
      </c>
      <c r="L1720" s="58" t="str">
        <f t="shared" si="447"/>
        <v>سایر</v>
      </c>
      <c r="M1720" s="58" t="str">
        <f t="shared" si="456"/>
        <v>---</v>
      </c>
      <c r="N1720" s="59"/>
      <c r="O1720" s="58"/>
      <c r="P1720" s="58"/>
      <c r="Q1720" s="56"/>
      <c r="R1720" s="56"/>
      <c r="S1720" s="56"/>
      <c r="T1720" s="56"/>
      <c r="U1720" s="56"/>
      <c r="V1720" s="56"/>
      <c r="W1720" s="56"/>
      <c r="X1720" s="59"/>
      <c r="Y1720" s="63"/>
      <c r="Z1720" s="63"/>
      <c r="AA1720" s="59">
        <v>1392</v>
      </c>
      <c r="AB1720" s="65" t="s">
        <v>2827</v>
      </c>
    </row>
    <row r="1721" spans="2:28">
      <c r="B1721" s="57">
        <v>1712</v>
      </c>
      <c r="C1721" s="59" t="s">
        <v>4650</v>
      </c>
      <c r="D1721" s="59" t="s">
        <v>4651</v>
      </c>
      <c r="E1721" s="59"/>
      <c r="F1721" s="59" t="s">
        <v>4635</v>
      </c>
      <c r="G1721" s="59" t="s">
        <v>4484</v>
      </c>
      <c r="H1721" s="59" t="s">
        <v>4638</v>
      </c>
      <c r="I1721" s="59">
        <v>18</v>
      </c>
      <c r="J1721" s="58" t="str">
        <f t="shared" ref="J1721:J1784" si="457">VLOOKUP(I1721,titel,2,FALSE)</f>
        <v>رمان</v>
      </c>
      <c r="K1721" s="58" t="str">
        <f t="shared" ref="K1721:K1784" si="458">VLOOKUP(I1721,titel,3,FALSE)</f>
        <v>داستانی</v>
      </c>
      <c r="L1721" s="58" t="str">
        <f t="shared" ref="L1721:L1784" si="459">VLOOKUP(I1721,titel,4,FALSE)</f>
        <v>سایر</v>
      </c>
      <c r="M1721" s="58" t="str">
        <f t="shared" si="456"/>
        <v>---</v>
      </c>
      <c r="N1721" s="59"/>
      <c r="O1721" s="58"/>
      <c r="P1721" s="58"/>
      <c r="Q1721" s="56"/>
      <c r="R1721" s="56"/>
      <c r="S1721" s="56"/>
      <c r="T1721" s="56"/>
      <c r="U1721" s="56"/>
      <c r="V1721" s="56"/>
      <c r="W1721" s="56"/>
      <c r="X1721" s="59"/>
      <c r="Y1721" s="63"/>
      <c r="Z1721" s="63"/>
      <c r="AA1721" s="59">
        <v>1392</v>
      </c>
      <c r="AB1721" s="65" t="s">
        <v>2823</v>
      </c>
    </row>
    <row r="1722" spans="2:28">
      <c r="B1722" s="57">
        <v>1713</v>
      </c>
      <c r="C1722" s="59" t="s">
        <v>4652</v>
      </c>
      <c r="D1722" s="59" t="s">
        <v>4653</v>
      </c>
      <c r="E1722" s="59"/>
      <c r="F1722" s="59" t="s">
        <v>4635</v>
      </c>
      <c r="G1722" s="59" t="s">
        <v>4485</v>
      </c>
      <c r="H1722" s="59" t="s">
        <v>4638</v>
      </c>
      <c r="I1722" s="59">
        <v>18</v>
      </c>
      <c r="J1722" s="58" t="str">
        <f t="shared" si="457"/>
        <v>رمان</v>
      </c>
      <c r="K1722" s="58" t="str">
        <f t="shared" si="458"/>
        <v>داستانی</v>
      </c>
      <c r="L1722" s="58" t="str">
        <f t="shared" si="459"/>
        <v>سایر</v>
      </c>
      <c r="M1722" s="58" t="str">
        <f t="shared" si="456"/>
        <v>---</v>
      </c>
      <c r="N1722" s="59"/>
      <c r="O1722" s="58"/>
      <c r="P1722" s="58"/>
      <c r="Q1722" s="56"/>
      <c r="R1722" s="56"/>
      <c r="S1722" s="56"/>
      <c r="T1722" s="56"/>
      <c r="U1722" s="56"/>
      <c r="V1722" s="56"/>
      <c r="W1722" s="56"/>
      <c r="X1722" s="59"/>
      <c r="Y1722" s="63"/>
      <c r="Z1722" s="63"/>
      <c r="AA1722" s="59">
        <v>1392</v>
      </c>
      <c r="AB1722" s="65" t="s">
        <v>4654</v>
      </c>
    </row>
    <row r="1723" spans="2:28">
      <c r="B1723" s="57">
        <v>1714</v>
      </c>
      <c r="C1723" s="59" t="s">
        <v>4655</v>
      </c>
      <c r="D1723" s="59" t="s">
        <v>4653</v>
      </c>
      <c r="E1723" s="59"/>
      <c r="F1723" s="59" t="s">
        <v>4635</v>
      </c>
      <c r="G1723" s="59" t="s">
        <v>4486</v>
      </c>
      <c r="H1723" s="59" t="s">
        <v>4638</v>
      </c>
      <c r="I1723" s="59">
        <v>18</v>
      </c>
      <c r="J1723" s="58" t="str">
        <f t="shared" si="457"/>
        <v>رمان</v>
      </c>
      <c r="K1723" s="58" t="str">
        <f t="shared" si="458"/>
        <v>داستانی</v>
      </c>
      <c r="L1723" s="58" t="str">
        <f t="shared" si="459"/>
        <v>سایر</v>
      </c>
      <c r="M1723" s="58" t="str">
        <f t="shared" si="456"/>
        <v>---</v>
      </c>
      <c r="N1723" s="59"/>
      <c r="O1723" s="58"/>
      <c r="P1723" s="58"/>
      <c r="Q1723" s="56"/>
      <c r="R1723" s="56"/>
      <c r="S1723" s="56"/>
      <c r="T1723" s="56"/>
      <c r="U1723" s="56"/>
      <c r="V1723" s="56"/>
      <c r="W1723" s="56"/>
      <c r="X1723" s="59"/>
      <c r="Y1723" s="63"/>
      <c r="Z1723" s="63"/>
      <c r="AA1723" s="59">
        <v>1392</v>
      </c>
      <c r="AB1723" s="65" t="s">
        <v>2830</v>
      </c>
    </row>
    <row r="1724" spans="2:28">
      <c r="B1724" s="57">
        <v>1715</v>
      </c>
      <c r="C1724" s="59" t="s">
        <v>4656</v>
      </c>
      <c r="D1724" s="59" t="s">
        <v>4653</v>
      </c>
      <c r="E1724" s="59"/>
      <c r="F1724" s="59" t="s">
        <v>4635</v>
      </c>
      <c r="G1724" s="59" t="s">
        <v>4487</v>
      </c>
      <c r="H1724" s="59" t="s">
        <v>4638</v>
      </c>
      <c r="I1724" s="59">
        <v>18</v>
      </c>
      <c r="J1724" s="58" t="str">
        <f t="shared" si="457"/>
        <v>رمان</v>
      </c>
      <c r="K1724" s="58" t="str">
        <f t="shared" si="458"/>
        <v>داستانی</v>
      </c>
      <c r="L1724" s="58" t="str">
        <f t="shared" si="459"/>
        <v>سایر</v>
      </c>
      <c r="M1724" s="58" t="str">
        <f t="shared" si="456"/>
        <v>---</v>
      </c>
      <c r="N1724" s="59"/>
      <c r="O1724" s="58"/>
      <c r="P1724" s="58"/>
      <c r="Q1724" s="56"/>
      <c r="R1724" s="56"/>
      <c r="S1724" s="56"/>
      <c r="T1724" s="56"/>
      <c r="U1724" s="56"/>
      <c r="V1724" s="56"/>
      <c r="W1724" s="56"/>
      <c r="X1724" s="59"/>
      <c r="Y1724" s="63"/>
      <c r="Z1724" s="63"/>
      <c r="AA1724" s="59">
        <v>1392</v>
      </c>
      <c r="AB1724" s="44" t="s">
        <v>3055</v>
      </c>
    </row>
    <row r="1725" spans="2:28">
      <c r="B1725" s="57">
        <v>1716</v>
      </c>
      <c r="C1725" s="59" t="s">
        <v>4738</v>
      </c>
      <c r="D1725" s="59" t="s">
        <v>4653</v>
      </c>
      <c r="E1725" s="59"/>
      <c r="F1725" s="59" t="s">
        <v>4635</v>
      </c>
      <c r="G1725" s="59" t="s">
        <v>4488</v>
      </c>
      <c r="H1725" s="59" t="s">
        <v>4638</v>
      </c>
      <c r="I1725" s="59">
        <v>18</v>
      </c>
      <c r="J1725" s="58" t="str">
        <f t="shared" si="457"/>
        <v>رمان</v>
      </c>
      <c r="K1725" s="58" t="str">
        <f t="shared" si="458"/>
        <v>داستانی</v>
      </c>
      <c r="L1725" s="58" t="str">
        <f t="shared" si="459"/>
        <v>سایر</v>
      </c>
      <c r="M1725" s="58" t="str">
        <f t="shared" si="456"/>
        <v>---</v>
      </c>
      <c r="N1725" s="59">
        <v>3</v>
      </c>
      <c r="O1725" s="58"/>
      <c r="P1725" s="58"/>
      <c r="Q1725" s="56"/>
      <c r="R1725" s="56"/>
      <c r="S1725" s="56"/>
      <c r="T1725" s="56"/>
      <c r="U1725" s="56"/>
      <c r="V1725" s="56"/>
      <c r="W1725" s="56"/>
      <c r="X1725" s="59"/>
      <c r="Y1725" s="63"/>
      <c r="Z1725" s="63"/>
      <c r="AA1725" s="59">
        <v>1392</v>
      </c>
      <c r="AB1725" s="44" t="s">
        <v>2826</v>
      </c>
    </row>
    <row r="1726" spans="2:28">
      <c r="B1726" s="57">
        <v>1717</v>
      </c>
      <c r="C1726" s="59" t="s">
        <v>4657</v>
      </c>
      <c r="D1726" s="59" t="s">
        <v>4641</v>
      </c>
      <c r="E1726" s="59"/>
      <c r="F1726" s="59" t="s">
        <v>4635</v>
      </c>
      <c r="G1726" s="59" t="s">
        <v>4489</v>
      </c>
      <c r="H1726" s="59" t="s">
        <v>4638</v>
      </c>
      <c r="I1726" s="59">
        <v>19</v>
      </c>
      <c r="J1726" s="58" t="str">
        <f t="shared" si="457"/>
        <v>رمان</v>
      </c>
      <c r="K1726" s="58" t="str">
        <f t="shared" si="458"/>
        <v>جنگی</v>
      </c>
      <c r="L1726" s="58" t="str">
        <f t="shared" si="459"/>
        <v>---</v>
      </c>
      <c r="M1726" s="58" t="str">
        <f t="shared" si="456"/>
        <v>---</v>
      </c>
      <c r="N1726" s="59"/>
      <c r="O1726" s="58"/>
      <c r="P1726" s="58"/>
      <c r="Q1726" s="56"/>
      <c r="R1726" s="56"/>
      <c r="S1726" s="56"/>
      <c r="T1726" s="56"/>
      <c r="U1726" s="56"/>
      <c r="V1726" s="56"/>
      <c r="W1726" s="56"/>
      <c r="X1726" s="59"/>
      <c r="Y1726" s="63"/>
      <c r="Z1726" s="63"/>
      <c r="AA1726" s="59">
        <v>1392</v>
      </c>
      <c r="AB1726" s="65" t="s">
        <v>2827</v>
      </c>
    </row>
    <row r="1727" spans="2:28">
      <c r="B1727" s="57">
        <v>1718</v>
      </c>
      <c r="C1727" s="59" t="s">
        <v>4658</v>
      </c>
      <c r="D1727" s="59" t="s">
        <v>4659</v>
      </c>
      <c r="E1727" s="59"/>
      <c r="F1727" s="59" t="s">
        <v>4635</v>
      </c>
      <c r="G1727" s="59" t="s">
        <v>4490</v>
      </c>
      <c r="H1727" s="59" t="s">
        <v>4638</v>
      </c>
      <c r="I1727" s="59">
        <v>18</v>
      </c>
      <c r="J1727" s="58" t="str">
        <f t="shared" si="457"/>
        <v>رمان</v>
      </c>
      <c r="K1727" s="58" t="str">
        <f t="shared" si="458"/>
        <v>داستانی</v>
      </c>
      <c r="L1727" s="58" t="str">
        <f t="shared" si="459"/>
        <v>سایر</v>
      </c>
      <c r="M1727" s="58" t="str">
        <f t="shared" si="456"/>
        <v>---</v>
      </c>
      <c r="N1727" s="59"/>
      <c r="O1727" s="58"/>
      <c r="P1727" s="58"/>
      <c r="Q1727" s="56"/>
      <c r="R1727" s="56"/>
      <c r="S1727" s="56"/>
      <c r="T1727" s="56"/>
      <c r="U1727" s="56"/>
      <c r="V1727" s="56"/>
      <c r="W1727" s="56"/>
      <c r="X1727" s="59"/>
      <c r="Y1727" s="63"/>
      <c r="Z1727" s="63"/>
      <c r="AA1727" s="59">
        <v>1392</v>
      </c>
      <c r="AB1727" s="65" t="s">
        <v>2818</v>
      </c>
    </row>
    <row r="1728" spans="2:28">
      <c r="B1728" s="57">
        <v>1719</v>
      </c>
      <c r="C1728" s="59" t="s">
        <v>4660</v>
      </c>
      <c r="D1728" s="59" t="s">
        <v>4661</v>
      </c>
      <c r="E1728" s="59"/>
      <c r="F1728" s="59" t="s">
        <v>4635</v>
      </c>
      <c r="G1728" s="59" t="s">
        <v>4491</v>
      </c>
      <c r="H1728" s="59" t="s">
        <v>4638</v>
      </c>
      <c r="I1728" s="59">
        <v>18</v>
      </c>
      <c r="J1728" s="58" t="str">
        <f t="shared" si="457"/>
        <v>رمان</v>
      </c>
      <c r="K1728" s="58" t="str">
        <f t="shared" si="458"/>
        <v>داستانی</v>
      </c>
      <c r="L1728" s="58" t="str">
        <f t="shared" si="459"/>
        <v>سایر</v>
      </c>
      <c r="M1728" s="58" t="str">
        <f t="shared" si="456"/>
        <v>---</v>
      </c>
      <c r="N1728" s="59"/>
      <c r="O1728" s="58"/>
      <c r="P1728" s="58"/>
      <c r="Q1728" s="56"/>
      <c r="R1728" s="56"/>
      <c r="S1728" s="56"/>
      <c r="T1728" s="56"/>
      <c r="U1728" s="56"/>
      <c r="V1728" s="56"/>
      <c r="W1728" s="56"/>
      <c r="X1728" s="59"/>
      <c r="Y1728" s="63"/>
      <c r="Z1728" s="63"/>
      <c r="AA1728" s="59">
        <v>1392</v>
      </c>
      <c r="AB1728" s="65" t="s">
        <v>2820</v>
      </c>
    </row>
    <row r="1729" spans="2:28">
      <c r="B1729" s="57">
        <v>1720</v>
      </c>
      <c r="C1729" s="59" t="s">
        <v>4662</v>
      </c>
      <c r="D1729" s="59" t="s">
        <v>4663</v>
      </c>
      <c r="E1729" s="59"/>
      <c r="F1729" s="59" t="s">
        <v>4635</v>
      </c>
      <c r="G1729" s="59" t="s">
        <v>4492</v>
      </c>
      <c r="H1729" s="59" t="s">
        <v>4638</v>
      </c>
      <c r="I1729" s="59">
        <v>18</v>
      </c>
      <c r="J1729" s="58" t="str">
        <f t="shared" si="457"/>
        <v>رمان</v>
      </c>
      <c r="K1729" s="58" t="str">
        <f t="shared" si="458"/>
        <v>داستانی</v>
      </c>
      <c r="L1729" s="58" t="str">
        <f t="shared" si="459"/>
        <v>سایر</v>
      </c>
      <c r="M1729" s="58" t="str">
        <f t="shared" ref="M1729:M1792" si="460">VLOOKUP(I1730,titel,5,FALSE)</f>
        <v>---</v>
      </c>
      <c r="N1729" s="59"/>
      <c r="O1729" s="58"/>
      <c r="P1729" s="58"/>
      <c r="Q1729" s="56"/>
      <c r="R1729" s="56"/>
      <c r="S1729" s="56"/>
      <c r="T1729" s="56"/>
      <c r="U1729" s="56"/>
      <c r="V1729" s="56"/>
      <c r="W1729" s="56"/>
      <c r="X1729" s="59"/>
      <c r="Y1729" s="63"/>
      <c r="Z1729" s="63"/>
      <c r="AA1729" s="59">
        <v>1392</v>
      </c>
      <c r="AB1729" s="65" t="s">
        <v>2820</v>
      </c>
    </row>
    <row r="1730" spans="2:28">
      <c r="B1730" s="57">
        <v>1721</v>
      </c>
      <c r="C1730" s="59" t="s">
        <v>4664</v>
      </c>
      <c r="D1730" s="59" t="s">
        <v>4663</v>
      </c>
      <c r="E1730" s="59"/>
      <c r="F1730" s="59" t="s">
        <v>4635</v>
      </c>
      <c r="G1730" s="59" t="s">
        <v>4493</v>
      </c>
      <c r="H1730" s="59" t="s">
        <v>4638</v>
      </c>
      <c r="I1730" s="59">
        <v>18</v>
      </c>
      <c r="J1730" s="58" t="str">
        <f t="shared" si="457"/>
        <v>رمان</v>
      </c>
      <c r="K1730" s="58" t="str">
        <f t="shared" si="458"/>
        <v>داستانی</v>
      </c>
      <c r="L1730" s="58" t="str">
        <f t="shared" si="459"/>
        <v>سایر</v>
      </c>
      <c r="M1730" s="58" t="str">
        <f t="shared" si="460"/>
        <v>---</v>
      </c>
      <c r="N1730" s="59"/>
      <c r="O1730" s="58"/>
      <c r="P1730" s="58"/>
      <c r="Q1730" s="56"/>
      <c r="R1730" s="56"/>
      <c r="S1730" s="56"/>
      <c r="T1730" s="56"/>
      <c r="U1730" s="56"/>
      <c r="V1730" s="56"/>
      <c r="W1730" s="56"/>
      <c r="X1730" s="59"/>
      <c r="Y1730" s="63"/>
      <c r="Z1730" s="63"/>
      <c r="AA1730" s="59">
        <v>1392</v>
      </c>
      <c r="AB1730" s="65" t="s">
        <v>2818</v>
      </c>
    </row>
    <row r="1731" spans="2:28">
      <c r="B1731" s="57">
        <v>1722</v>
      </c>
      <c r="C1731" s="59" t="s">
        <v>4665</v>
      </c>
      <c r="D1731" s="59" t="s">
        <v>1070</v>
      </c>
      <c r="E1731" s="59"/>
      <c r="F1731" s="59" t="s">
        <v>4666</v>
      </c>
      <c r="G1731" s="59" t="s">
        <v>4494</v>
      </c>
      <c r="H1731" s="59" t="s">
        <v>4638</v>
      </c>
      <c r="I1731" s="59">
        <v>18</v>
      </c>
      <c r="J1731" s="58" t="str">
        <f t="shared" si="457"/>
        <v>رمان</v>
      </c>
      <c r="K1731" s="58" t="str">
        <f t="shared" si="458"/>
        <v>داستانی</v>
      </c>
      <c r="L1731" s="58" t="str">
        <f t="shared" si="459"/>
        <v>سایر</v>
      </c>
      <c r="M1731" s="58" t="str">
        <f t="shared" si="460"/>
        <v>---</v>
      </c>
      <c r="N1731" s="59"/>
      <c r="O1731" s="58"/>
      <c r="P1731" s="58"/>
      <c r="Q1731" s="56"/>
      <c r="R1731" s="56"/>
      <c r="S1731" s="56"/>
      <c r="T1731" s="56"/>
      <c r="U1731" s="56"/>
      <c r="V1731" s="56"/>
      <c r="W1731" s="56"/>
      <c r="X1731" s="59"/>
      <c r="Y1731" s="63"/>
      <c r="Z1731" s="63"/>
      <c r="AA1731" s="59">
        <v>1392</v>
      </c>
      <c r="AB1731" s="65" t="s">
        <v>2818</v>
      </c>
    </row>
    <row r="1732" spans="2:28">
      <c r="B1732" s="57">
        <v>1723</v>
      </c>
      <c r="C1732" s="59" t="s">
        <v>4667</v>
      </c>
      <c r="D1732" s="59" t="s">
        <v>4668</v>
      </c>
      <c r="E1732" s="59"/>
      <c r="F1732" s="59" t="s">
        <v>4669</v>
      </c>
      <c r="G1732" s="59" t="s">
        <v>4495</v>
      </c>
      <c r="H1732" s="59" t="s">
        <v>4638</v>
      </c>
      <c r="I1732" s="59">
        <v>18</v>
      </c>
      <c r="J1732" s="58" t="str">
        <f t="shared" si="457"/>
        <v>رمان</v>
      </c>
      <c r="K1732" s="58" t="str">
        <f t="shared" si="458"/>
        <v>داستانی</v>
      </c>
      <c r="L1732" s="58" t="str">
        <f t="shared" si="459"/>
        <v>سایر</v>
      </c>
      <c r="M1732" s="58" t="str">
        <f t="shared" si="460"/>
        <v>---</v>
      </c>
      <c r="N1732" s="59"/>
      <c r="O1732" s="58"/>
      <c r="P1732" s="58"/>
      <c r="Q1732" s="56"/>
      <c r="R1732" s="56"/>
      <c r="S1732" s="56"/>
      <c r="T1732" s="56"/>
      <c r="U1732" s="56"/>
      <c r="V1732" s="56"/>
      <c r="W1732" s="56"/>
      <c r="X1732" s="59"/>
      <c r="Y1732" s="63"/>
      <c r="Z1732" s="63"/>
      <c r="AA1732" s="59">
        <v>1392</v>
      </c>
      <c r="AB1732" s="65" t="s">
        <v>2824</v>
      </c>
    </row>
    <row r="1733" spans="2:28">
      <c r="B1733" s="57">
        <v>1724</v>
      </c>
      <c r="C1733" s="59" t="s">
        <v>4670</v>
      </c>
      <c r="D1733" s="59" t="s">
        <v>4671</v>
      </c>
      <c r="E1733" s="59" t="s">
        <v>4672</v>
      </c>
      <c r="F1733" s="59" t="s">
        <v>954</v>
      </c>
      <c r="G1733" s="59" t="s">
        <v>4496</v>
      </c>
      <c r="H1733" s="59" t="s">
        <v>4638</v>
      </c>
      <c r="I1733" s="59">
        <v>18</v>
      </c>
      <c r="J1733" s="58" t="str">
        <f t="shared" si="457"/>
        <v>رمان</v>
      </c>
      <c r="K1733" s="58" t="str">
        <f t="shared" si="458"/>
        <v>داستانی</v>
      </c>
      <c r="L1733" s="58" t="str">
        <f t="shared" si="459"/>
        <v>سایر</v>
      </c>
      <c r="M1733" s="58" t="str">
        <f t="shared" si="460"/>
        <v>---</v>
      </c>
      <c r="N1733" s="59"/>
      <c r="O1733" s="58"/>
      <c r="P1733" s="58"/>
      <c r="Q1733" s="56"/>
      <c r="R1733" s="56"/>
      <c r="S1733" s="56"/>
      <c r="T1733" s="56"/>
      <c r="U1733" s="56"/>
      <c r="V1733" s="56"/>
      <c r="W1733" s="56"/>
      <c r="X1733" s="59"/>
      <c r="Y1733" s="63"/>
      <c r="Z1733" s="63"/>
      <c r="AA1733" s="59">
        <v>1391</v>
      </c>
      <c r="AB1733" s="65" t="s">
        <v>2820</v>
      </c>
    </row>
    <row r="1734" spans="2:28">
      <c r="B1734" s="57">
        <v>1725</v>
      </c>
      <c r="C1734" s="59" t="s">
        <v>4673</v>
      </c>
      <c r="D1734" s="59" t="s">
        <v>4671</v>
      </c>
      <c r="E1734" s="59" t="s">
        <v>4672</v>
      </c>
      <c r="F1734" s="59" t="s">
        <v>954</v>
      </c>
      <c r="G1734" s="59" t="s">
        <v>4535</v>
      </c>
      <c r="H1734" s="59" t="s">
        <v>4638</v>
      </c>
      <c r="I1734" s="59">
        <v>18</v>
      </c>
      <c r="J1734" s="58" t="str">
        <f t="shared" si="457"/>
        <v>رمان</v>
      </c>
      <c r="K1734" s="58" t="str">
        <f t="shared" si="458"/>
        <v>داستانی</v>
      </c>
      <c r="L1734" s="58" t="str">
        <f t="shared" si="459"/>
        <v>سایر</v>
      </c>
      <c r="M1734" s="58" t="str">
        <f t="shared" si="460"/>
        <v>---</v>
      </c>
      <c r="N1734" s="59"/>
      <c r="O1734" s="58"/>
      <c r="P1734" s="58"/>
      <c r="Q1734" s="56"/>
      <c r="R1734" s="56"/>
      <c r="S1734" s="56"/>
      <c r="T1734" s="56"/>
      <c r="U1734" s="56"/>
      <c r="V1734" s="56"/>
      <c r="W1734" s="56"/>
      <c r="X1734" s="59"/>
      <c r="Y1734" s="63"/>
      <c r="Z1734" s="63"/>
      <c r="AA1734" s="59">
        <v>1391</v>
      </c>
      <c r="AB1734" s="65" t="s">
        <v>2820</v>
      </c>
    </row>
    <row r="1735" spans="2:28">
      <c r="B1735" s="57">
        <v>1726</v>
      </c>
      <c r="C1735" s="59" t="s">
        <v>4674</v>
      </c>
      <c r="D1735" s="59" t="s">
        <v>4671</v>
      </c>
      <c r="E1735" s="59" t="s">
        <v>4672</v>
      </c>
      <c r="F1735" s="59" t="s">
        <v>954</v>
      </c>
      <c r="G1735" s="59" t="s">
        <v>4536</v>
      </c>
      <c r="H1735" s="59" t="s">
        <v>4638</v>
      </c>
      <c r="I1735" s="59">
        <v>18</v>
      </c>
      <c r="J1735" s="58" t="str">
        <f t="shared" si="457"/>
        <v>رمان</v>
      </c>
      <c r="K1735" s="58" t="str">
        <f t="shared" si="458"/>
        <v>داستانی</v>
      </c>
      <c r="L1735" s="58" t="str">
        <f t="shared" si="459"/>
        <v>سایر</v>
      </c>
      <c r="M1735" s="58" t="str">
        <f t="shared" si="460"/>
        <v>---</v>
      </c>
      <c r="N1735" s="59"/>
      <c r="O1735" s="58"/>
      <c r="P1735" s="58"/>
      <c r="Q1735" s="56"/>
      <c r="R1735" s="56"/>
      <c r="S1735" s="56"/>
      <c r="T1735" s="56"/>
      <c r="U1735" s="56"/>
      <c r="V1735" s="56"/>
      <c r="W1735" s="56"/>
      <c r="X1735" s="59"/>
      <c r="Y1735" s="63"/>
      <c r="Z1735" s="63"/>
      <c r="AA1735" s="59">
        <v>1391</v>
      </c>
      <c r="AB1735" s="65" t="s">
        <v>2818</v>
      </c>
    </row>
    <row r="1736" spans="2:28">
      <c r="B1736" s="57">
        <v>1727</v>
      </c>
      <c r="C1736" s="59" t="s">
        <v>4675</v>
      </c>
      <c r="D1736" s="59" t="s">
        <v>879</v>
      </c>
      <c r="E1736" s="59" t="s">
        <v>4676</v>
      </c>
      <c r="F1736" s="59" t="s">
        <v>954</v>
      </c>
      <c r="G1736" s="59" t="s">
        <v>4537</v>
      </c>
      <c r="H1736" s="59" t="s">
        <v>4638</v>
      </c>
      <c r="I1736" s="59">
        <v>18</v>
      </c>
      <c r="J1736" s="58" t="str">
        <f t="shared" si="457"/>
        <v>رمان</v>
      </c>
      <c r="K1736" s="58" t="str">
        <f t="shared" si="458"/>
        <v>داستانی</v>
      </c>
      <c r="L1736" s="58" t="str">
        <f t="shared" si="459"/>
        <v>سایر</v>
      </c>
      <c r="M1736" s="58" t="str">
        <f t="shared" si="460"/>
        <v>---</v>
      </c>
      <c r="N1736" s="59"/>
      <c r="O1736" s="58"/>
      <c r="P1736" s="58"/>
      <c r="Q1736" s="56"/>
      <c r="R1736" s="56"/>
      <c r="S1736" s="56"/>
      <c r="T1736" s="56"/>
      <c r="U1736" s="56"/>
      <c r="V1736" s="56"/>
      <c r="W1736" s="56"/>
      <c r="X1736" s="59"/>
      <c r="Y1736" s="63"/>
      <c r="Z1736" s="63"/>
      <c r="AA1736" s="59">
        <v>1391</v>
      </c>
      <c r="AB1736" s="65" t="s">
        <v>2818</v>
      </c>
    </row>
    <row r="1737" spans="2:28">
      <c r="B1737" s="57">
        <v>1728</v>
      </c>
      <c r="C1737" s="59" t="s">
        <v>4677</v>
      </c>
      <c r="D1737" s="59" t="s">
        <v>879</v>
      </c>
      <c r="E1737" s="59" t="s">
        <v>4678</v>
      </c>
      <c r="F1737" s="59" t="s">
        <v>954</v>
      </c>
      <c r="G1737" s="59" t="s">
        <v>4538</v>
      </c>
      <c r="H1737" s="59" t="s">
        <v>4638</v>
      </c>
      <c r="I1737" s="59">
        <v>18</v>
      </c>
      <c r="J1737" s="58" t="str">
        <f t="shared" si="457"/>
        <v>رمان</v>
      </c>
      <c r="K1737" s="58" t="str">
        <f t="shared" si="458"/>
        <v>داستانی</v>
      </c>
      <c r="L1737" s="58" t="str">
        <f t="shared" si="459"/>
        <v>سایر</v>
      </c>
      <c r="M1737" s="58" t="str">
        <f t="shared" si="460"/>
        <v>---</v>
      </c>
      <c r="N1737" s="59"/>
      <c r="O1737" s="58"/>
      <c r="P1737" s="58"/>
      <c r="Q1737" s="56"/>
      <c r="R1737" s="56"/>
      <c r="S1737" s="56"/>
      <c r="T1737" s="56"/>
      <c r="U1737" s="56"/>
      <c r="V1737" s="56"/>
      <c r="W1737" s="56"/>
      <c r="X1737" s="59"/>
      <c r="Y1737" s="63"/>
      <c r="Z1737" s="63"/>
      <c r="AA1737" s="59">
        <v>1389</v>
      </c>
      <c r="AB1737" s="65" t="s">
        <v>2818</v>
      </c>
    </row>
    <row r="1738" spans="2:28">
      <c r="B1738" s="57">
        <v>1729</v>
      </c>
      <c r="C1738" s="59" t="s">
        <v>4679</v>
      </c>
      <c r="D1738" s="59" t="s">
        <v>879</v>
      </c>
      <c r="E1738" s="59" t="s">
        <v>4680</v>
      </c>
      <c r="F1738" s="59" t="s">
        <v>954</v>
      </c>
      <c r="G1738" s="59" t="s">
        <v>4539</v>
      </c>
      <c r="H1738" s="59" t="s">
        <v>4638</v>
      </c>
      <c r="I1738" s="59">
        <v>18</v>
      </c>
      <c r="J1738" s="58" t="str">
        <f t="shared" si="457"/>
        <v>رمان</v>
      </c>
      <c r="K1738" s="58" t="str">
        <f t="shared" si="458"/>
        <v>داستانی</v>
      </c>
      <c r="L1738" s="58" t="str">
        <f t="shared" si="459"/>
        <v>سایر</v>
      </c>
      <c r="M1738" s="58" t="str">
        <f t="shared" si="460"/>
        <v>---</v>
      </c>
      <c r="N1738" s="59"/>
      <c r="O1738" s="58"/>
      <c r="P1738" s="58"/>
      <c r="Q1738" s="56"/>
      <c r="R1738" s="56"/>
      <c r="S1738" s="56"/>
      <c r="T1738" s="56"/>
      <c r="U1738" s="56"/>
      <c r="V1738" s="56"/>
      <c r="W1738" s="56"/>
      <c r="X1738" s="59"/>
      <c r="Y1738" s="63"/>
      <c r="Z1738" s="63"/>
      <c r="AA1738" s="59">
        <v>1392</v>
      </c>
      <c r="AB1738" s="65" t="s">
        <v>2818</v>
      </c>
    </row>
    <row r="1739" spans="2:28">
      <c r="B1739" s="57">
        <v>1730</v>
      </c>
      <c r="C1739" s="59" t="s">
        <v>3982</v>
      </c>
      <c r="D1739" s="59" t="s">
        <v>879</v>
      </c>
      <c r="E1739" s="59" t="s">
        <v>4681</v>
      </c>
      <c r="F1739" s="59" t="s">
        <v>954</v>
      </c>
      <c r="G1739" s="59" t="s">
        <v>4540</v>
      </c>
      <c r="H1739" s="59" t="s">
        <v>4638</v>
      </c>
      <c r="I1739" s="59">
        <v>18</v>
      </c>
      <c r="J1739" s="58" t="str">
        <f t="shared" si="457"/>
        <v>رمان</v>
      </c>
      <c r="K1739" s="58" t="str">
        <f t="shared" si="458"/>
        <v>داستانی</v>
      </c>
      <c r="L1739" s="58" t="str">
        <f t="shared" si="459"/>
        <v>سایر</v>
      </c>
      <c r="M1739" s="58" t="str">
        <f t="shared" si="460"/>
        <v>---</v>
      </c>
      <c r="N1739" s="59"/>
      <c r="O1739" s="58"/>
      <c r="P1739" s="58"/>
      <c r="Q1739" s="56"/>
      <c r="R1739" s="56"/>
      <c r="S1739" s="56"/>
      <c r="T1739" s="56"/>
      <c r="U1739" s="56"/>
      <c r="V1739" s="56"/>
      <c r="W1739" s="56"/>
      <c r="X1739" s="59"/>
      <c r="Y1739" s="63"/>
      <c r="Z1739" s="63"/>
      <c r="AA1739" s="59">
        <v>1391</v>
      </c>
      <c r="AB1739" s="65" t="s">
        <v>2818</v>
      </c>
    </row>
    <row r="1740" spans="2:28">
      <c r="B1740" s="57">
        <v>1731</v>
      </c>
      <c r="C1740" s="59" t="s">
        <v>4682</v>
      </c>
      <c r="D1740" s="59" t="s">
        <v>879</v>
      </c>
      <c r="E1740" s="59" t="s">
        <v>4683</v>
      </c>
      <c r="F1740" s="59" t="s">
        <v>954</v>
      </c>
      <c r="G1740" s="59" t="s">
        <v>4541</v>
      </c>
      <c r="H1740" s="59" t="s">
        <v>4638</v>
      </c>
      <c r="I1740" s="59">
        <v>18</v>
      </c>
      <c r="J1740" s="58" t="str">
        <f t="shared" si="457"/>
        <v>رمان</v>
      </c>
      <c r="K1740" s="58" t="str">
        <f t="shared" si="458"/>
        <v>داستانی</v>
      </c>
      <c r="L1740" s="58" t="str">
        <f t="shared" si="459"/>
        <v>سایر</v>
      </c>
      <c r="M1740" s="58" t="str">
        <f t="shared" si="460"/>
        <v>---</v>
      </c>
      <c r="N1740" s="59"/>
      <c r="O1740" s="58"/>
      <c r="P1740" s="58"/>
      <c r="Q1740" s="56"/>
      <c r="R1740" s="56"/>
      <c r="S1740" s="56"/>
      <c r="T1740" s="56"/>
      <c r="U1740" s="56"/>
      <c r="V1740" s="56"/>
      <c r="W1740" s="56"/>
      <c r="X1740" s="59"/>
      <c r="Y1740" s="63"/>
      <c r="Z1740" s="63"/>
      <c r="AA1740" s="59">
        <v>1392</v>
      </c>
      <c r="AB1740" s="65" t="s">
        <v>2820</v>
      </c>
    </row>
    <row r="1741" spans="2:28">
      <c r="B1741" s="57">
        <v>1732</v>
      </c>
      <c r="C1741" s="59" t="s">
        <v>4684</v>
      </c>
      <c r="D1741" s="59" t="s">
        <v>879</v>
      </c>
      <c r="E1741" s="59" t="s">
        <v>4685</v>
      </c>
      <c r="F1741" s="59" t="s">
        <v>954</v>
      </c>
      <c r="G1741" s="59" t="s">
        <v>4542</v>
      </c>
      <c r="H1741" s="59" t="s">
        <v>4638</v>
      </c>
      <c r="I1741" s="59">
        <v>18</v>
      </c>
      <c r="J1741" s="58" t="str">
        <f t="shared" si="457"/>
        <v>رمان</v>
      </c>
      <c r="K1741" s="58" t="str">
        <f t="shared" si="458"/>
        <v>داستانی</v>
      </c>
      <c r="L1741" s="58" t="str">
        <f t="shared" si="459"/>
        <v>سایر</v>
      </c>
      <c r="M1741" s="58" t="str">
        <f t="shared" si="460"/>
        <v>---</v>
      </c>
      <c r="N1741" s="59"/>
      <c r="O1741" s="58"/>
      <c r="P1741" s="58"/>
      <c r="Q1741" s="56"/>
      <c r="R1741" s="56"/>
      <c r="S1741" s="56"/>
      <c r="T1741" s="56"/>
      <c r="U1741" s="56"/>
      <c r="V1741" s="56"/>
      <c r="W1741" s="56"/>
      <c r="X1741" s="59"/>
      <c r="Y1741" s="63"/>
      <c r="Z1741" s="63"/>
      <c r="AA1741" s="59">
        <v>1393</v>
      </c>
      <c r="AB1741" s="65" t="s">
        <v>2818</v>
      </c>
    </row>
    <row r="1742" spans="2:28">
      <c r="B1742" s="57">
        <v>1733</v>
      </c>
      <c r="C1742" s="59" t="s">
        <v>4686</v>
      </c>
      <c r="D1742" s="59" t="s">
        <v>3172</v>
      </c>
      <c r="E1742" s="59" t="s">
        <v>3375</v>
      </c>
      <c r="F1742" s="59" t="s">
        <v>954</v>
      </c>
      <c r="G1742" s="59" t="s">
        <v>4543</v>
      </c>
      <c r="H1742" s="59" t="s">
        <v>4638</v>
      </c>
      <c r="I1742" s="59">
        <v>18</v>
      </c>
      <c r="J1742" s="58" t="str">
        <f t="shared" si="457"/>
        <v>رمان</v>
      </c>
      <c r="K1742" s="58" t="str">
        <f t="shared" si="458"/>
        <v>داستانی</v>
      </c>
      <c r="L1742" s="58" t="str">
        <f t="shared" si="459"/>
        <v>سایر</v>
      </c>
      <c r="M1742" s="58" t="str">
        <f t="shared" si="460"/>
        <v>---</v>
      </c>
      <c r="N1742" s="59"/>
      <c r="O1742" s="58"/>
      <c r="P1742" s="58"/>
      <c r="Q1742" s="56"/>
      <c r="R1742" s="56"/>
      <c r="S1742" s="56"/>
      <c r="T1742" s="56"/>
      <c r="U1742" s="56"/>
      <c r="V1742" s="56"/>
      <c r="W1742" s="56"/>
      <c r="X1742" s="59"/>
      <c r="Y1742" s="63"/>
      <c r="Z1742" s="63"/>
      <c r="AA1742" s="59">
        <v>1393</v>
      </c>
      <c r="AB1742" s="65" t="s">
        <v>2820</v>
      </c>
    </row>
    <row r="1743" spans="2:28">
      <c r="B1743" s="57">
        <v>1734</v>
      </c>
      <c r="C1743" s="59" t="s">
        <v>4687</v>
      </c>
      <c r="D1743" s="59" t="s">
        <v>3172</v>
      </c>
      <c r="E1743" s="59" t="s">
        <v>4688</v>
      </c>
      <c r="F1743" s="59" t="s">
        <v>954</v>
      </c>
      <c r="G1743" s="59" t="s">
        <v>4544</v>
      </c>
      <c r="H1743" s="59" t="s">
        <v>4638</v>
      </c>
      <c r="I1743" s="59">
        <v>18</v>
      </c>
      <c r="J1743" s="58" t="str">
        <f t="shared" si="457"/>
        <v>رمان</v>
      </c>
      <c r="K1743" s="58" t="str">
        <f t="shared" si="458"/>
        <v>داستانی</v>
      </c>
      <c r="L1743" s="58" t="str">
        <f t="shared" si="459"/>
        <v>سایر</v>
      </c>
      <c r="M1743" s="58" t="str">
        <f t="shared" si="460"/>
        <v>---</v>
      </c>
      <c r="N1743" s="59"/>
      <c r="O1743" s="58"/>
      <c r="P1743" s="58"/>
      <c r="Q1743" s="56"/>
      <c r="R1743" s="56"/>
      <c r="S1743" s="56"/>
      <c r="T1743" s="56"/>
      <c r="U1743" s="56"/>
      <c r="V1743" s="56"/>
      <c r="W1743" s="56"/>
      <c r="X1743" s="59"/>
      <c r="Y1743" s="63"/>
      <c r="Z1743" s="63"/>
      <c r="AA1743" s="59">
        <v>1390</v>
      </c>
      <c r="AB1743" s="65" t="s">
        <v>2820</v>
      </c>
    </row>
    <row r="1744" spans="2:28">
      <c r="B1744" s="57">
        <v>1735</v>
      </c>
      <c r="C1744" s="59" t="s">
        <v>4689</v>
      </c>
      <c r="D1744" s="59" t="s">
        <v>4690</v>
      </c>
      <c r="E1744" s="59" t="s">
        <v>4155</v>
      </c>
      <c r="F1744" s="59" t="s">
        <v>954</v>
      </c>
      <c r="G1744" s="59" t="s">
        <v>4545</v>
      </c>
      <c r="H1744" s="59" t="s">
        <v>4638</v>
      </c>
      <c r="I1744" s="59">
        <v>18</v>
      </c>
      <c r="J1744" s="58" t="str">
        <f t="shared" si="457"/>
        <v>رمان</v>
      </c>
      <c r="K1744" s="58" t="str">
        <f t="shared" si="458"/>
        <v>داستانی</v>
      </c>
      <c r="L1744" s="58" t="str">
        <f t="shared" si="459"/>
        <v>سایر</v>
      </c>
      <c r="M1744" s="58" t="str">
        <f t="shared" si="460"/>
        <v>---</v>
      </c>
      <c r="N1744" s="59"/>
      <c r="O1744" s="58"/>
      <c r="P1744" s="58"/>
      <c r="Q1744" s="56"/>
      <c r="R1744" s="56"/>
      <c r="S1744" s="56"/>
      <c r="T1744" s="56"/>
      <c r="U1744" s="56"/>
      <c r="V1744" s="56"/>
      <c r="W1744" s="56"/>
      <c r="X1744" s="59"/>
      <c r="Y1744" s="63"/>
      <c r="Z1744" s="63"/>
      <c r="AA1744" s="59">
        <v>1389</v>
      </c>
      <c r="AB1744" s="65" t="s">
        <v>2821</v>
      </c>
    </row>
    <row r="1745" spans="2:28">
      <c r="B1745" s="57">
        <v>1736</v>
      </c>
      <c r="C1745" s="59" t="s">
        <v>4691</v>
      </c>
      <c r="D1745" s="59" t="s">
        <v>4690</v>
      </c>
      <c r="E1745" s="59" t="s">
        <v>4692</v>
      </c>
      <c r="F1745" s="59" t="s">
        <v>954</v>
      </c>
      <c r="G1745" s="59" t="s">
        <v>4546</v>
      </c>
      <c r="H1745" s="59" t="s">
        <v>4638</v>
      </c>
      <c r="I1745" s="59">
        <v>18</v>
      </c>
      <c r="J1745" s="58" t="str">
        <f t="shared" si="457"/>
        <v>رمان</v>
      </c>
      <c r="K1745" s="58" t="str">
        <f t="shared" si="458"/>
        <v>داستانی</v>
      </c>
      <c r="L1745" s="58" t="str">
        <f t="shared" si="459"/>
        <v>سایر</v>
      </c>
      <c r="M1745" s="58" t="str">
        <f t="shared" si="460"/>
        <v>---</v>
      </c>
      <c r="N1745" s="59"/>
      <c r="O1745" s="58"/>
      <c r="P1745" s="58"/>
      <c r="Q1745" s="56"/>
      <c r="R1745" s="56"/>
      <c r="S1745" s="56"/>
      <c r="T1745" s="56"/>
      <c r="U1745" s="56"/>
      <c r="V1745" s="56"/>
      <c r="W1745" s="56"/>
      <c r="X1745" s="59"/>
      <c r="Y1745" s="63"/>
      <c r="Z1745" s="63"/>
      <c r="AA1745" s="59">
        <v>1390</v>
      </c>
      <c r="AB1745" s="65" t="s">
        <v>2818</v>
      </c>
    </row>
    <row r="1746" spans="2:28">
      <c r="B1746" s="57">
        <v>1737</v>
      </c>
      <c r="C1746" s="59" t="s">
        <v>4693</v>
      </c>
      <c r="D1746" s="59" t="s">
        <v>3338</v>
      </c>
      <c r="E1746" s="59" t="s">
        <v>4126</v>
      </c>
      <c r="F1746" s="59" t="s">
        <v>954</v>
      </c>
      <c r="G1746" s="59" t="s">
        <v>4547</v>
      </c>
      <c r="H1746" s="59" t="s">
        <v>4638</v>
      </c>
      <c r="I1746" s="59">
        <v>18</v>
      </c>
      <c r="J1746" s="58" t="str">
        <f t="shared" si="457"/>
        <v>رمان</v>
      </c>
      <c r="K1746" s="58" t="str">
        <f t="shared" si="458"/>
        <v>داستانی</v>
      </c>
      <c r="L1746" s="58" t="str">
        <f t="shared" si="459"/>
        <v>سایر</v>
      </c>
      <c r="M1746" s="58" t="str">
        <f t="shared" si="460"/>
        <v>---</v>
      </c>
      <c r="N1746" s="59"/>
      <c r="O1746" s="58"/>
      <c r="P1746" s="58"/>
      <c r="Q1746" s="56"/>
      <c r="R1746" s="56"/>
      <c r="S1746" s="56"/>
      <c r="T1746" s="56"/>
      <c r="U1746" s="56"/>
      <c r="V1746" s="56"/>
      <c r="W1746" s="56"/>
      <c r="X1746" s="59"/>
      <c r="Y1746" s="63"/>
      <c r="Z1746" s="63"/>
      <c r="AA1746" s="59">
        <v>1389</v>
      </c>
      <c r="AB1746" s="65" t="s">
        <v>2818</v>
      </c>
    </row>
    <row r="1747" spans="2:28">
      <c r="B1747" s="57">
        <v>1738</v>
      </c>
      <c r="C1747" s="59" t="s">
        <v>3496</v>
      </c>
      <c r="D1747" s="59" t="s">
        <v>3338</v>
      </c>
      <c r="E1747" s="59" t="s">
        <v>3128</v>
      </c>
      <c r="F1747" s="59" t="s">
        <v>954</v>
      </c>
      <c r="G1747" s="59" t="s">
        <v>4548</v>
      </c>
      <c r="H1747" s="59" t="s">
        <v>4694</v>
      </c>
      <c r="I1747" s="59">
        <v>18</v>
      </c>
      <c r="J1747" s="58" t="str">
        <f t="shared" si="457"/>
        <v>رمان</v>
      </c>
      <c r="K1747" s="58" t="str">
        <f t="shared" si="458"/>
        <v>داستانی</v>
      </c>
      <c r="L1747" s="58" t="str">
        <f t="shared" si="459"/>
        <v>سایر</v>
      </c>
      <c r="M1747" s="58" t="str">
        <f t="shared" si="460"/>
        <v>---</v>
      </c>
      <c r="N1747" s="59"/>
      <c r="O1747" s="58"/>
      <c r="P1747" s="58"/>
      <c r="Q1747" s="56"/>
      <c r="R1747" s="56"/>
      <c r="S1747" s="56"/>
      <c r="T1747" s="56"/>
      <c r="U1747" s="56"/>
      <c r="V1747" s="56"/>
      <c r="W1747" s="56"/>
      <c r="X1747" s="59"/>
      <c r="Y1747" s="63"/>
      <c r="Z1747" s="63"/>
      <c r="AA1747" s="59">
        <v>1389</v>
      </c>
      <c r="AB1747" s="65" t="s">
        <v>2818</v>
      </c>
    </row>
    <row r="1748" spans="2:28">
      <c r="B1748" s="57">
        <v>1739</v>
      </c>
      <c r="C1748" s="59" t="s">
        <v>4695</v>
      </c>
      <c r="D1748" s="59" t="s">
        <v>3338</v>
      </c>
      <c r="E1748" s="59" t="s">
        <v>4696</v>
      </c>
      <c r="F1748" s="59" t="s">
        <v>954</v>
      </c>
      <c r="G1748" s="59" t="s">
        <v>4549</v>
      </c>
      <c r="H1748" s="59" t="s">
        <v>4694</v>
      </c>
      <c r="I1748" s="59">
        <v>18</v>
      </c>
      <c r="J1748" s="58" t="str">
        <f t="shared" si="457"/>
        <v>رمان</v>
      </c>
      <c r="K1748" s="58" t="str">
        <f t="shared" si="458"/>
        <v>داستانی</v>
      </c>
      <c r="L1748" s="58" t="str">
        <f t="shared" si="459"/>
        <v>سایر</v>
      </c>
      <c r="M1748" s="58" t="str">
        <f t="shared" si="460"/>
        <v>---</v>
      </c>
      <c r="N1748" s="59"/>
      <c r="O1748" s="58"/>
      <c r="P1748" s="58"/>
      <c r="Q1748" s="56"/>
      <c r="R1748" s="56"/>
      <c r="S1748" s="56"/>
      <c r="T1748" s="56"/>
      <c r="U1748" s="56"/>
      <c r="V1748" s="56"/>
      <c r="W1748" s="56"/>
      <c r="X1748" s="59"/>
      <c r="Y1748" s="63"/>
      <c r="Z1748" s="63"/>
      <c r="AA1748" s="59">
        <v>1389</v>
      </c>
      <c r="AB1748" s="65" t="s">
        <v>2818</v>
      </c>
    </row>
    <row r="1749" spans="2:28">
      <c r="B1749" s="57">
        <v>1740</v>
      </c>
      <c r="C1749" s="59" t="s">
        <v>4697</v>
      </c>
      <c r="D1749" s="59" t="s">
        <v>3338</v>
      </c>
      <c r="E1749" s="59" t="s">
        <v>3365</v>
      </c>
      <c r="F1749" s="59" t="s">
        <v>954</v>
      </c>
      <c r="G1749" s="59" t="s">
        <v>4550</v>
      </c>
      <c r="H1749" s="59" t="s">
        <v>4694</v>
      </c>
      <c r="I1749" s="59">
        <v>18</v>
      </c>
      <c r="J1749" s="58" t="str">
        <f t="shared" si="457"/>
        <v>رمان</v>
      </c>
      <c r="K1749" s="58" t="str">
        <f t="shared" si="458"/>
        <v>داستانی</v>
      </c>
      <c r="L1749" s="58" t="str">
        <f t="shared" si="459"/>
        <v>سایر</v>
      </c>
      <c r="M1749" s="58" t="str">
        <f t="shared" si="460"/>
        <v>---</v>
      </c>
      <c r="N1749" s="59"/>
      <c r="O1749" s="58"/>
      <c r="P1749" s="58"/>
      <c r="Q1749" s="56"/>
      <c r="R1749" s="56"/>
      <c r="S1749" s="56"/>
      <c r="T1749" s="56"/>
      <c r="U1749" s="56"/>
      <c r="V1749" s="56"/>
      <c r="W1749" s="56"/>
      <c r="X1749" s="59"/>
      <c r="Y1749" s="63"/>
      <c r="Z1749" s="63"/>
      <c r="AA1749" s="59">
        <v>1388</v>
      </c>
      <c r="AB1749" s="65" t="s">
        <v>2818</v>
      </c>
    </row>
    <row r="1750" spans="2:28">
      <c r="B1750" s="57">
        <v>1741</v>
      </c>
      <c r="C1750" s="59">
        <v>1984</v>
      </c>
      <c r="D1750" s="59" t="s">
        <v>3544</v>
      </c>
      <c r="E1750" s="59" t="s">
        <v>4698</v>
      </c>
      <c r="F1750" s="59" t="s">
        <v>954</v>
      </c>
      <c r="G1750" s="59" t="s">
        <v>4551</v>
      </c>
      <c r="H1750" s="59" t="s">
        <v>4694</v>
      </c>
      <c r="I1750" s="59">
        <v>18</v>
      </c>
      <c r="J1750" s="58" t="str">
        <f t="shared" si="457"/>
        <v>رمان</v>
      </c>
      <c r="K1750" s="58" t="str">
        <f t="shared" si="458"/>
        <v>داستانی</v>
      </c>
      <c r="L1750" s="58" t="str">
        <f t="shared" si="459"/>
        <v>سایر</v>
      </c>
      <c r="M1750" s="58" t="str">
        <f t="shared" si="460"/>
        <v>---</v>
      </c>
      <c r="N1750" s="59"/>
      <c r="O1750" s="58"/>
      <c r="P1750" s="58"/>
      <c r="Q1750" s="56"/>
      <c r="R1750" s="56"/>
      <c r="S1750" s="56"/>
      <c r="T1750" s="56"/>
      <c r="U1750" s="56"/>
      <c r="V1750" s="56"/>
      <c r="W1750" s="56"/>
      <c r="X1750" s="59"/>
      <c r="Y1750" s="63"/>
      <c r="Z1750" s="63"/>
      <c r="AA1750" s="59">
        <v>1393</v>
      </c>
      <c r="AB1750" s="65" t="s">
        <v>2820</v>
      </c>
    </row>
    <row r="1751" spans="2:28">
      <c r="B1751" s="57">
        <v>1742</v>
      </c>
      <c r="C1751" s="59" t="s">
        <v>4699</v>
      </c>
      <c r="D1751" s="59" t="s">
        <v>4700</v>
      </c>
      <c r="E1751" s="59" t="s">
        <v>4701</v>
      </c>
      <c r="F1751" s="59" t="s">
        <v>954</v>
      </c>
      <c r="G1751" s="59" t="s">
        <v>4552</v>
      </c>
      <c r="H1751" s="59" t="s">
        <v>4694</v>
      </c>
      <c r="I1751" s="59">
        <v>18</v>
      </c>
      <c r="J1751" s="58" t="str">
        <f t="shared" si="457"/>
        <v>رمان</v>
      </c>
      <c r="K1751" s="58" t="str">
        <f t="shared" si="458"/>
        <v>داستانی</v>
      </c>
      <c r="L1751" s="58" t="str">
        <f t="shared" si="459"/>
        <v>سایر</v>
      </c>
      <c r="M1751" s="58" t="str">
        <f t="shared" si="460"/>
        <v>---</v>
      </c>
      <c r="N1751" s="59"/>
      <c r="O1751" s="58"/>
      <c r="P1751" s="58"/>
      <c r="Q1751" s="56"/>
      <c r="R1751" s="56"/>
      <c r="S1751" s="56"/>
      <c r="T1751" s="56"/>
      <c r="U1751" s="56"/>
      <c r="V1751" s="56"/>
      <c r="W1751" s="56"/>
      <c r="X1751" s="59"/>
      <c r="Y1751" s="63"/>
      <c r="Z1751" s="63"/>
      <c r="AA1751" s="59">
        <v>1393</v>
      </c>
      <c r="AB1751" s="65" t="s">
        <v>2818</v>
      </c>
    </row>
    <row r="1752" spans="2:28">
      <c r="B1752" s="57">
        <v>1743</v>
      </c>
      <c r="C1752" s="59" t="s">
        <v>4702</v>
      </c>
      <c r="D1752" s="59" t="s">
        <v>4703</v>
      </c>
      <c r="E1752" s="59" t="s">
        <v>4704</v>
      </c>
      <c r="F1752" s="59" t="s">
        <v>954</v>
      </c>
      <c r="G1752" s="59" t="s">
        <v>4553</v>
      </c>
      <c r="H1752" s="59" t="s">
        <v>4694</v>
      </c>
      <c r="I1752" s="59">
        <v>18</v>
      </c>
      <c r="J1752" s="58" t="str">
        <f t="shared" si="457"/>
        <v>رمان</v>
      </c>
      <c r="K1752" s="58" t="str">
        <f t="shared" si="458"/>
        <v>داستانی</v>
      </c>
      <c r="L1752" s="58" t="str">
        <f t="shared" si="459"/>
        <v>سایر</v>
      </c>
      <c r="M1752" s="58" t="str">
        <f t="shared" si="460"/>
        <v>---</v>
      </c>
      <c r="N1752" s="59"/>
      <c r="O1752" s="58"/>
      <c r="P1752" s="58"/>
      <c r="Q1752" s="56"/>
      <c r="R1752" s="56"/>
      <c r="S1752" s="56"/>
      <c r="T1752" s="56"/>
      <c r="U1752" s="56"/>
      <c r="V1752" s="56"/>
      <c r="W1752" s="56"/>
      <c r="X1752" s="59"/>
      <c r="Y1752" s="63"/>
      <c r="Z1752" s="63"/>
      <c r="AA1752" s="59">
        <v>1392</v>
      </c>
      <c r="AB1752" s="65" t="s">
        <v>2818</v>
      </c>
    </row>
    <row r="1753" spans="2:28">
      <c r="B1753" s="57">
        <v>1744</v>
      </c>
      <c r="C1753" s="59" t="s">
        <v>4705</v>
      </c>
      <c r="D1753" s="59" t="s">
        <v>4706</v>
      </c>
      <c r="E1753" s="59" t="s">
        <v>4707</v>
      </c>
      <c r="F1753" s="59" t="s">
        <v>4710</v>
      </c>
      <c r="G1753" s="59" t="s">
        <v>4554</v>
      </c>
      <c r="H1753" s="59" t="s">
        <v>4694</v>
      </c>
      <c r="I1753" s="59">
        <v>18</v>
      </c>
      <c r="J1753" s="58" t="str">
        <f t="shared" si="457"/>
        <v>رمان</v>
      </c>
      <c r="K1753" s="58" t="str">
        <f t="shared" si="458"/>
        <v>داستانی</v>
      </c>
      <c r="L1753" s="58" t="str">
        <f t="shared" si="459"/>
        <v>سایر</v>
      </c>
      <c r="M1753" s="58" t="str">
        <f t="shared" si="460"/>
        <v>---</v>
      </c>
      <c r="N1753" s="59"/>
      <c r="O1753" s="58"/>
      <c r="P1753" s="58"/>
      <c r="Q1753" s="56"/>
      <c r="R1753" s="56"/>
      <c r="S1753" s="56"/>
      <c r="T1753" s="56"/>
      <c r="U1753" s="56"/>
      <c r="V1753" s="56"/>
      <c r="W1753" s="56"/>
      <c r="X1753" s="59"/>
      <c r="Y1753" s="63"/>
      <c r="Z1753" s="63"/>
      <c r="AA1753" s="59">
        <v>1393</v>
      </c>
      <c r="AB1753" s="65" t="s">
        <v>2818</v>
      </c>
    </row>
    <row r="1754" spans="2:28">
      <c r="B1754" s="57">
        <v>1745</v>
      </c>
      <c r="C1754" s="59" t="s">
        <v>4708</v>
      </c>
      <c r="D1754" s="59" t="s">
        <v>4709</v>
      </c>
      <c r="E1754" s="59" t="s">
        <v>3268</v>
      </c>
      <c r="F1754" s="59" t="s">
        <v>954</v>
      </c>
      <c r="G1754" s="59" t="s">
        <v>4555</v>
      </c>
      <c r="H1754" s="59" t="s">
        <v>4694</v>
      </c>
      <c r="I1754" s="59">
        <v>18</v>
      </c>
      <c r="J1754" s="58" t="str">
        <f t="shared" si="457"/>
        <v>رمان</v>
      </c>
      <c r="K1754" s="58" t="str">
        <f t="shared" si="458"/>
        <v>داستانی</v>
      </c>
      <c r="L1754" s="58" t="str">
        <f t="shared" si="459"/>
        <v>سایر</v>
      </c>
      <c r="M1754" s="58" t="str">
        <f t="shared" si="460"/>
        <v>---</v>
      </c>
      <c r="N1754" s="59"/>
      <c r="O1754" s="58"/>
      <c r="P1754" s="58"/>
      <c r="Q1754" s="56"/>
      <c r="R1754" s="56"/>
      <c r="S1754" s="56"/>
      <c r="T1754" s="56"/>
      <c r="U1754" s="56"/>
      <c r="V1754" s="56"/>
      <c r="W1754" s="56"/>
      <c r="X1754" s="59"/>
      <c r="Y1754" s="63"/>
      <c r="Z1754" s="63"/>
      <c r="AA1754" s="59">
        <v>1393</v>
      </c>
      <c r="AB1754" s="65" t="s">
        <v>2820</v>
      </c>
    </row>
    <row r="1755" spans="2:28">
      <c r="B1755" s="57">
        <v>1746</v>
      </c>
      <c r="C1755" s="59" t="s">
        <v>4711</v>
      </c>
      <c r="D1755" s="59" t="s">
        <v>3370</v>
      </c>
      <c r="E1755" s="59" t="s">
        <v>4712</v>
      </c>
      <c r="F1755" s="59" t="s">
        <v>954</v>
      </c>
      <c r="G1755" s="59" t="s">
        <v>4556</v>
      </c>
      <c r="H1755" s="59" t="s">
        <v>4694</v>
      </c>
      <c r="I1755" s="59">
        <v>18</v>
      </c>
      <c r="J1755" s="58" t="str">
        <f t="shared" si="457"/>
        <v>رمان</v>
      </c>
      <c r="K1755" s="58" t="str">
        <f t="shared" si="458"/>
        <v>داستانی</v>
      </c>
      <c r="L1755" s="58" t="str">
        <f t="shared" si="459"/>
        <v>سایر</v>
      </c>
      <c r="M1755" s="58" t="str">
        <f t="shared" si="460"/>
        <v>---</v>
      </c>
      <c r="N1755" s="59"/>
      <c r="O1755" s="58"/>
      <c r="P1755" s="58"/>
      <c r="Q1755" s="56"/>
      <c r="R1755" s="56"/>
      <c r="S1755" s="56"/>
      <c r="T1755" s="56"/>
      <c r="U1755" s="56"/>
      <c r="V1755" s="56"/>
      <c r="W1755" s="56"/>
      <c r="X1755" s="59"/>
      <c r="Y1755" s="63"/>
      <c r="Z1755" s="63"/>
      <c r="AA1755" s="59">
        <v>1392</v>
      </c>
      <c r="AB1755" s="65" t="s">
        <v>2821</v>
      </c>
    </row>
    <row r="1756" spans="2:28">
      <c r="B1756" s="57">
        <v>1747</v>
      </c>
      <c r="C1756" s="59" t="s">
        <v>4713</v>
      </c>
      <c r="D1756" s="59" t="s">
        <v>1134</v>
      </c>
      <c r="E1756" s="59" t="s">
        <v>4714</v>
      </c>
      <c r="F1756" s="59" t="s">
        <v>954</v>
      </c>
      <c r="G1756" s="59" t="s">
        <v>4557</v>
      </c>
      <c r="H1756" s="59" t="s">
        <v>4694</v>
      </c>
      <c r="I1756" s="59">
        <v>18</v>
      </c>
      <c r="J1756" s="58" t="str">
        <f t="shared" si="457"/>
        <v>رمان</v>
      </c>
      <c r="K1756" s="58" t="str">
        <f t="shared" si="458"/>
        <v>داستانی</v>
      </c>
      <c r="L1756" s="58" t="str">
        <f t="shared" si="459"/>
        <v>سایر</v>
      </c>
      <c r="M1756" s="58" t="str">
        <f t="shared" si="460"/>
        <v>---</v>
      </c>
      <c r="N1756" s="59"/>
      <c r="O1756" s="58"/>
      <c r="P1756" s="58"/>
      <c r="Q1756" s="56"/>
      <c r="R1756" s="56"/>
      <c r="S1756" s="56"/>
      <c r="T1756" s="56"/>
      <c r="U1756" s="56"/>
      <c r="V1756" s="56"/>
      <c r="W1756" s="56"/>
      <c r="X1756" s="59"/>
      <c r="Y1756" s="63"/>
      <c r="Z1756" s="63"/>
      <c r="AA1756" s="59">
        <v>1392</v>
      </c>
      <c r="AB1756" s="65" t="s">
        <v>2818</v>
      </c>
    </row>
    <row r="1757" spans="2:28">
      <c r="B1757" s="57">
        <v>1748</v>
      </c>
      <c r="C1757" s="59" t="s">
        <v>449</v>
      </c>
      <c r="D1757" s="59" t="s">
        <v>4239</v>
      </c>
      <c r="E1757" s="59" t="s">
        <v>4715</v>
      </c>
      <c r="F1757" s="59" t="s">
        <v>4716</v>
      </c>
      <c r="G1757" s="59" t="s">
        <v>4558</v>
      </c>
      <c r="H1757" s="59" t="s">
        <v>4694</v>
      </c>
      <c r="I1757" s="59">
        <v>18</v>
      </c>
      <c r="J1757" s="58" t="str">
        <f t="shared" si="457"/>
        <v>رمان</v>
      </c>
      <c r="K1757" s="58" t="str">
        <f t="shared" si="458"/>
        <v>داستانی</v>
      </c>
      <c r="L1757" s="58" t="str">
        <f t="shared" si="459"/>
        <v>سایر</v>
      </c>
      <c r="M1757" s="58" t="str">
        <f t="shared" si="460"/>
        <v>---</v>
      </c>
      <c r="N1757" s="59"/>
      <c r="O1757" s="58"/>
      <c r="P1757" s="58"/>
      <c r="Q1757" s="56"/>
      <c r="R1757" s="56"/>
      <c r="S1757" s="56"/>
      <c r="T1757" s="56"/>
      <c r="U1757" s="56"/>
      <c r="V1757" s="56"/>
      <c r="W1757" s="56"/>
      <c r="X1757" s="59"/>
      <c r="Y1757" s="63"/>
      <c r="Z1757" s="63"/>
      <c r="AA1757" s="59">
        <v>1391</v>
      </c>
      <c r="AB1757" s="65" t="s">
        <v>2820</v>
      </c>
    </row>
    <row r="1758" spans="2:28">
      <c r="B1758" s="57">
        <v>1749</v>
      </c>
      <c r="C1758" s="59" t="s">
        <v>432</v>
      </c>
      <c r="D1758" s="59" t="s">
        <v>582</v>
      </c>
      <c r="E1758" s="59" t="s">
        <v>1137</v>
      </c>
      <c r="F1758" s="59" t="s">
        <v>954</v>
      </c>
      <c r="G1758" s="59" t="s">
        <v>4559</v>
      </c>
      <c r="H1758" s="59" t="s">
        <v>4694</v>
      </c>
      <c r="I1758" s="59">
        <v>18</v>
      </c>
      <c r="J1758" s="58" t="str">
        <f t="shared" si="457"/>
        <v>رمان</v>
      </c>
      <c r="K1758" s="58" t="str">
        <f t="shared" si="458"/>
        <v>داستانی</v>
      </c>
      <c r="L1758" s="58" t="str">
        <f t="shared" si="459"/>
        <v>سایر</v>
      </c>
      <c r="M1758" s="58" t="str">
        <f t="shared" si="460"/>
        <v>---</v>
      </c>
      <c r="N1758" s="59"/>
      <c r="O1758" s="58"/>
      <c r="P1758" s="58"/>
      <c r="Q1758" s="56"/>
      <c r="R1758" s="56"/>
      <c r="S1758" s="56"/>
      <c r="T1758" s="56"/>
      <c r="U1758" s="56"/>
      <c r="V1758" s="56"/>
      <c r="W1758" s="56"/>
      <c r="X1758" s="59"/>
      <c r="Y1758" s="63"/>
      <c r="Z1758" s="63"/>
      <c r="AA1758" s="59">
        <v>1388</v>
      </c>
      <c r="AB1758" s="65" t="s">
        <v>3049</v>
      </c>
    </row>
    <row r="1759" spans="2:28">
      <c r="B1759" s="57">
        <v>1750</v>
      </c>
      <c r="C1759" s="59" t="s">
        <v>4717</v>
      </c>
      <c r="D1759" s="59" t="s">
        <v>4718</v>
      </c>
      <c r="E1759" s="59" t="s">
        <v>4719</v>
      </c>
      <c r="F1759" s="59" t="s">
        <v>954</v>
      </c>
      <c r="G1759" s="59" t="s">
        <v>4560</v>
      </c>
      <c r="H1759" s="59" t="s">
        <v>4694</v>
      </c>
      <c r="I1759" s="59">
        <v>18</v>
      </c>
      <c r="J1759" s="58" t="str">
        <f t="shared" si="457"/>
        <v>رمان</v>
      </c>
      <c r="K1759" s="58" t="str">
        <f t="shared" si="458"/>
        <v>داستانی</v>
      </c>
      <c r="L1759" s="58" t="str">
        <f t="shared" si="459"/>
        <v>سایر</v>
      </c>
      <c r="M1759" s="58" t="str">
        <f t="shared" si="460"/>
        <v>---</v>
      </c>
      <c r="N1759" s="59"/>
      <c r="O1759" s="58"/>
      <c r="P1759" s="58"/>
      <c r="Q1759" s="56"/>
      <c r="R1759" s="56"/>
      <c r="S1759" s="56"/>
      <c r="T1759" s="56"/>
      <c r="U1759" s="56"/>
      <c r="V1759" s="56"/>
      <c r="W1759" s="56"/>
      <c r="X1759" s="59"/>
      <c r="Y1759" s="63"/>
      <c r="Z1759" s="63"/>
      <c r="AA1759" s="59">
        <v>1392</v>
      </c>
      <c r="AB1759" s="65" t="s">
        <v>4720</v>
      </c>
    </row>
    <row r="1760" spans="2:28">
      <c r="B1760" s="57">
        <v>1751</v>
      </c>
      <c r="C1760" s="59" t="s">
        <v>4721</v>
      </c>
      <c r="D1760" s="59" t="s">
        <v>4718</v>
      </c>
      <c r="E1760" s="59" t="s">
        <v>4722</v>
      </c>
      <c r="F1760" s="59" t="s">
        <v>954</v>
      </c>
      <c r="G1760" s="59" t="s">
        <v>4561</v>
      </c>
      <c r="H1760" s="59" t="s">
        <v>4694</v>
      </c>
      <c r="I1760" s="59">
        <v>18</v>
      </c>
      <c r="J1760" s="58" t="str">
        <f t="shared" si="457"/>
        <v>رمان</v>
      </c>
      <c r="K1760" s="58" t="str">
        <f t="shared" si="458"/>
        <v>داستانی</v>
      </c>
      <c r="L1760" s="58" t="str">
        <f t="shared" si="459"/>
        <v>سایر</v>
      </c>
      <c r="M1760" s="58" t="str">
        <f t="shared" si="460"/>
        <v>---</v>
      </c>
      <c r="N1760" s="59"/>
      <c r="O1760" s="58"/>
      <c r="P1760" s="58"/>
      <c r="Q1760" s="56"/>
      <c r="R1760" s="56"/>
      <c r="S1760" s="56"/>
      <c r="T1760" s="56"/>
      <c r="U1760" s="56"/>
      <c r="V1760" s="56"/>
      <c r="W1760" s="56"/>
      <c r="X1760" s="59"/>
      <c r="Y1760" s="63"/>
      <c r="Z1760" s="63"/>
      <c r="AA1760" s="59">
        <v>1393</v>
      </c>
      <c r="AB1760" s="65" t="s">
        <v>2818</v>
      </c>
    </row>
    <row r="1761" spans="2:28">
      <c r="B1761" s="57">
        <v>1752</v>
      </c>
      <c r="C1761" s="59" t="s">
        <v>4723</v>
      </c>
      <c r="D1761" s="59" t="s">
        <v>868</v>
      </c>
      <c r="E1761" s="59" t="s">
        <v>869</v>
      </c>
      <c r="F1761" s="59" t="s">
        <v>784</v>
      </c>
      <c r="G1761" s="59" t="s">
        <v>4562</v>
      </c>
      <c r="H1761" s="59" t="s">
        <v>4694</v>
      </c>
      <c r="I1761" s="59">
        <v>18</v>
      </c>
      <c r="J1761" s="58" t="str">
        <f t="shared" si="457"/>
        <v>رمان</v>
      </c>
      <c r="K1761" s="58" t="str">
        <f t="shared" si="458"/>
        <v>داستانی</v>
      </c>
      <c r="L1761" s="58" t="str">
        <f t="shared" si="459"/>
        <v>سایر</v>
      </c>
      <c r="M1761" s="58" t="str">
        <f t="shared" si="460"/>
        <v>---</v>
      </c>
      <c r="N1761" s="59"/>
      <c r="O1761" s="58"/>
      <c r="P1761" s="58"/>
      <c r="Q1761" s="56"/>
      <c r="R1761" s="56"/>
      <c r="S1761" s="56"/>
      <c r="T1761" s="56"/>
      <c r="U1761" s="56"/>
      <c r="V1761" s="56"/>
      <c r="W1761" s="56"/>
      <c r="X1761" s="59"/>
      <c r="Y1761" s="63"/>
      <c r="Z1761" s="63"/>
      <c r="AA1761" s="59">
        <v>1387</v>
      </c>
      <c r="AB1761" s="65" t="s">
        <v>2821</v>
      </c>
    </row>
    <row r="1762" spans="2:28">
      <c r="B1762" s="57">
        <v>1753</v>
      </c>
      <c r="C1762" s="59" t="s">
        <v>4724</v>
      </c>
      <c r="D1762" s="59" t="s">
        <v>4182</v>
      </c>
      <c r="E1762" s="59" t="s">
        <v>4714</v>
      </c>
      <c r="F1762" s="59" t="s">
        <v>4725</v>
      </c>
      <c r="G1762" s="59" t="s">
        <v>4563</v>
      </c>
      <c r="H1762" s="59" t="s">
        <v>4694</v>
      </c>
      <c r="I1762" s="59">
        <v>18</v>
      </c>
      <c r="J1762" s="58" t="str">
        <f t="shared" si="457"/>
        <v>رمان</v>
      </c>
      <c r="K1762" s="58" t="str">
        <f t="shared" si="458"/>
        <v>داستانی</v>
      </c>
      <c r="L1762" s="58" t="str">
        <f t="shared" si="459"/>
        <v>سایر</v>
      </c>
      <c r="M1762" s="58" t="str">
        <f t="shared" si="460"/>
        <v>---</v>
      </c>
      <c r="N1762" s="59"/>
      <c r="O1762" s="58"/>
      <c r="P1762" s="58"/>
      <c r="Q1762" s="56"/>
      <c r="R1762" s="56"/>
      <c r="S1762" s="56"/>
      <c r="T1762" s="56"/>
      <c r="U1762" s="56"/>
      <c r="V1762" s="56"/>
      <c r="W1762" s="56"/>
      <c r="X1762" s="59"/>
      <c r="Y1762" s="63"/>
      <c r="Z1762" s="63"/>
      <c r="AA1762" s="59">
        <v>1364</v>
      </c>
      <c r="AB1762" s="65" t="s">
        <v>2818</v>
      </c>
    </row>
    <row r="1763" spans="2:28">
      <c r="B1763" s="57">
        <v>1754</v>
      </c>
      <c r="C1763" s="59" t="s">
        <v>4804</v>
      </c>
      <c r="D1763" s="59" t="s">
        <v>4749</v>
      </c>
      <c r="E1763" s="59"/>
      <c r="F1763" s="59" t="s">
        <v>4750</v>
      </c>
      <c r="G1763" s="59" t="s">
        <v>4748</v>
      </c>
      <c r="H1763" s="59" t="s">
        <v>4751</v>
      </c>
      <c r="I1763" s="59">
        <v>58</v>
      </c>
      <c r="J1763" s="58" t="str">
        <f t="shared" si="457"/>
        <v>علوم پایه</v>
      </c>
      <c r="K1763" s="58" t="str">
        <f t="shared" si="458"/>
        <v>ریاضیات</v>
      </c>
      <c r="L1763" s="58" t="str">
        <f t="shared" si="459"/>
        <v>---</v>
      </c>
      <c r="M1763" s="58" t="str">
        <f t="shared" si="460"/>
        <v>---</v>
      </c>
      <c r="N1763" s="59"/>
      <c r="O1763" s="58"/>
      <c r="P1763" s="58"/>
      <c r="Q1763" s="56"/>
      <c r="R1763" s="56"/>
      <c r="S1763" s="56"/>
      <c r="T1763" s="56"/>
      <c r="U1763" s="56"/>
      <c r="V1763" s="56"/>
      <c r="W1763" s="56"/>
      <c r="X1763" s="59"/>
      <c r="Y1763" s="63"/>
      <c r="Z1763" s="63"/>
      <c r="AA1763" s="59">
        <v>1368</v>
      </c>
      <c r="AB1763" s="65" t="s">
        <v>2820</v>
      </c>
    </row>
    <row r="1764" spans="2:28">
      <c r="B1764" s="57">
        <v>1755</v>
      </c>
      <c r="C1764" s="59" t="s">
        <v>4806</v>
      </c>
      <c r="D1764" s="59" t="s">
        <v>4805</v>
      </c>
      <c r="E1764" s="59"/>
      <c r="F1764" s="59" t="s">
        <v>4750</v>
      </c>
      <c r="G1764" s="59" t="s">
        <v>4752</v>
      </c>
      <c r="H1764" s="59" t="s">
        <v>4751</v>
      </c>
      <c r="I1764" s="59">
        <v>58</v>
      </c>
      <c r="J1764" s="58" t="str">
        <f t="shared" si="457"/>
        <v>علوم پایه</v>
      </c>
      <c r="K1764" s="58" t="str">
        <f t="shared" si="458"/>
        <v>ریاضیات</v>
      </c>
      <c r="L1764" s="58" t="str">
        <f t="shared" si="459"/>
        <v>---</v>
      </c>
      <c r="M1764" s="58" t="str">
        <f t="shared" si="460"/>
        <v>---</v>
      </c>
      <c r="N1764" s="59">
        <v>1</v>
      </c>
      <c r="O1764" s="58"/>
      <c r="P1764" s="58"/>
      <c r="Q1764" s="56"/>
      <c r="R1764" s="56"/>
      <c r="S1764" s="56"/>
      <c r="T1764" s="56"/>
      <c r="U1764" s="56"/>
      <c r="V1764" s="56"/>
      <c r="W1764" s="56"/>
      <c r="X1764" s="59"/>
      <c r="Y1764" s="63"/>
      <c r="Z1764" s="63"/>
      <c r="AA1764" s="59">
        <v>1367</v>
      </c>
      <c r="AB1764" s="65" t="s">
        <v>2820</v>
      </c>
    </row>
    <row r="1765" spans="2:28">
      <c r="B1765" s="57">
        <v>1756</v>
      </c>
      <c r="C1765" s="59" t="s">
        <v>4807</v>
      </c>
      <c r="D1765" s="59" t="s">
        <v>4749</v>
      </c>
      <c r="E1765" s="59"/>
      <c r="F1765" s="59" t="s">
        <v>4750</v>
      </c>
      <c r="G1765" s="59" t="s">
        <v>4753</v>
      </c>
      <c r="H1765" s="59" t="s">
        <v>4751</v>
      </c>
      <c r="I1765" s="59">
        <v>58</v>
      </c>
      <c r="J1765" s="58" t="str">
        <f t="shared" si="457"/>
        <v>علوم پایه</v>
      </c>
      <c r="K1765" s="58" t="str">
        <f t="shared" si="458"/>
        <v>ریاضیات</v>
      </c>
      <c r="L1765" s="58" t="str">
        <f t="shared" si="459"/>
        <v>---</v>
      </c>
      <c r="M1765" s="58" t="str">
        <f t="shared" si="460"/>
        <v>---</v>
      </c>
      <c r="N1765" s="59">
        <v>1</v>
      </c>
      <c r="O1765" s="58"/>
      <c r="P1765" s="58"/>
      <c r="Q1765" s="56"/>
      <c r="R1765" s="56"/>
      <c r="S1765" s="56"/>
      <c r="T1765" s="56"/>
      <c r="U1765" s="56"/>
      <c r="V1765" s="56"/>
      <c r="W1765" s="56"/>
      <c r="X1765" s="59"/>
      <c r="Y1765" s="63"/>
      <c r="Z1765" s="63"/>
      <c r="AA1765" s="59">
        <v>1367</v>
      </c>
      <c r="AB1765" s="65" t="s">
        <v>2820</v>
      </c>
    </row>
    <row r="1766" spans="2:28">
      <c r="B1766" s="57">
        <v>1757</v>
      </c>
      <c r="C1766" s="59" t="s">
        <v>4808</v>
      </c>
      <c r="D1766" s="59" t="s">
        <v>4809</v>
      </c>
      <c r="E1766" s="59"/>
      <c r="F1766" s="59" t="s">
        <v>4810</v>
      </c>
      <c r="G1766" s="59" t="s">
        <v>4754</v>
      </c>
      <c r="H1766" s="59" t="s">
        <v>4751</v>
      </c>
      <c r="I1766" s="59">
        <v>72</v>
      </c>
      <c r="J1766" s="58" t="str">
        <f t="shared" si="457"/>
        <v>علوم فنی</v>
      </c>
      <c r="K1766" s="58" t="str">
        <f t="shared" si="458"/>
        <v xml:space="preserve">کامپیوتر </v>
      </c>
      <c r="L1766" s="58" t="str">
        <f t="shared" si="459"/>
        <v>---</v>
      </c>
      <c r="M1766" s="58" t="str">
        <f t="shared" si="460"/>
        <v>---</v>
      </c>
      <c r="N1766" s="59">
        <v>1</v>
      </c>
      <c r="O1766" s="58"/>
      <c r="P1766" s="58"/>
      <c r="Q1766" s="56"/>
      <c r="R1766" s="56"/>
      <c r="S1766" s="56"/>
      <c r="T1766" s="56"/>
      <c r="U1766" s="56"/>
      <c r="V1766" s="56"/>
      <c r="W1766" s="56"/>
      <c r="X1766" s="59"/>
      <c r="Y1766" s="63"/>
      <c r="Z1766" s="63"/>
      <c r="AA1766" s="59">
        <v>1367</v>
      </c>
      <c r="AB1766" s="65" t="s">
        <v>2819</v>
      </c>
    </row>
    <row r="1767" spans="2:28">
      <c r="B1767" s="57">
        <v>1758</v>
      </c>
      <c r="C1767" s="59" t="s">
        <v>4811</v>
      </c>
      <c r="D1767" s="59" t="s">
        <v>4812</v>
      </c>
      <c r="E1767" s="59"/>
      <c r="F1767" s="59" t="s">
        <v>4750</v>
      </c>
      <c r="G1767" s="59" t="s">
        <v>4755</v>
      </c>
      <c r="H1767" s="59" t="s">
        <v>4751</v>
      </c>
      <c r="I1767" s="59">
        <v>72</v>
      </c>
      <c r="J1767" s="58" t="str">
        <f t="shared" si="457"/>
        <v>علوم فنی</v>
      </c>
      <c r="K1767" s="58" t="str">
        <f t="shared" si="458"/>
        <v xml:space="preserve">کامپیوتر </v>
      </c>
      <c r="L1767" s="58" t="str">
        <f t="shared" si="459"/>
        <v>---</v>
      </c>
      <c r="M1767" s="58" t="str">
        <f t="shared" si="460"/>
        <v>---</v>
      </c>
      <c r="N1767" s="59">
        <v>1</v>
      </c>
      <c r="O1767" s="58"/>
      <c r="P1767" s="58"/>
      <c r="Q1767" s="56"/>
      <c r="R1767" s="56"/>
      <c r="S1767" s="56"/>
      <c r="T1767" s="56"/>
      <c r="U1767" s="56"/>
      <c r="V1767" s="56"/>
      <c r="W1767" s="56"/>
      <c r="X1767" s="59"/>
      <c r="Y1767" s="63"/>
      <c r="Z1767" s="63"/>
      <c r="AA1767" s="59">
        <v>13.66</v>
      </c>
      <c r="AB1767" s="65" t="s">
        <v>2818</v>
      </c>
    </row>
    <row r="1768" spans="2:28">
      <c r="B1768" s="57">
        <v>1759</v>
      </c>
      <c r="C1768" s="59" t="s">
        <v>4813</v>
      </c>
      <c r="D1768" s="59" t="s">
        <v>4814</v>
      </c>
      <c r="E1768" s="59"/>
      <c r="F1768" s="59" t="s">
        <v>4815</v>
      </c>
      <c r="G1768" s="59" t="s">
        <v>4756</v>
      </c>
      <c r="H1768" s="59" t="s">
        <v>4751</v>
      </c>
      <c r="I1768" s="59">
        <v>72</v>
      </c>
      <c r="J1768" s="58" t="str">
        <f t="shared" si="457"/>
        <v>علوم فنی</v>
      </c>
      <c r="K1768" s="58" t="str">
        <f t="shared" si="458"/>
        <v xml:space="preserve">کامپیوتر </v>
      </c>
      <c r="L1768" s="58" t="str">
        <f t="shared" si="459"/>
        <v>---</v>
      </c>
      <c r="M1768" s="58" t="str">
        <f t="shared" si="460"/>
        <v>---</v>
      </c>
      <c r="N1768" s="59">
        <v>1</v>
      </c>
      <c r="O1768" s="58"/>
      <c r="P1768" s="58"/>
      <c r="Q1768" s="56"/>
      <c r="R1768" s="56"/>
      <c r="S1768" s="56"/>
      <c r="T1768" s="56"/>
      <c r="U1768" s="56"/>
      <c r="V1768" s="56"/>
      <c r="W1768" s="56"/>
      <c r="X1768" s="59"/>
      <c r="Y1768" s="63"/>
      <c r="Z1768" s="63"/>
      <c r="AA1768" s="59">
        <v>1365</v>
      </c>
      <c r="AB1768" s="65" t="s">
        <v>2818</v>
      </c>
    </row>
    <row r="1769" spans="2:28">
      <c r="B1769" s="57">
        <v>1760</v>
      </c>
      <c r="C1769" s="59" t="s">
        <v>4816</v>
      </c>
      <c r="D1769" s="59" t="s">
        <v>4817</v>
      </c>
      <c r="E1769" s="59"/>
      <c r="F1769" s="59" t="s">
        <v>4818</v>
      </c>
      <c r="G1769" s="59" t="s">
        <v>4757</v>
      </c>
      <c r="H1769" s="59" t="s">
        <v>4751</v>
      </c>
      <c r="I1769" s="59">
        <v>72</v>
      </c>
      <c r="J1769" s="58" t="str">
        <f t="shared" si="457"/>
        <v>علوم فنی</v>
      </c>
      <c r="K1769" s="58" t="str">
        <f t="shared" si="458"/>
        <v xml:space="preserve">کامپیوتر </v>
      </c>
      <c r="L1769" s="58" t="str">
        <f t="shared" si="459"/>
        <v>---</v>
      </c>
      <c r="M1769" s="58" t="str">
        <f t="shared" si="460"/>
        <v>---</v>
      </c>
      <c r="N1769" s="59">
        <v>1</v>
      </c>
      <c r="O1769" s="58"/>
      <c r="P1769" s="58"/>
      <c r="Q1769" s="56"/>
      <c r="R1769" s="56"/>
      <c r="S1769" s="56"/>
      <c r="T1769" s="56"/>
      <c r="U1769" s="56"/>
      <c r="V1769" s="56"/>
      <c r="W1769" s="56"/>
      <c r="X1769" s="59"/>
      <c r="Y1769" s="63"/>
      <c r="Z1769" s="63"/>
      <c r="AA1769" s="59">
        <v>1366</v>
      </c>
      <c r="AB1769" s="65" t="s">
        <v>2820</v>
      </c>
    </row>
    <row r="1770" spans="2:28">
      <c r="B1770" s="57">
        <v>1761</v>
      </c>
      <c r="C1770" s="59" t="s">
        <v>4819</v>
      </c>
      <c r="D1770" s="59" t="s">
        <v>4820</v>
      </c>
      <c r="E1770" s="59"/>
      <c r="F1770" s="59" t="s">
        <v>4821</v>
      </c>
      <c r="G1770" s="59" t="s">
        <v>4758</v>
      </c>
      <c r="H1770" s="59" t="s">
        <v>4751</v>
      </c>
      <c r="I1770" s="59">
        <v>72</v>
      </c>
      <c r="J1770" s="58" t="str">
        <f t="shared" si="457"/>
        <v>علوم فنی</v>
      </c>
      <c r="K1770" s="58" t="str">
        <f t="shared" si="458"/>
        <v xml:space="preserve">کامپیوتر </v>
      </c>
      <c r="L1770" s="58" t="str">
        <f t="shared" si="459"/>
        <v>---</v>
      </c>
      <c r="M1770" s="58" t="str">
        <f t="shared" si="460"/>
        <v>---</v>
      </c>
      <c r="N1770" s="59">
        <v>1</v>
      </c>
      <c r="O1770" s="58"/>
      <c r="P1770" s="58"/>
      <c r="Q1770" s="56"/>
      <c r="R1770" s="56"/>
      <c r="S1770" s="56"/>
      <c r="T1770" s="56"/>
      <c r="U1770" s="56"/>
      <c r="V1770" s="56"/>
      <c r="W1770" s="56"/>
      <c r="X1770" s="59"/>
      <c r="Y1770" s="63"/>
      <c r="Z1770" s="63"/>
      <c r="AA1770" s="59">
        <v>1366</v>
      </c>
      <c r="AB1770" s="65" t="s">
        <v>2820</v>
      </c>
    </row>
    <row r="1771" spans="2:28">
      <c r="B1771" s="57">
        <v>1762</v>
      </c>
      <c r="C1771" s="59" t="s">
        <v>4822</v>
      </c>
      <c r="D1771" s="59" t="s">
        <v>4823</v>
      </c>
      <c r="E1771" s="59"/>
      <c r="F1771" s="59" t="s">
        <v>2462</v>
      </c>
      <c r="G1771" s="59" t="s">
        <v>4759</v>
      </c>
      <c r="H1771" s="59" t="s">
        <v>4751</v>
      </c>
      <c r="I1771" s="59">
        <v>58</v>
      </c>
      <c r="J1771" s="58" t="str">
        <f t="shared" si="457"/>
        <v>علوم پایه</v>
      </c>
      <c r="K1771" s="58" t="str">
        <f t="shared" si="458"/>
        <v>ریاضیات</v>
      </c>
      <c r="L1771" s="58" t="str">
        <f t="shared" si="459"/>
        <v>---</v>
      </c>
      <c r="M1771" s="58" t="str">
        <f t="shared" si="460"/>
        <v>---</v>
      </c>
      <c r="N1771" s="59">
        <v>1</v>
      </c>
      <c r="O1771" s="58"/>
      <c r="P1771" s="58"/>
      <c r="Q1771" s="56"/>
      <c r="R1771" s="56"/>
      <c r="S1771" s="56"/>
      <c r="T1771" s="56"/>
      <c r="U1771" s="56"/>
      <c r="V1771" s="56"/>
      <c r="W1771" s="56"/>
      <c r="X1771" s="59"/>
      <c r="Y1771" s="63"/>
      <c r="Z1771" s="63"/>
      <c r="AA1771" s="59">
        <v>1363</v>
      </c>
      <c r="AB1771" s="65" t="s">
        <v>2818</v>
      </c>
    </row>
    <row r="1772" spans="2:28">
      <c r="B1772" s="57">
        <v>1763</v>
      </c>
      <c r="C1772" s="59" t="s">
        <v>4824</v>
      </c>
      <c r="D1772" s="59" t="s">
        <v>4825</v>
      </c>
      <c r="E1772" s="59" t="s">
        <v>4826</v>
      </c>
      <c r="F1772" s="59" t="s">
        <v>4827</v>
      </c>
      <c r="G1772" s="59" t="s">
        <v>4760</v>
      </c>
      <c r="H1772" s="59" t="s">
        <v>4751</v>
      </c>
      <c r="I1772" s="59">
        <v>58</v>
      </c>
      <c r="J1772" s="58" t="str">
        <f t="shared" si="457"/>
        <v>علوم پایه</v>
      </c>
      <c r="K1772" s="58" t="str">
        <f t="shared" si="458"/>
        <v>ریاضیات</v>
      </c>
      <c r="L1772" s="58" t="str">
        <f t="shared" si="459"/>
        <v>---</v>
      </c>
      <c r="M1772" s="58" t="str">
        <f t="shared" si="460"/>
        <v>---</v>
      </c>
      <c r="N1772" s="59">
        <v>1</v>
      </c>
      <c r="O1772" s="58"/>
      <c r="P1772" s="58"/>
      <c r="Q1772" s="56"/>
      <c r="R1772" s="56"/>
      <c r="S1772" s="56"/>
      <c r="T1772" s="56"/>
      <c r="U1772" s="56"/>
      <c r="V1772" s="56"/>
      <c r="W1772" s="56"/>
      <c r="X1772" s="59"/>
      <c r="Y1772" s="63"/>
      <c r="Z1772" s="63"/>
      <c r="AA1772" s="59">
        <v>1366</v>
      </c>
      <c r="AB1772" s="65" t="s">
        <v>2818</v>
      </c>
    </row>
    <row r="1773" spans="2:28">
      <c r="B1773" s="57">
        <v>1764</v>
      </c>
      <c r="C1773" s="59" t="s">
        <v>4828</v>
      </c>
      <c r="D1773" s="59" t="s">
        <v>4829</v>
      </c>
      <c r="E1773" s="59"/>
      <c r="F1773" s="59" t="s">
        <v>4830</v>
      </c>
      <c r="G1773" s="59" t="s">
        <v>4761</v>
      </c>
      <c r="H1773" s="59" t="s">
        <v>4751</v>
      </c>
      <c r="I1773" s="59">
        <v>58</v>
      </c>
      <c r="J1773" s="58" t="str">
        <f t="shared" si="457"/>
        <v>علوم پایه</v>
      </c>
      <c r="K1773" s="58" t="str">
        <f t="shared" si="458"/>
        <v>ریاضیات</v>
      </c>
      <c r="L1773" s="58" t="str">
        <f t="shared" si="459"/>
        <v>---</v>
      </c>
      <c r="M1773" s="58" t="str">
        <f t="shared" si="460"/>
        <v>---</v>
      </c>
      <c r="N1773" s="59">
        <v>1</v>
      </c>
      <c r="O1773" s="58"/>
      <c r="P1773" s="58"/>
      <c r="Q1773" s="56"/>
      <c r="R1773" s="56"/>
      <c r="S1773" s="56"/>
      <c r="T1773" s="56"/>
      <c r="U1773" s="56"/>
      <c r="V1773" s="56"/>
      <c r="W1773" s="56"/>
      <c r="X1773" s="59"/>
      <c r="Y1773" s="63"/>
      <c r="Z1773" s="63"/>
      <c r="AA1773" s="59">
        <v>1366</v>
      </c>
      <c r="AB1773" s="65" t="s">
        <v>2818</v>
      </c>
    </row>
    <row r="1774" spans="2:28">
      <c r="B1774" s="57">
        <v>1765</v>
      </c>
      <c r="C1774" s="59" t="s">
        <v>4831</v>
      </c>
      <c r="D1774" s="59" t="s">
        <v>4832</v>
      </c>
      <c r="E1774" s="59"/>
      <c r="F1774" s="59" t="s">
        <v>4750</v>
      </c>
      <c r="G1774" s="59" t="s">
        <v>4762</v>
      </c>
      <c r="H1774" s="59" t="s">
        <v>4751</v>
      </c>
      <c r="I1774" s="59">
        <v>58</v>
      </c>
      <c r="J1774" s="58" t="str">
        <f t="shared" si="457"/>
        <v>علوم پایه</v>
      </c>
      <c r="K1774" s="58" t="str">
        <f t="shared" si="458"/>
        <v>ریاضیات</v>
      </c>
      <c r="L1774" s="58" t="str">
        <f t="shared" si="459"/>
        <v>---</v>
      </c>
      <c r="M1774" s="58" t="str">
        <f t="shared" si="460"/>
        <v>---</v>
      </c>
      <c r="N1774" s="59">
        <v>1</v>
      </c>
      <c r="O1774" s="58"/>
      <c r="P1774" s="58"/>
      <c r="Q1774" s="56"/>
      <c r="R1774" s="56"/>
      <c r="S1774" s="56"/>
      <c r="T1774" s="56"/>
      <c r="U1774" s="56"/>
      <c r="V1774" s="56"/>
      <c r="W1774" s="56"/>
      <c r="X1774" s="59"/>
      <c r="Y1774" s="63"/>
      <c r="Z1774" s="63"/>
      <c r="AA1774" s="59">
        <v>1364</v>
      </c>
      <c r="AB1774" s="65" t="s">
        <v>2823</v>
      </c>
    </row>
    <row r="1775" spans="2:28">
      <c r="B1775" s="57">
        <v>1766</v>
      </c>
      <c r="C1775" s="59" t="s">
        <v>4833</v>
      </c>
      <c r="D1775" s="59" t="s">
        <v>4834</v>
      </c>
      <c r="E1775" s="59"/>
      <c r="F1775" s="59" t="s">
        <v>4750</v>
      </c>
      <c r="G1775" s="59" t="s">
        <v>4763</v>
      </c>
      <c r="H1775" s="59" t="s">
        <v>4751</v>
      </c>
      <c r="I1775" s="59">
        <v>58</v>
      </c>
      <c r="J1775" s="58" t="str">
        <f t="shared" si="457"/>
        <v>علوم پایه</v>
      </c>
      <c r="K1775" s="58" t="str">
        <f t="shared" si="458"/>
        <v>ریاضیات</v>
      </c>
      <c r="L1775" s="58" t="str">
        <f t="shared" si="459"/>
        <v>---</v>
      </c>
      <c r="M1775" s="58" t="str">
        <f t="shared" si="460"/>
        <v>---</v>
      </c>
      <c r="N1775" s="59">
        <v>1</v>
      </c>
      <c r="O1775" s="58"/>
      <c r="P1775" s="58"/>
      <c r="Q1775" s="56"/>
      <c r="R1775" s="56"/>
      <c r="S1775" s="56"/>
      <c r="T1775" s="56"/>
      <c r="U1775" s="56"/>
      <c r="V1775" s="56"/>
      <c r="W1775" s="56"/>
      <c r="X1775" s="59"/>
      <c r="Y1775" s="63"/>
      <c r="Z1775" s="63"/>
      <c r="AA1775" s="59">
        <v>1364</v>
      </c>
      <c r="AB1775" s="65" t="s">
        <v>2823</v>
      </c>
    </row>
    <row r="1776" spans="2:28">
      <c r="B1776" s="57">
        <v>1767</v>
      </c>
      <c r="C1776" s="59" t="s">
        <v>4836</v>
      </c>
      <c r="D1776" s="59" t="s">
        <v>4835</v>
      </c>
      <c r="E1776" s="59"/>
      <c r="F1776" s="59" t="s">
        <v>4750</v>
      </c>
      <c r="G1776" s="59" t="s">
        <v>4764</v>
      </c>
      <c r="H1776" s="59" t="s">
        <v>4751</v>
      </c>
      <c r="I1776" s="59">
        <v>58</v>
      </c>
      <c r="J1776" s="58" t="str">
        <f t="shared" si="457"/>
        <v>علوم پایه</v>
      </c>
      <c r="K1776" s="58" t="str">
        <f t="shared" si="458"/>
        <v>ریاضیات</v>
      </c>
      <c r="L1776" s="58" t="str">
        <f t="shared" si="459"/>
        <v>---</v>
      </c>
      <c r="M1776" s="58" t="str">
        <f t="shared" si="460"/>
        <v>---</v>
      </c>
      <c r="N1776" s="59">
        <v>1</v>
      </c>
      <c r="O1776" s="58"/>
      <c r="P1776" s="58"/>
      <c r="Q1776" s="56"/>
      <c r="R1776" s="56"/>
      <c r="S1776" s="56"/>
      <c r="T1776" s="56"/>
      <c r="U1776" s="56"/>
      <c r="V1776" s="56"/>
      <c r="W1776" s="56"/>
      <c r="X1776" s="59"/>
      <c r="Y1776" s="63"/>
      <c r="Z1776" s="63"/>
      <c r="AA1776" s="59">
        <v>1368</v>
      </c>
      <c r="AB1776" s="65" t="s">
        <v>2818</v>
      </c>
    </row>
    <row r="1777" spans="2:28">
      <c r="B1777" s="57">
        <v>1768</v>
      </c>
      <c r="C1777" s="59" t="s">
        <v>4837</v>
      </c>
      <c r="D1777" s="59" t="s">
        <v>4838</v>
      </c>
      <c r="E1777" s="59"/>
      <c r="F1777" s="59" t="s">
        <v>4750</v>
      </c>
      <c r="G1777" s="59" t="s">
        <v>4765</v>
      </c>
      <c r="H1777" s="59" t="s">
        <v>4751</v>
      </c>
      <c r="I1777" s="59">
        <v>58</v>
      </c>
      <c r="J1777" s="58" t="str">
        <f t="shared" si="457"/>
        <v>علوم پایه</v>
      </c>
      <c r="K1777" s="58" t="str">
        <f t="shared" si="458"/>
        <v>ریاضیات</v>
      </c>
      <c r="L1777" s="58" t="str">
        <f t="shared" si="459"/>
        <v>---</v>
      </c>
      <c r="M1777" s="58" t="str">
        <f t="shared" si="460"/>
        <v>---</v>
      </c>
      <c r="N1777" s="59">
        <v>1</v>
      </c>
      <c r="O1777" s="58"/>
      <c r="P1777" s="58"/>
      <c r="Q1777" s="56"/>
      <c r="R1777" s="56"/>
      <c r="S1777" s="56"/>
      <c r="T1777" s="56"/>
      <c r="U1777" s="56"/>
      <c r="V1777" s="56"/>
      <c r="W1777" s="56"/>
      <c r="X1777" s="59"/>
      <c r="Y1777" s="63"/>
      <c r="Z1777" s="63"/>
      <c r="AA1777" s="59">
        <v>1368</v>
      </c>
      <c r="AB1777" s="65" t="s">
        <v>2817</v>
      </c>
    </row>
    <row r="1778" spans="2:28">
      <c r="B1778" s="57">
        <v>1769</v>
      </c>
      <c r="C1778" s="59" t="s">
        <v>4840</v>
      </c>
      <c r="D1778" s="59" t="s">
        <v>4839</v>
      </c>
      <c r="E1778" s="59"/>
      <c r="F1778" s="59" t="s">
        <v>4750</v>
      </c>
      <c r="G1778" s="59" t="s">
        <v>4766</v>
      </c>
      <c r="H1778" s="59" t="s">
        <v>4751</v>
      </c>
      <c r="I1778" s="59">
        <v>58</v>
      </c>
      <c r="J1778" s="58" t="str">
        <f t="shared" si="457"/>
        <v>علوم پایه</v>
      </c>
      <c r="K1778" s="58" t="str">
        <f t="shared" si="458"/>
        <v>ریاضیات</v>
      </c>
      <c r="L1778" s="58" t="str">
        <f t="shared" si="459"/>
        <v>---</v>
      </c>
      <c r="M1778" s="58" t="str">
        <f t="shared" si="460"/>
        <v>---</v>
      </c>
      <c r="N1778" s="59">
        <v>1</v>
      </c>
      <c r="O1778" s="58"/>
      <c r="P1778" s="58"/>
      <c r="Q1778" s="56"/>
      <c r="R1778" s="56"/>
      <c r="S1778" s="56"/>
      <c r="T1778" s="56"/>
      <c r="U1778" s="56"/>
      <c r="V1778" s="56"/>
      <c r="W1778" s="56"/>
      <c r="X1778" s="59"/>
      <c r="Y1778" s="63"/>
      <c r="Z1778" s="63"/>
      <c r="AA1778" s="59">
        <v>1369</v>
      </c>
      <c r="AB1778" s="65" t="s">
        <v>2820</v>
      </c>
    </row>
    <row r="1779" spans="2:28">
      <c r="B1779" s="57">
        <v>1770</v>
      </c>
      <c r="C1779" s="59" t="s">
        <v>4841</v>
      </c>
      <c r="D1779" s="59" t="s">
        <v>4838</v>
      </c>
      <c r="E1779" s="59"/>
      <c r="F1779" s="59" t="s">
        <v>4750</v>
      </c>
      <c r="G1779" s="59" t="s">
        <v>4767</v>
      </c>
      <c r="H1779" s="59" t="s">
        <v>4751</v>
      </c>
      <c r="I1779" s="59">
        <v>58</v>
      </c>
      <c r="J1779" s="58" t="str">
        <f t="shared" si="457"/>
        <v>علوم پایه</v>
      </c>
      <c r="K1779" s="58" t="str">
        <f t="shared" si="458"/>
        <v>ریاضیات</v>
      </c>
      <c r="L1779" s="58" t="str">
        <f t="shared" si="459"/>
        <v>---</v>
      </c>
      <c r="M1779" s="58" t="str">
        <f t="shared" si="460"/>
        <v>---</v>
      </c>
      <c r="N1779" s="59">
        <v>1</v>
      </c>
      <c r="O1779" s="58"/>
      <c r="P1779" s="58"/>
      <c r="Q1779" s="56"/>
      <c r="R1779" s="56"/>
      <c r="S1779" s="56"/>
      <c r="T1779" s="56"/>
      <c r="U1779" s="56"/>
      <c r="V1779" s="56"/>
      <c r="W1779" s="56"/>
      <c r="X1779" s="59"/>
      <c r="Y1779" s="63"/>
      <c r="Z1779" s="63"/>
      <c r="AA1779" s="59">
        <v>1369</v>
      </c>
      <c r="AB1779" s="65" t="s">
        <v>2820</v>
      </c>
    </row>
    <row r="1780" spans="2:28">
      <c r="B1780" s="57">
        <v>1771</v>
      </c>
      <c r="C1780" s="59" t="s">
        <v>4843</v>
      </c>
      <c r="D1780" s="59" t="s">
        <v>4842</v>
      </c>
      <c r="E1780" s="59"/>
      <c r="F1780" s="59" t="s">
        <v>4750</v>
      </c>
      <c r="G1780" s="59" t="s">
        <v>4768</v>
      </c>
      <c r="H1780" s="59" t="s">
        <v>4751</v>
      </c>
      <c r="I1780" s="59">
        <v>58</v>
      </c>
      <c r="J1780" s="58" t="str">
        <f t="shared" si="457"/>
        <v>علوم پایه</v>
      </c>
      <c r="K1780" s="58" t="str">
        <f t="shared" si="458"/>
        <v>ریاضیات</v>
      </c>
      <c r="L1780" s="58" t="str">
        <f t="shared" si="459"/>
        <v>---</v>
      </c>
      <c r="M1780" s="58" t="str">
        <f t="shared" si="460"/>
        <v>---</v>
      </c>
      <c r="N1780" s="59">
        <v>1</v>
      </c>
      <c r="O1780" s="58"/>
      <c r="P1780" s="58"/>
      <c r="Q1780" s="56"/>
      <c r="R1780" s="56"/>
      <c r="S1780" s="56"/>
      <c r="T1780" s="56"/>
      <c r="U1780" s="56"/>
      <c r="V1780" s="56"/>
      <c r="W1780" s="56"/>
      <c r="X1780" s="59"/>
      <c r="Y1780" s="63"/>
      <c r="Z1780" s="63"/>
      <c r="AA1780" s="59">
        <v>1368</v>
      </c>
      <c r="AB1780" s="65" t="s">
        <v>2818</v>
      </c>
    </row>
    <row r="1781" spans="2:28">
      <c r="B1781" s="57">
        <v>1772</v>
      </c>
      <c r="C1781" s="59" t="s">
        <v>4844</v>
      </c>
      <c r="D1781" s="59"/>
      <c r="E1781" s="59"/>
      <c r="F1781" s="59"/>
      <c r="G1781" s="59" t="s">
        <v>4769</v>
      </c>
      <c r="H1781" s="59" t="s">
        <v>4751</v>
      </c>
      <c r="I1781" s="59">
        <v>72</v>
      </c>
      <c r="J1781" s="58" t="str">
        <f t="shared" si="457"/>
        <v>علوم فنی</v>
      </c>
      <c r="K1781" s="58" t="str">
        <f t="shared" si="458"/>
        <v xml:space="preserve">کامپیوتر </v>
      </c>
      <c r="L1781" s="58" t="str">
        <f t="shared" si="459"/>
        <v>---</v>
      </c>
      <c r="M1781" s="58" t="str">
        <f t="shared" si="460"/>
        <v>---</v>
      </c>
      <c r="N1781" s="59">
        <v>1</v>
      </c>
      <c r="O1781" s="58"/>
      <c r="P1781" s="58"/>
      <c r="Q1781" s="56"/>
      <c r="R1781" s="56"/>
      <c r="S1781" s="56"/>
      <c r="T1781" s="56"/>
      <c r="U1781" s="56"/>
      <c r="V1781" s="56"/>
      <c r="W1781" s="56"/>
      <c r="X1781" s="59"/>
      <c r="Y1781" s="63"/>
      <c r="Z1781" s="63"/>
      <c r="AA1781" s="59">
        <v>1369</v>
      </c>
      <c r="AB1781" s="65" t="s">
        <v>2818</v>
      </c>
    </row>
    <row r="1782" spans="2:28">
      <c r="B1782" s="57">
        <v>1773</v>
      </c>
      <c r="C1782" s="59" t="s">
        <v>4845</v>
      </c>
      <c r="D1782" s="59"/>
      <c r="E1782" s="59"/>
      <c r="F1782" s="59" t="s">
        <v>4846</v>
      </c>
      <c r="G1782" s="59" t="s">
        <v>4770</v>
      </c>
      <c r="H1782" s="59" t="s">
        <v>4751</v>
      </c>
      <c r="I1782" s="59">
        <v>72</v>
      </c>
      <c r="J1782" s="58" t="str">
        <f t="shared" si="457"/>
        <v>علوم فنی</v>
      </c>
      <c r="K1782" s="58" t="str">
        <f t="shared" si="458"/>
        <v xml:space="preserve">کامپیوتر </v>
      </c>
      <c r="L1782" s="58" t="str">
        <f t="shared" si="459"/>
        <v>---</v>
      </c>
      <c r="M1782" s="58" t="str">
        <f t="shared" si="460"/>
        <v>---</v>
      </c>
      <c r="N1782" s="59">
        <v>1</v>
      </c>
      <c r="O1782" s="58"/>
      <c r="P1782" s="58"/>
      <c r="Q1782" s="56"/>
      <c r="R1782" s="56"/>
      <c r="S1782" s="56"/>
      <c r="T1782" s="56"/>
      <c r="U1782" s="56"/>
      <c r="V1782" s="56"/>
      <c r="W1782" s="56"/>
      <c r="X1782" s="59"/>
      <c r="Y1782" s="63"/>
      <c r="Z1782" s="63"/>
      <c r="AA1782" s="59">
        <v>1369</v>
      </c>
      <c r="AB1782" s="65" t="s">
        <v>2820</v>
      </c>
    </row>
    <row r="1783" spans="2:28">
      <c r="B1783" s="57">
        <v>1774</v>
      </c>
      <c r="C1783" s="59" t="s">
        <v>4847</v>
      </c>
      <c r="D1783" s="59"/>
      <c r="E1783" s="59" t="s">
        <v>4848</v>
      </c>
      <c r="F1783" s="59" t="s">
        <v>2382</v>
      </c>
      <c r="G1783" s="59" t="s">
        <v>4771</v>
      </c>
      <c r="H1783" s="59" t="s">
        <v>4751</v>
      </c>
      <c r="I1783" s="59">
        <v>72</v>
      </c>
      <c r="J1783" s="58" t="str">
        <f t="shared" si="457"/>
        <v>علوم فنی</v>
      </c>
      <c r="K1783" s="58" t="str">
        <f t="shared" si="458"/>
        <v xml:space="preserve">کامپیوتر </v>
      </c>
      <c r="L1783" s="58" t="str">
        <f t="shared" si="459"/>
        <v>---</v>
      </c>
      <c r="M1783" s="58" t="str">
        <f t="shared" si="460"/>
        <v>---</v>
      </c>
      <c r="N1783" s="59">
        <v>1</v>
      </c>
      <c r="O1783" s="58"/>
      <c r="P1783" s="58"/>
      <c r="Q1783" s="56"/>
      <c r="R1783" s="56"/>
      <c r="S1783" s="56"/>
      <c r="T1783" s="56"/>
      <c r="U1783" s="56"/>
      <c r="V1783" s="56"/>
      <c r="W1783" s="56"/>
      <c r="X1783" s="59"/>
      <c r="Y1783" s="63"/>
      <c r="Z1783" s="63"/>
      <c r="AA1783" s="59">
        <v>1369</v>
      </c>
      <c r="AB1783" s="65" t="s">
        <v>2818</v>
      </c>
    </row>
    <row r="1784" spans="2:28">
      <c r="B1784" s="57">
        <v>1775</v>
      </c>
      <c r="C1784" s="59" t="s">
        <v>4850</v>
      </c>
      <c r="D1784" s="59" t="s">
        <v>4849</v>
      </c>
      <c r="E1784" s="59"/>
      <c r="F1784" s="59" t="s">
        <v>4851</v>
      </c>
      <c r="G1784" s="59" t="s">
        <v>4772</v>
      </c>
      <c r="H1784" s="59" t="s">
        <v>4751</v>
      </c>
      <c r="I1784" s="59">
        <v>72</v>
      </c>
      <c r="J1784" s="58" t="str">
        <f t="shared" si="457"/>
        <v>علوم فنی</v>
      </c>
      <c r="K1784" s="58" t="str">
        <f t="shared" si="458"/>
        <v xml:space="preserve">کامپیوتر </v>
      </c>
      <c r="L1784" s="58" t="str">
        <f t="shared" si="459"/>
        <v>---</v>
      </c>
      <c r="M1784" s="58" t="str">
        <f t="shared" si="460"/>
        <v>---</v>
      </c>
      <c r="N1784" s="59">
        <v>1</v>
      </c>
      <c r="O1784" s="58"/>
      <c r="P1784" s="58"/>
      <c r="Q1784" s="56"/>
      <c r="R1784" s="56"/>
      <c r="S1784" s="56"/>
      <c r="T1784" s="56"/>
      <c r="U1784" s="56"/>
      <c r="V1784" s="56"/>
      <c r="W1784" s="56"/>
      <c r="X1784" s="59"/>
      <c r="Y1784" s="63"/>
      <c r="Z1784" s="63"/>
      <c r="AA1784" s="59">
        <v>1369</v>
      </c>
      <c r="AB1784" s="65" t="s">
        <v>2820</v>
      </c>
    </row>
    <row r="1785" spans="2:28">
      <c r="B1785" s="57">
        <v>1776</v>
      </c>
      <c r="C1785" s="59" t="s">
        <v>4852</v>
      </c>
      <c r="D1785" s="59" t="s">
        <v>4853</v>
      </c>
      <c r="E1785" s="59" t="s">
        <v>4854</v>
      </c>
      <c r="F1785" s="59" t="s">
        <v>4855</v>
      </c>
      <c r="G1785" s="59" t="s">
        <v>4773</v>
      </c>
      <c r="H1785" s="59" t="s">
        <v>4751</v>
      </c>
      <c r="I1785" s="59">
        <v>58</v>
      </c>
      <c r="J1785" s="58" t="str">
        <f t="shared" ref="J1785:J1847" si="461">VLOOKUP(I1785,titel,2,FALSE)</f>
        <v>علوم پایه</v>
      </c>
      <c r="K1785" s="58" t="str">
        <f t="shared" ref="K1785:K1847" si="462">VLOOKUP(I1785,titel,3,FALSE)</f>
        <v>ریاضیات</v>
      </c>
      <c r="L1785" s="58" t="str">
        <f t="shared" ref="L1785:L1847" si="463">VLOOKUP(I1785,titel,4,FALSE)</f>
        <v>---</v>
      </c>
      <c r="M1785" s="58" t="str">
        <f t="shared" si="460"/>
        <v>---</v>
      </c>
      <c r="N1785" s="59">
        <v>1</v>
      </c>
      <c r="O1785" s="58"/>
      <c r="P1785" s="58"/>
      <c r="Q1785" s="56"/>
      <c r="R1785" s="56"/>
      <c r="S1785" s="56"/>
      <c r="T1785" s="56"/>
      <c r="U1785" s="56"/>
      <c r="V1785" s="56"/>
      <c r="W1785" s="56"/>
      <c r="X1785" s="59"/>
      <c r="Y1785" s="63"/>
      <c r="Z1785" s="63"/>
      <c r="AA1785" s="59">
        <v>1369</v>
      </c>
      <c r="AB1785" s="65" t="s">
        <v>2818</v>
      </c>
    </row>
    <row r="1786" spans="2:28">
      <c r="B1786" s="57">
        <v>1777</v>
      </c>
      <c r="C1786" s="59" t="s">
        <v>4856</v>
      </c>
      <c r="D1786" s="59" t="s">
        <v>4857</v>
      </c>
      <c r="E1786" s="59"/>
      <c r="F1786" s="59" t="s">
        <v>4815</v>
      </c>
      <c r="G1786" s="59" t="s">
        <v>4774</v>
      </c>
      <c r="H1786" s="59" t="s">
        <v>4751</v>
      </c>
      <c r="I1786" s="59">
        <v>58</v>
      </c>
      <c r="J1786" s="58" t="str">
        <f t="shared" si="461"/>
        <v>علوم پایه</v>
      </c>
      <c r="K1786" s="58" t="str">
        <f t="shared" si="462"/>
        <v>ریاضیات</v>
      </c>
      <c r="L1786" s="58" t="str">
        <f t="shared" si="463"/>
        <v>---</v>
      </c>
      <c r="M1786" s="58" t="str">
        <f t="shared" si="460"/>
        <v>---</v>
      </c>
      <c r="N1786" s="59">
        <v>1</v>
      </c>
      <c r="O1786" s="58"/>
      <c r="P1786" s="58"/>
      <c r="Q1786" s="56"/>
      <c r="R1786" s="56"/>
      <c r="S1786" s="56"/>
      <c r="T1786" s="56"/>
      <c r="U1786" s="56"/>
      <c r="V1786" s="56"/>
      <c r="W1786" s="56"/>
      <c r="X1786" s="59"/>
      <c r="Y1786" s="63"/>
      <c r="Z1786" s="63"/>
      <c r="AA1786" s="59">
        <v>1369</v>
      </c>
      <c r="AB1786" s="65" t="s">
        <v>2818</v>
      </c>
    </row>
    <row r="1787" spans="2:28">
      <c r="B1787" s="57">
        <v>1778</v>
      </c>
      <c r="C1787" s="44" t="s">
        <v>4859</v>
      </c>
      <c r="D1787" s="44" t="s">
        <v>4849</v>
      </c>
      <c r="F1787" s="44" t="s">
        <v>4851</v>
      </c>
      <c r="G1787" s="59" t="s">
        <v>4775</v>
      </c>
      <c r="H1787" s="59" t="s">
        <v>4751</v>
      </c>
      <c r="I1787" s="59">
        <v>72</v>
      </c>
      <c r="J1787" s="58" t="str">
        <f t="shared" si="461"/>
        <v>علوم فنی</v>
      </c>
      <c r="K1787" s="58" t="str">
        <f t="shared" si="462"/>
        <v xml:space="preserve">کامپیوتر </v>
      </c>
      <c r="L1787" s="58" t="str">
        <f t="shared" si="463"/>
        <v>---</v>
      </c>
      <c r="M1787" s="58" t="str">
        <f t="shared" si="460"/>
        <v>---</v>
      </c>
      <c r="N1787" s="59">
        <v>1</v>
      </c>
      <c r="O1787" s="58"/>
      <c r="P1787" s="58"/>
      <c r="Q1787" s="56"/>
      <c r="R1787" s="56"/>
      <c r="S1787" s="56"/>
      <c r="T1787" s="56"/>
      <c r="U1787" s="56"/>
      <c r="V1787" s="56"/>
      <c r="W1787" s="56"/>
      <c r="X1787" s="59"/>
      <c r="Y1787" s="63"/>
      <c r="Z1787" s="63"/>
      <c r="AA1787" s="59">
        <v>1368</v>
      </c>
      <c r="AB1787" s="65" t="s">
        <v>2818</v>
      </c>
    </row>
    <row r="1788" spans="2:28">
      <c r="B1788" s="57">
        <v>1779</v>
      </c>
      <c r="C1788" s="59" t="s">
        <v>4858</v>
      </c>
      <c r="D1788" s="59" t="s">
        <v>4849</v>
      </c>
      <c r="E1788" s="59"/>
      <c r="F1788" s="59" t="s">
        <v>4851</v>
      </c>
      <c r="G1788" s="59" t="s">
        <v>4776</v>
      </c>
      <c r="H1788" s="59" t="s">
        <v>4751</v>
      </c>
      <c r="I1788" s="59">
        <v>72</v>
      </c>
      <c r="J1788" s="58" t="str">
        <f t="shared" si="461"/>
        <v>علوم فنی</v>
      </c>
      <c r="K1788" s="58" t="str">
        <f t="shared" si="462"/>
        <v xml:space="preserve">کامپیوتر </v>
      </c>
      <c r="L1788" s="58" t="str">
        <f t="shared" si="463"/>
        <v>---</v>
      </c>
      <c r="M1788" s="58" t="str">
        <f t="shared" si="460"/>
        <v>---</v>
      </c>
      <c r="N1788" s="59">
        <v>1</v>
      </c>
      <c r="O1788" s="58"/>
      <c r="P1788" s="58"/>
      <c r="Q1788" s="56"/>
      <c r="R1788" s="56"/>
      <c r="S1788" s="56"/>
      <c r="T1788" s="56"/>
      <c r="U1788" s="56"/>
      <c r="V1788" s="56"/>
      <c r="W1788" s="56"/>
      <c r="X1788" s="59"/>
      <c r="Y1788" s="63"/>
      <c r="Z1788" s="63"/>
      <c r="AA1788" s="59">
        <v>1369</v>
      </c>
      <c r="AB1788" s="65" t="s">
        <v>2818</v>
      </c>
    </row>
    <row r="1789" spans="2:28">
      <c r="B1789" s="57">
        <v>1780</v>
      </c>
      <c r="C1789" s="59" t="s">
        <v>4860</v>
      </c>
      <c r="D1789" s="59" t="s">
        <v>4849</v>
      </c>
      <c r="E1789" s="59"/>
      <c r="F1789" s="59" t="s">
        <v>4851</v>
      </c>
      <c r="G1789" s="59" t="s">
        <v>4777</v>
      </c>
      <c r="H1789" s="59" t="s">
        <v>4751</v>
      </c>
      <c r="I1789" s="59">
        <v>72</v>
      </c>
      <c r="J1789" s="58" t="str">
        <f t="shared" si="461"/>
        <v>علوم فنی</v>
      </c>
      <c r="K1789" s="58" t="str">
        <f t="shared" si="462"/>
        <v xml:space="preserve">کامپیوتر </v>
      </c>
      <c r="L1789" s="58" t="str">
        <f t="shared" si="463"/>
        <v>---</v>
      </c>
      <c r="M1789" s="58" t="str">
        <f t="shared" si="460"/>
        <v>---</v>
      </c>
      <c r="N1789" s="59">
        <v>1</v>
      </c>
      <c r="O1789" s="58"/>
      <c r="P1789" s="58"/>
      <c r="Q1789" s="56"/>
      <c r="R1789" s="56"/>
      <c r="S1789" s="56"/>
      <c r="T1789" s="56"/>
      <c r="U1789" s="56"/>
      <c r="V1789" s="56"/>
      <c r="W1789" s="56"/>
      <c r="X1789" s="59"/>
      <c r="Y1789" s="63"/>
      <c r="Z1789" s="63"/>
      <c r="AA1789" s="59">
        <v>1368</v>
      </c>
      <c r="AB1789" s="65" t="s">
        <v>2818</v>
      </c>
    </row>
    <row r="1790" spans="2:28">
      <c r="B1790" s="57">
        <v>1781</v>
      </c>
      <c r="C1790" s="59" t="s">
        <v>4861</v>
      </c>
      <c r="D1790" s="59" t="s">
        <v>4862</v>
      </c>
      <c r="E1790" s="59"/>
      <c r="F1790" s="59"/>
      <c r="G1790" s="59" t="s">
        <v>4778</v>
      </c>
      <c r="H1790" s="59" t="s">
        <v>4751</v>
      </c>
      <c r="I1790" s="59">
        <v>72</v>
      </c>
      <c r="J1790" s="58" t="str">
        <f t="shared" si="461"/>
        <v>علوم فنی</v>
      </c>
      <c r="K1790" s="58" t="str">
        <f t="shared" si="462"/>
        <v xml:space="preserve">کامپیوتر </v>
      </c>
      <c r="L1790" s="58" t="str">
        <f t="shared" si="463"/>
        <v>---</v>
      </c>
      <c r="M1790" s="58" t="str">
        <f t="shared" si="460"/>
        <v>---</v>
      </c>
      <c r="N1790" s="59">
        <v>1</v>
      </c>
      <c r="O1790" s="58"/>
      <c r="P1790" s="58"/>
      <c r="Q1790" s="56"/>
      <c r="R1790" s="56"/>
      <c r="S1790" s="56"/>
      <c r="T1790" s="56"/>
      <c r="U1790" s="56"/>
      <c r="V1790" s="56"/>
      <c r="W1790" s="56"/>
      <c r="X1790" s="59"/>
      <c r="Y1790" s="63"/>
      <c r="Z1790" s="63"/>
      <c r="AA1790" s="59"/>
      <c r="AB1790" s="65"/>
    </row>
    <row r="1791" spans="2:28">
      <c r="B1791" s="57">
        <v>1782</v>
      </c>
      <c r="C1791" s="59" t="s">
        <v>4863</v>
      </c>
      <c r="D1791" s="59" t="s">
        <v>4864</v>
      </c>
      <c r="E1791" s="59"/>
      <c r="F1791" s="59" t="s">
        <v>4865</v>
      </c>
      <c r="G1791" s="59" t="s">
        <v>4779</v>
      </c>
      <c r="H1791" s="59" t="s">
        <v>4751</v>
      </c>
      <c r="I1791" s="59">
        <v>72</v>
      </c>
      <c r="J1791" s="58" t="str">
        <f t="shared" si="461"/>
        <v>علوم فنی</v>
      </c>
      <c r="K1791" s="58" t="str">
        <f t="shared" si="462"/>
        <v xml:space="preserve">کامپیوتر </v>
      </c>
      <c r="L1791" s="58" t="str">
        <f t="shared" si="463"/>
        <v>---</v>
      </c>
      <c r="M1791" s="58" t="str">
        <f t="shared" si="460"/>
        <v>---</v>
      </c>
      <c r="N1791" s="59">
        <v>1</v>
      </c>
      <c r="O1791" s="58"/>
      <c r="P1791" s="58"/>
      <c r="Q1791" s="56"/>
      <c r="R1791" s="56"/>
      <c r="S1791" s="56"/>
      <c r="T1791" s="56"/>
      <c r="U1791" s="56"/>
      <c r="V1791" s="56"/>
      <c r="W1791" s="56"/>
      <c r="X1791" s="59"/>
      <c r="Y1791" s="63"/>
      <c r="Z1791" s="63"/>
      <c r="AA1791" s="59">
        <v>1369</v>
      </c>
      <c r="AB1791" s="65" t="s">
        <v>2818</v>
      </c>
    </row>
    <row r="1792" spans="2:28">
      <c r="B1792" s="57">
        <v>1783</v>
      </c>
      <c r="C1792" s="59" t="s">
        <v>4866</v>
      </c>
      <c r="D1792" s="59" t="s">
        <v>4867</v>
      </c>
      <c r="E1792" s="59"/>
      <c r="F1792" s="59" t="s">
        <v>4865</v>
      </c>
      <c r="G1792" s="59" t="s">
        <v>4780</v>
      </c>
      <c r="H1792" s="59" t="s">
        <v>4751</v>
      </c>
      <c r="I1792" s="59">
        <v>72</v>
      </c>
      <c r="J1792" s="58" t="str">
        <f t="shared" si="461"/>
        <v>علوم فنی</v>
      </c>
      <c r="K1792" s="58" t="str">
        <f t="shared" si="462"/>
        <v xml:space="preserve">کامپیوتر </v>
      </c>
      <c r="L1792" s="58" t="str">
        <f t="shared" si="463"/>
        <v>---</v>
      </c>
      <c r="M1792" s="58" t="str">
        <f t="shared" si="460"/>
        <v>---</v>
      </c>
      <c r="N1792" s="59">
        <v>1</v>
      </c>
      <c r="O1792" s="58"/>
      <c r="P1792" s="58"/>
      <c r="Q1792" s="56"/>
      <c r="R1792" s="56"/>
      <c r="S1792" s="56"/>
      <c r="T1792" s="56"/>
      <c r="U1792" s="56"/>
      <c r="V1792" s="56"/>
      <c r="W1792" s="56"/>
      <c r="X1792" s="59"/>
      <c r="Y1792" s="63"/>
      <c r="Z1792" s="63"/>
      <c r="AA1792" s="59">
        <v>1369</v>
      </c>
      <c r="AB1792" s="65" t="s">
        <v>2818</v>
      </c>
    </row>
    <row r="1793" spans="2:28">
      <c r="B1793" s="57">
        <v>1784</v>
      </c>
      <c r="C1793" s="59" t="s">
        <v>4868</v>
      </c>
      <c r="D1793" s="59"/>
      <c r="E1793" s="59"/>
      <c r="F1793" s="59" t="s">
        <v>4869</v>
      </c>
      <c r="G1793" s="59" t="s">
        <v>4781</v>
      </c>
      <c r="H1793" s="59" t="s">
        <v>4751</v>
      </c>
      <c r="I1793" s="59">
        <v>72</v>
      </c>
      <c r="J1793" s="58" t="str">
        <f t="shared" si="461"/>
        <v>علوم فنی</v>
      </c>
      <c r="K1793" s="58" t="str">
        <f t="shared" si="462"/>
        <v xml:space="preserve">کامپیوتر </v>
      </c>
      <c r="L1793" s="58" t="str">
        <f t="shared" si="463"/>
        <v>---</v>
      </c>
      <c r="M1793" s="58" t="str">
        <f t="shared" ref="M1793:M1854" si="464">VLOOKUP(I1794,titel,5,FALSE)</f>
        <v>---</v>
      </c>
      <c r="N1793" s="59">
        <v>1</v>
      </c>
      <c r="O1793" s="58"/>
      <c r="P1793" s="58"/>
      <c r="Q1793" s="56"/>
      <c r="R1793" s="56"/>
      <c r="S1793" s="56"/>
      <c r="T1793" s="56"/>
      <c r="U1793" s="56"/>
      <c r="V1793" s="56"/>
      <c r="W1793" s="56"/>
      <c r="X1793" s="59"/>
      <c r="Y1793" s="63"/>
      <c r="Z1793" s="63"/>
      <c r="AA1793" s="59">
        <v>1368</v>
      </c>
      <c r="AB1793" s="65" t="s">
        <v>2818</v>
      </c>
    </row>
    <row r="1794" spans="2:28">
      <c r="B1794" s="57">
        <v>1785</v>
      </c>
      <c r="C1794" s="59" t="s">
        <v>4870</v>
      </c>
      <c r="D1794" s="59" t="s">
        <v>4871</v>
      </c>
      <c r="E1794" s="59"/>
      <c r="F1794" s="59" t="s">
        <v>4872</v>
      </c>
      <c r="G1794" s="59" t="s">
        <v>4782</v>
      </c>
      <c r="H1794" s="59" t="s">
        <v>4751</v>
      </c>
      <c r="I1794" s="59">
        <v>72</v>
      </c>
      <c r="J1794" s="58" t="str">
        <f t="shared" si="461"/>
        <v>علوم فنی</v>
      </c>
      <c r="K1794" s="58" t="str">
        <f t="shared" si="462"/>
        <v xml:space="preserve">کامپیوتر </v>
      </c>
      <c r="L1794" s="58" t="str">
        <f t="shared" si="463"/>
        <v>---</v>
      </c>
      <c r="M1794" s="58" t="e">
        <f>VLOOKUP(#REF!,titel,5,FALSE)</f>
        <v>#REF!</v>
      </c>
      <c r="N1794" s="59">
        <v>1</v>
      </c>
      <c r="O1794" s="58"/>
      <c r="P1794" s="58"/>
      <c r="Q1794" s="56"/>
      <c r="R1794" s="56"/>
      <c r="S1794" s="56"/>
      <c r="T1794" s="56"/>
      <c r="U1794" s="56"/>
      <c r="V1794" s="56"/>
      <c r="W1794" s="56"/>
      <c r="X1794" s="59"/>
      <c r="Y1794" s="63"/>
      <c r="Z1794" s="63"/>
      <c r="AA1794" s="59">
        <v>1371</v>
      </c>
      <c r="AB1794" s="65" t="s">
        <v>2820</v>
      </c>
    </row>
    <row r="1795" spans="2:28">
      <c r="B1795" s="57">
        <v>1786</v>
      </c>
      <c r="C1795" s="59" t="s">
        <v>4873</v>
      </c>
      <c r="D1795" s="59" t="s">
        <v>4874</v>
      </c>
      <c r="E1795" s="59" t="s">
        <v>4875</v>
      </c>
      <c r="F1795" s="59" t="s">
        <v>4876</v>
      </c>
      <c r="G1795" s="59" t="s">
        <v>4783</v>
      </c>
      <c r="H1795" s="59" t="s">
        <v>4751</v>
      </c>
      <c r="I1795" s="59">
        <v>58</v>
      </c>
      <c r="J1795" s="58" t="str">
        <f t="shared" ref="J1795" si="465">VLOOKUP(I1795,titel,2,FALSE)</f>
        <v>علوم پایه</v>
      </c>
      <c r="K1795" s="58" t="str">
        <f t="shared" ref="K1795" si="466">VLOOKUP(I1795,titel,3,FALSE)</f>
        <v>ریاضیات</v>
      </c>
      <c r="L1795" s="58" t="str">
        <f t="shared" ref="L1795" si="467">VLOOKUP(I1795,titel,4,FALSE)</f>
        <v>---</v>
      </c>
      <c r="M1795" s="58" t="str">
        <f t="shared" si="464"/>
        <v>---</v>
      </c>
      <c r="N1795" s="59">
        <v>1</v>
      </c>
      <c r="O1795" s="58"/>
      <c r="P1795" s="58"/>
      <c r="Q1795" s="56"/>
      <c r="R1795" s="56"/>
      <c r="S1795" s="56"/>
      <c r="T1795" s="56"/>
      <c r="U1795" s="56"/>
      <c r="V1795" s="56"/>
      <c r="W1795" s="56"/>
      <c r="X1795" s="59"/>
      <c r="Y1795" s="63"/>
      <c r="Z1795" s="63"/>
      <c r="AA1795" s="59">
        <v>1368</v>
      </c>
      <c r="AB1795" s="65" t="s">
        <v>2821</v>
      </c>
    </row>
    <row r="1796" spans="2:28">
      <c r="B1796" s="57">
        <v>1787</v>
      </c>
      <c r="C1796" s="59" t="s">
        <v>4881</v>
      </c>
      <c r="D1796" s="59" t="s">
        <v>4878</v>
      </c>
      <c r="E1796" s="59" t="s">
        <v>4879</v>
      </c>
      <c r="F1796" s="59" t="s">
        <v>4880</v>
      </c>
      <c r="G1796" s="59" t="s">
        <v>4784</v>
      </c>
      <c r="H1796" s="59" t="s">
        <v>4877</v>
      </c>
      <c r="I1796" s="59">
        <v>72</v>
      </c>
      <c r="J1796" s="58" t="str">
        <f t="shared" si="461"/>
        <v>علوم فنی</v>
      </c>
      <c r="K1796" s="58" t="str">
        <f t="shared" si="462"/>
        <v xml:space="preserve">کامپیوتر </v>
      </c>
      <c r="L1796" s="58" t="str">
        <f t="shared" si="463"/>
        <v>---</v>
      </c>
      <c r="M1796" s="58" t="str">
        <f t="shared" si="464"/>
        <v>---</v>
      </c>
      <c r="N1796" s="59">
        <v>1</v>
      </c>
      <c r="O1796" s="58"/>
      <c r="P1796" s="58"/>
      <c r="Q1796" s="56"/>
      <c r="R1796" s="56"/>
      <c r="S1796" s="56"/>
      <c r="T1796" s="56"/>
      <c r="U1796" s="56"/>
      <c r="V1796" s="56"/>
      <c r="W1796" s="56"/>
      <c r="X1796" s="59"/>
      <c r="Y1796" s="63"/>
      <c r="Z1796" s="63"/>
      <c r="AA1796" s="59">
        <v>1371</v>
      </c>
      <c r="AB1796" s="65" t="s">
        <v>2818</v>
      </c>
    </row>
    <row r="1797" spans="2:28">
      <c r="B1797" s="57">
        <v>1788</v>
      </c>
      <c r="C1797" s="59" t="s">
        <v>4882</v>
      </c>
      <c r="D1797" s="59" t="s">
        <v>4883</v>
      </c>
      <c r="E1797" s="59"/>
      <c r="F1797" s="59" t="s">
        <v>4884</v>
      </c>
      <c r="G1797" s="59" t="s">
        <v>4785</v>
      </c>
      <c r="H1797" s="59" t="s">
        <v>4877</v>
      </c>
      <c r="I1797" s="59">
        <v>58</v>
      </c>
      <c r="J1797" s="58" t="str">
        <f t="shared" si="461"/>
        <v>علوم پایه</v>
      </c>
      <c r="K1797" s="58" t="str">
        <f t="shared" si="462"/>
        <v>ریاضیات</v>
      </c>
      <c r="L1797" s="58" t="str">
        <f t="shared" si="463"/>
        <v>---</v>
      </c>
      <c r="M1797" s="58" t="str">
        <f t="shared" si="464"/>
        <v>---</v>
      </c>
      <c r="N1797" s="59">
        <v>1</v>
      </c>
      <c r="O1797" s="58"/>
      <c r="P1797" s="58"/>
      <c r="Q1797" s="56"/>
      <c r="R1797" s="56"/>
      <c r="S1797" s="56"/>
      <c r="T1797" s="56"/>
      <c r="U1797" s="56"/>
      <c r="V1797" s="56"/>
      <c r="W1797" s="56"/>
      <c r="X1797" s="59"/>
      <c r="Y1797" s="63"/>
      <c r="Z1797" s="63"/>
      <c r="AA1797" s="59">
        <v>1368</v>
      </c>
      <c r="AB1797" s="65" t="s">
        <v>2818</v>
      </c>
    </row>
    <row r="1798" spans="2:28">
      <c r="B1798" s="57">
        <v>1789</v>
      </c>
      <c r="C1798" s="59" t="s">
        <v>4885</v>
      </c>
      <c r="D1798" s="59" t="s">
        <v>541</v>
      </c>
      <c r="E1798" s="59"/>
      <c r="F1798" s="59"/>
      <c r="G1798" s="59" t="s">
        <v>4786</v>
      </c>
      <c r="H1798" s="59" t="s">
        <v>4877</v>
      </c>
      <c r="I1798" s="59">
        <v>58</v>
      </c>
      <c r="J1798" s="58" t="str">
        <f t="shared" si="461"/>
        <v>علوم پایه</v>
      </c>
      <c r="K1798" s="58" t="str">
        <f t="shared" si="462"/>
        <v>ریاضیات</v>
      </c>
      <c r="L1798" s="58" t="str">
        <f t="shared" si="463"/>
        <v>---</v>
      </c>
      <c r="M1798" s="58" t="str">
        <f t="shared" si="464"/>
        <v>---</v>
      </c>
      <c r="N1798" s="59">
        <v>2</v>
      </c>
      <c r="O1798" s="58"/>
      <c r="P1798" s="58"/>
      <c r="Q1798" s="56"/>
      <c r="R1798" s="56"/>
      <c r="S1798" s="56"/>
      <c r="T1798" s="56"/>
      <c r="U1798" s="56"/>
      <c r="V1798" s="56"/>
      <c r="W1798" s="56"/>
      <c r="X1798" s="59"/>
      <c r="Y1798" s="63"/>
      <c r="Z1798" s="63"/>
      <c r="AA1798" s="59"/>
      <c r="AB1798" s="65"/>
    </row>
    <row r="1799" spans="2:28">
      <c r="B1799" s="57">
        <v>1790</v>
      </c>
      <c r="C1799" s="59" t="s">
        <v>4886</v>
      </c>
      <c r="D1799" s="59" t="s">
        <v>4887</v>
      </c>
      <c r="E1799" s="59" t="s">
        <v>4888</v>
      </c>
      <c r="F1799" s="59" t="s">
        <v>2462</v>
      </c>
      <c r="G1799" s="59" t="s">
        <v>4787</v>
      </c>
      <c r="H1799" s="59" t="s">
        <v>4877</v>
      </c>
      <c r="I1799" s="59">
        <v>58</v>
      </c>
      <c r="J1799" s="58" t="str">
        <f t="shared" si="461"/>
        <v>علوم پایه</v>
      </c>
      <c r="K1799" s="58" t="str">
        <f t="shared" si="462"/>
        <v>ریاضیات</v>
      </c>
      <c r="L1799" s="58" t="str">
        <f t="shared" si="463"/>
        <v>---</v>
      </c>
      <c r="M1799" s="58" t="str">
        <f t="shared" si="464"/>
        <v>---</v>
      </c>
      <c r="N1799" s="59">
        <v>2</v>
      </c>
      <c r="O1799" s="58"/>
      <c r="P1799" s="58"/>
      <c r="Q1799" s="56"/>
      <c r="R1799" s="56"/>
      <c r="S1799" s="56"/>
      <c r="T1799" s="56"/>
      <c r="U1799" s="56"/>
      <c r="V1799" s="56"/>
      <c r="W1799" s="56"/>
      <c r="X1799" s="59"/>
      <c r="Y1799" s="63"/>
      <c r="Z1799" s="63"/>
      <c r="AA1799" s="59">
        <v>1368</v>
      </c>
      <c r="AB1799" s="65" t="s">
        <v>2818</v>
      </c>
    </row>
    <row r="1800" spans="2:28">
      <c r="B1800" s="57">
        <v>1791</v>
      </c>
      <c r="C1800" s="59" t="s">
        <v>4889</v>
      </c>
      <c r="D1800" s="59" t="s">
        <v>4890</v>
      </c>
      <c r="E1800" s="59" t="s">
        <v>4891</v>
      </c>
      <c r="F1800" s="59" t="s">
        <v>2462</v>
      </c>
      <c r="G1800" s="59" t="s">
        <v>4788</v>
      </c>
      <c r="H1800" s="59" t="s">
        <v>4877</v>
      </c>
      <c r="I1800" s="59">
        <v>58</v>
      </c>
      <c r="J1800" s="58" t="str">
        <f t="shared" si="461"/>
        <v>علوم پایه</v>
      </c>
      <c r="K1800" s="58" t="str">
        <f t="shared" si="462"/>
        <v>ریاضیات</v>
      </c>
      <c r="L1800" s="58" t="str">
        <f t="shared" si="463"/>
        <v>---</v>
      </c>
      <c r="M1800" s="58" t="str">
        <f t="shared" si="464"/>
        <v>---</v>
      </c>
      <c r="N1800" s="59">
        <v>1</v>
      </c>
      <c r="O1800" s="58"/>
      <c r="P1800" s="58"/>
      <c r="Q1800" s="56"/>
      <c r="R1800" s="56"/>
      <c r="S1800" s="56"/>
      <c r="T1800" s="56"/>
      <c r="U1800" s="56"/>
      <c r="V1800" s="56"/>
      <c r="W1800" s="56"/>
      <c r="X1800" s="59"/>
      <c r="Y1800" s="63"/>
      <c r="Z1800" s="63"/>
      <c r="AA1800" s="59">
        <v>1368</v>
      </c>
      <c r="AB1800" s="65" t="s">
        <v>2818</v>
      </c>
    </row>
    <row r="1801" spans="2:28">
      <c r="B1801" s="57">
        <v>1792</v>
      </c>
      <c r="C1801" s="59" t="s">
        <v>4894</v>
      </c>
      <c r="D1801" s="59" t="s">
        <v>4892</v>
      </c>
      <c r="E1801" s="59" t="s">
        <v>4893</v>
      </c>
      <c r="F1801" s="59" t="s">
        <v>2462</v>
      </c>
      <c r="G1801" s="59" t="s">
        <v>4789</v>
      </c>
      <c r="H1801" s="59" t="s">
        <v>4877</v>
      </c>
      <c r="I1801" s="59">
        <v>58</v>
      </c>
      <c r="J1801" s="58" t="str">
        <f t="shared" si="461"/>
        <v>علوم پایه</v>
      </c>
      <c r="K1801" s="58" t="str">
        <f t="shared" si="462"/>
        <v>ریاضیات</v>
      </c>
      <c r="L1801" s="58" t="str">
        <f t="shared" si="463"/>
        <v>---</v>
      </c>
      <c r="M1801" s="58" t="str">
        <f t="shared" si="464"/>
        <v>---</v>
      </c>
      <c r="N1801" s="59">
        <v>1</v>
      </c>
      <c r="O1801" s="58"/>
      <c r="P1801" s="58"/>
      <c r="Q1801" s="56"/>
      <c r="R1801" s="56"/>
      <c r="S1801" s="56"/>
      <c r="T1801" s="56"/>
      <c r="U1801" s="56"/>
      <c r="V1801" s="56"/>
      <c r="W1801" s="56"/>
      <c r="X1801" s="59"/>
      <c r="Y1801" s="63"/>
      <c r="Z1801" s="63"/>
      <c r="AA1801" s="59">
        <v>1369</v>
      </c>
      <c r="AB1801" s="65" t="s">
        <v>2818</v>
      </c>
    </row>
    <row r="1802" spans="2:28">
      <c r="B1802" s="57">
        <v>1793</v>
      </c>
      <c r="C1802" s="59" t="s">
        <v>4895</v>
      </c>
      <c r="D1802" s="59"/>
      <c r="E1802" s="59" t="s">
        <v>4896</v>
      </c>
      <c r="F1802" s="59" t="s">
        <v>2002</v>
      </c>
      <c r="G1802" s="59" t="s">
        <v>4790</v>
      </c>
      <c r="H1802" s="59" t="s">
        <v>4877</v>
      </c>
      <c r="I1802" s="59">
        <v>58</v>
      </c>
      <c r="J1802" s="58" t="str">
        <f t="shared" si="461"/>
        <v>علوم پایه</v>
      </c>
      <c r="K1802" s="58" t="str">
        <f t="shared" si="462"/>
        <v>ریاضیات</v>
      </c>
      <c r="L1802" s="58" t="str">
        <f t="shared" si="463"/>
        <v>---</v>
      </c>
      <c r="M1802" s="58" t="str">
        <f t="shared" si="464"/>
        <v>---</v>
      </c>
      <c r="N1802" s="59">
        <v>1</v>
      </c>
      <c r="O1802" s="58"/>
      <c r="P1802" s="58"/>
      <c r="Q1802" s="56"/>
      <c r="R1802" s="56"/>
      <c r="S1802" s="56"/>
      <c r="T1802" s="56"/>
      <c r="U1802" s="56"/>
      <c r="V1802" s="56"/>
      <c r="W1802" s="56"/>
      <c r="X1802" s="59"/>
      <c r="Y1802" s="63"/>
      <c r="Z1802" s="63"/>
      <c r="AA1802" s="59"/>
      <c r="AB1802" s="65"/>
    </row>
    <row r="1803" spans="2:28">
      <c r="B1803" s="57">
        <v>1794</v>
      </c>
      <c r="C1803" s="59" t="s">
        <v>4897</v>
      </c>
      <c r="D1803" s="59" t="s">
        <v>4898</v>
      </c>
      <c r="E1803" s="59"/>
      <c r="F1803" s="59" t="s">
        <v>2462</v>
      </c>
      <c r="G1803" s="59" t="s">
        <v>4791</v>
      </c>
      <c r="H1803" s="59" t="s">
        <v>4877</v>
      </c>
      <c r="I1803" s="59">
        <v>58</v>
      </c>
      <c r="J1803" s="58" t="str">
        <f t="shared" si="461"/>
        <v>علوم پایه</v>
      </c>
      <c r="K1803" s="58" t="str">
        <f t="shared" si="462"/>
        <v>ریاضیات</v>
      </c>
      <c r="L1803" s="58" t="str">
        <f t="shared" si="463"/>
        <v>---</v>
      </c>
      <c r="M1803" s="58" t="str">
        <f t="shared" si="464"/>
        <v>---</v>
      </c>
      <c r="N1803" s="59">
        <v>1</v>
      </c>
      <c r="O1803" s="58"/>
      <c r="P1803" s="58"/>
      <c r="Q1803" s="56"/>
      <c r="R1803" s="56"/>
      <c r="S1803" s="56"/>
      <c r="T1803" s="56"/>
      <c r="U1803" s="56"/>
      <c r="V1803" s="56"/>
      <c r="W1803" s="56"/>
      <c r="X1803" s="59"/>
      <c r="Y1803" s="63"/>
      <c r="Z1803" s="63"/>
      <c r="AA1803" s="59">
        <v>1365</v>
      </c>
      <c r="AB1803" s="65" t="s">
        <v>2818</v>
      </c>
    </row>
    <row r="1804" spans="2:28">
      <c r="B1804" s="57">
        <v>1795</v>
      </c>
      <c r="C1804" s="59" t="s">
        <v>4899</v>
      </c>
      <c r="D1804" s="59" t="s">
        <v>4900</v>
      </c>
      <c r="E1804" s="59" t="s">
        <v>4901</v>
      </c>
      <c r="F1804" s="59" t="s">
        <v>4902</v>
      </c>
      <c r="G1804" s="59" t="s">
        <v>4792</v>
      </c>
      <c r="H1804" s="59" t="s">
        <v>4877</v>
      </c>
      <c r="I1804" s="59">
        <v>72</v>
      </c>
      <c r="J1804" s="58" t="str">
        <f t="shared" si="461"/>
        <v>علوم فنی</v>
      </c>
      <c r="K1804" s="58" t="str">
        <f t="shared" si="462"/>
        <v xml:space="preserve">کامپیوتر </v>
      </c>
      <c r="L1804" s="58" t="str">
        <f t="shared" si="463"/>
        <v>---</v>
      </c>
      <c r="M1804" s="58" t="str">
        <f t="shared" si="464"/>
        <v>---</v>
      </c>
      <c r="N1804" s="59">
        <v>1</v>
      </c>
      <c r="O1804" s="58"/>
      <c r="P1804" s="58"/>
      <c r="Q1804" s="56"/>
      <c r="R1804" s="56"/>
      <c r="S1804" s="56"/>
      <c r="T1804" s="56"/>
      <c r="U1804" s="56"/>
      <c r="V1804" s="56"/>
      <c r="W1804" s="56"/>
      <c r="X1804" s="59"/>
      <c r="Y1804" s="63"/>
      <c r="Z1804" s="63"/>
      <c r="AA1804" s="59">
        <v>1369</v>
      </c>
      <c r="AB1804" s="65" t="s">
        <v>2820</v>
      </c>
    </row>
    <row r="1805" spans="2:28">
      <c r="B1805" s="57">
        <v>1796</v>
      </c>
      <c r="C1805" s="59" t="s">
        <v>4831</v>
      </c>
      <c r="D1805" s="59"/>
      <c r="E1805" s="59"/>
      <c r="F1805" s="59" t="s">
        <v>4750</v>
      </c>
      <c r="G1805" s="59" t="s">
        <v>4793</v>
      </c>
      <c r="H1805" s="59" t="s">
        <v>4877</v>
      </c>
      <c r="I1805" s="59">
        <v>58</v>
      </c>
      <c r="J1805" s="58" t="str">
        <f t="shared" si="461"/>
        <v>علوم پایه</v>
      </c>
      <c r="K1805" s="58" t="str">
        <f t="shared" si="462"/>
        <v>ریاضیات</v>
      </c>
      <c r="L1805" s="58" t="str">
        <f t="shared" si="463"/>
        <v>---</v>
      </c>
      <c r="M1805" s="58" t="str">
        <f t="shared" si="464"/>
        <v>---</v>
      </c>
      <c r="N1805" s="59">
        <v>1</v>
      </c>
      <c r="O1805" s="58"/>
      <c r="P1805" s="58"/>
      <c r="Q1805" s="56"/>
      <c r="R1805" s="56"/>
      <c r="S1805" s="56"/>
      <c r="T1805" s="56"/>
      <c r="U1805" s="56"/>
      <c r="V1805" s="56"/>
      <c r="W1805" s="56"/>
      <c r="X1805" s="59"/>
      <c r="Y1805" s="63"/>
      <c r="Z1805" s="63"/>
      <c r="AA1805" s="59">
        <v>1369</v>
      </c>
      <c r="AB1805" s="65" t="s">
        <v>2819</v>
      </c>
    </row>
    <row r="1806" spans="2:28">
      <c r="B1806" s="57">
        <v>1797</v>
      </c>
      <c r="C1806" s="59" t="s">
        <v>4903</v>
      </c>
      <c r="D1806" s="59" t="s">
        <v>4904</v>
      </c>
      <c r="E1806" s="59"/>
      <c r="F1806" s="59"/>
      <c r="G1806" s="59" t="s">
        <v>4794</v>
      </c>
      <c r="H1806" s="59" t="s">
        <v>4877</v>
      </c>
      <c r="I1806" s="59">
        <v>72</v>
      </c>
      <c r="J1806" s="58" t="str">
        <f t="shared" si="461"/>
        <v>علوم فنی</v>
      </c>
      <c r="K1806" s="58" t="str">
        <f t="shared" si="462"/>
        <v xml:space="preserve">کامپیوتر </v>
      </c>
      <c r="L1806" s="58" t="str">
        <f t="shared" si="463"/>
        <v>---</v>
      </c>
      <c r="M1806" s="58" t="str">
        <f t="shared" si="464"/>
        <v>---</v>
      </c>
      <c r="N1806" s="59">
        <v>1</v>
      </c>
      <c r="O1806" s="58"/>
      <c r="P1806" s="58"/>
      <c r="Q1806" s="56"/>
      <c r="R1806" s="56"/>
      <c r="S1806" s="56"/>
      <c r="T1806" s="56"/>
      <c r="U1806" s="56"/>
      <c r="V1806" s="56"/>
      <c r="W1806" s="56"/>
      <c r="X1806" s="59"/>
      <c r="Y1806" s="63"/>
      <c r="Z1806" s="63"/>
      <c r="AA1806" s="59">
        <v>1369</v>
      </c>
      <c r="AB1806" s="65" t="s">
        <v>2818</v>
      </c>
    </row>
    <row r="1807" spans="2:28">
      <c r="B1807" s="57">
        <v>1798</v>
      </c>
      <c r="C1807" s="59" t="s">
        <v>4905</v>
      </c>
      <c r="D1807" s="59" t="s">
        <v>4906</v>
      </c>
      <c r="E1807" s="59"/>
      <c r="F1807" s="59"/>
      <c r="G1807" s="59" t="s">
        <v>4795</v>
      </c>
      <c r="H1807" s="59" t="s">
        <v>4877</v>
      </c>
      <c r="I1807" s="59">
        <v>72</v>
      </c>
      <c r="J1807" s="58" t="str">
        <f t="shared" si="461"/>
        <v>علوم فنی</v>
      </c>
      <c r="K1807" s="58" t="str">
        <f t="shared" si="462"/>
        <v xml:space="preserve">کامپیوتر </v>
      </c>
      <c r="L1807" s="58" t="str">
        <f t="shared" si="463"/>
        <v>---</v>
      </c>
      <c r="M1807" s="58" t="str">
        <f t="shared" si="464"/>
        <v>---</v>
      </c>
      <c r="N1807" s="59">
        <v>1</v>
      </c>
      <c r="O1807" s="58"/>
      <c r="P1807" s="58"/>
      <c r="Q1807" s="56"/>
      <c r="R1807" s="56"/>
      <c r="S1807" s="56"/>
      <c r="T1807" s="56"/>
      <c r="U1807" s="56"/>
      <c r="V1807" s="56"/>
      <c r="W1807" s="56"/>
      <c r="X1807" s="59"/>
      <c r="Y1807" s="63"/>
      <c r="Z1807" s="63"/>
      <c r="AA1807" s="59">
        <v>1369</v>
      </c>
      <c r="AB1807" s="65" t="s">
        <v>2818</v>
      </c>
    </row>
    <row r="1808" spans="2:28">
      <c r="B1808" s="57">
        <v>1799</v>
      </c>
      <c r="C1808" s="59" t="s">
        <v>4907</v>
      </c>
      <c r="D1808" s="59" t="s">
        <v>4908</v>
      </c>
      <c r="E1808" s="59"/>
      <c r="F1808" s="59"/>
      <c r="G1808" s="59" t="s">
        <v>4796</v>
      </c>
      <c r="H1808" s="59" t="s">
        <v>4877</v>
      </c>
      <c r="I1808" s="59">
        <v>72</v>
      </c>
      <c r="J1808" s="58" t="str">
        <f t="shared" si="461"/>
        <v>علوم فنی</v>
      </c>
      <c r="K1808" s="58" t="str">
        <f t="shared" si="462"/>
        <v xml:space="preserve">کامپیوتر </v>
      </c>
      <c r="L1808" s="58" t="str">
        <f t="shared" si="463"/>
        <v>---</v>
      </c>
      <c r="M1808" s="58" t="str">
        <f t="shared" si="464"/>
        <v>---</v>
      </c>
      <c r="N1808" s="59">
        <v>1</v>
      </c>
      <c r="O1808" s="58"/>
      <c r="P1808" s="58"/>
      <c r="Q1808" s="56"/>
      <c r="R1808" s="56"/>
      <c r="S1808" s="56"/>
      <c r="T1808" s="56"/>
      <c r="U1808" s="56"/>
      <c r="V1808" s="56"/>
      <c r="W1808" s="56"/>
      <c r="X1808" s="59"/>
      <c r="Y1808" s="63"/>
      <c r="Z1808" s="63"/>
      <c r="AA1808" s="59">
        <v>1369</v>
      </c>
      <c r="AB1808" s="65" t="s">
        <v>2818</v>
      </c>
    </row>
    <row r="1809" spans="2:28">
      <c r="B1809" s="57">
        <v>1800</v>
      </c>
      <c r="C1809" s="59" t="s">
        <v>4909</v>
      </c>
      <c r="D1809" s="59" t="s">
        <v>4910</v>
      </c>
      <c r="E1809" s="59"/>
      <c r="F1809" s="59"/>
      <c r="G1809" s="59" t="s">
        <v>4797</v>
      </c>
      <c r="H1809" s="59" t="s">
        <v>4877</v>
      </c>
      <c r="I1809" s="59">
        <v>72</v>
      </c>
      <c r="J1809" s="58" t="str">
        <f t="shared" si="461"/>
        <v>علوم فنی</v>
      </c>
      <c r="K1809" s="58" t="str">
        <f t="shared" si="462"/>
        <v xml:space="preserve">کامپیوتر </v>
      </c>
      <c r="L1809" s="58" t="str">
        <f t="shared" si="463"/>
        <v>---</v>
      </c>
      <c r="M1809" s="58" t="str">
        <f t="shared" si="464"/>
        <v>---</v>
      </c>
      <c r="N1809" s="59">
        <v>1</v>
      </c>
      <c r="O1809" s="58"/>
      <c r="P1809" s="58"/>
      <c r="Q1809" s="56"/>
      <c r="R1809" s="56"/>
      <c r="S1809" s="56"/>
      <c r="T1809" s="56"/>
      <c r="U1809" s="56"/>
      <c r="V1809" s="56"/>
      <c r="W1809" s="56"/>
      <c r="X1809" s="59"/>
      <c r="Y1809" s="63"/>
      <c r="Z1809" s="63"/>
      <c r="AA1809" s="59">
        <v>1369</v>
      </c>
      <c r="AB1809" s="65" t="s">
        <v>2818</v>
      </c>
    </row>
    <row r="1810" spans="2:28">
      <c r="B1810" s="57">
        <v>1801</v>
      </c>
      <c r="C1810" s="59" t="s">
        <v>4911</v>
      </c>
      <c r="D1810" s="59" t="s">
        <v>4910</v>
      </c>
      <c r="E1810" s="59"/>
      <c r="F1810" s="59"/>
      <c r="G1810" s="59" t="s">
        <v>4798</v>
      </c>
      <c r="H1810" s="59" t="s">
        <v>4877</v>
      </c>
      <c r="I1810" s="59">
        <v>72</v>
      </c>
      <c r="J1810" s="58" t="str">
        <f t="shared" si="461"/>
        <v>علوم فنی</v>
      </c>
      <c r="K1810" s="58" t="str">
        <f t="shared" si="462"/>
        <v xml:space="preserve">کامپیوتر </v>
      </c>
      <c r="L1810" s="58" t="str">
        <f t="shared" si="463"/>
        <v>---</v>
      </c>
      <c r="M1810" s="58" t="str">
        <f t="shared" si="464"/>
        <v>---</v>
      </c>
      <c r="N1810" s="59">
        <v>1</v>
      </c>
      <c r="O1810" s="58"/>
      <c r="P1810" s="58"/>
      <c r="Q1810" s="56"/>
      <c r="R1810" s="56"/>
      <c r="S1810" s="56"/>
      <c r="T1810" s="56"/>
      <c r="U1810" s="56"/>
      <c r="V1810" s="56"/>
      <c r="W1810" s="56"/>
      <c r="X1810" s="59"/>
      <c r="Y1810" s="63"/>
      <c r="Z1810" s="63"/>
      <c r="AA1810" s="59">
        <v>1369</v>
      </c>
      <c r="AB1810" s="65" t="s">
        <v>2818</v>
      </c>
    </row>
    <row r="1811" spans="2:28">
      <c r="B1811" s="57">
        <v>1802</v>
      </c>
      <c r="C1811" s="59" t="s">
        <v>4912</v>
      </c>
      <c r="D1811" s="59" t="s">
        <v>4913</v>
      </c>
      <c r="E1811" s="59"/>
      <c r="F1811" s="59"/>
      <c r="G1811" s="59" t="s">
        <v>4799</v>
      </c>
      <c r="H1811" s="59" t="s">
        <v>4877</v>
      </c>
      <c r="I1811" s="59">
        <v>72</v>
      </c>
      <c r="J1811" s="58" t="str">
        <f t="shared" si="461"/>
        <v>علوم فنی</v>
      </c>
      <c r="K1811" s="58" t="str">
        <f t="shared" si="462"/>
        <v xml:space="preserve">کامپیوتر </v>
      </c>
      <c r="L1811" s="58" t="str">
        <f t="shared" si="463"/>
        <v>---</v>
      </c>
      <c r="M1811" s="58" t="str">
        <f t="shared" si="464"/>
        <v>---</v>
      </c>
      <c r="N1811" s="59">
        <v>1</v>
      </c>
      <c r="O1811" s="58"/>
      <c r="P1811" s="58"/>
      <c r="Q1811" s="56"/>
      <c r="R1811" s="56"/>
      <c r="S1811" s="56"/>
      <c r="T1811" s="56"/>
      <c r="U1811" s="56"/>
      <c r="V1811" s="56"/>
      <c r="W1811" s="56"/>
      <c r="X1811" s="59"/>
      <c r="Y1811" s="63"/>
      <c r="Z1811" s="63"/>
      <c r="AA1811" s="59">
        <v>1369</v>
      </c>
      <c r="AB1811" s="65" t="s">
        <v>2818</v>
      </c>
    </row>
    <row r="1812" spans="2:28">
      <c r="B1812" s="57">
        <v>1803</v>
      </c>
      <c r="C1812" s="59" t="s">
        <v>4914</v>
      </c>
      <c r="D1812" s="59" t="s">
        <v>4913</v>
      </c>
      <c r="E1812" s="59"/>
      <c r="F1812" s="59"/>
      <c r="G1812" s="59" t="s">
        <v>4800</v>
      </c>
      <c r="H1812" s="59" t="s">
        <v>4877</v>
      </c>
      <c r="I1812" s="59">
        <v>72</v>
      </c>
      <c r="J1812" s="58" t="str">
        <f t="shared" si="461"/>
        <v>علوم فنی</v>
      </c>
      <c r="K1812" s="58" t="str">
        <f t="shared" si="462"/>
        <v xml:space="preserve">کامپیوتر </v>
      </c>
      <c r="L1812" s="58" t="str">
        <f t="shared" si="463"/>
        <v>---</v>
      </c>
      <c r="M1812" s="58" t="str">
        <f t="shared" si="464"/>
        <v>---</v>
      </c>
      <c r="N1812" s="59">
        <v>1</v>
      </c>
      <c r="O1812" s="58"/>
      <c r="P1812" s="58"/>
      <c r="Q1812" s="56"/>
      <c r="R1812" s="56"/>
      <c r="S1812" s="56"/>
      <c r="T1812" s="56"/>
      <c r="U1812" s="56"/>
      <c r="V1812" s="56"/>
      <c r="W1812" s="56"/>
      <c r="X1812" s="59"/>
      <c r="Y1812" s="63"/>
      <c r="Z1812" s="63"/>
      <c r="AA1812" s="59">
        <v>1369</v>
      </c>
      <c r="AB1812" s="65" t="s">
        <v>2818</v>
      </c>
    </row>
    <row r="1813" spans="2:28">
      <c r="B1813" s="57">
        <v>1804</v>
      </c>
      <c r="C1813" s="59" t="s">
        <v>4915</v>
      </c>
      <c r="D1813" s="59" t="s">
        <v>4916</v>
      </c>
      <c r="E1813" s="59"/>
      <c r="F1813" s="59"/>
      <c r="G1813" s="59" t="s">
        <v>4801</v>
      </c>
      <c r="H1813" s="59" t="s">
        <v>4877</v>
      </c>
      <c r="I1813" s="59">
        <v>72</v>
      </c>
      <c r="J1813" s="58" t="str">
        <f t="shared" si="461"/>
        <v>علوم فنی</v>
      </c>
      <c r="K1813" s="58" t="str">
        <f t="shared" si="462"/>
        <v xml:space="preserve">کامپیوتر </v>
      </c>
      <c r="L1813" s="58" t="str">
        <f t="shared" si="463"/>
        <v>---</v>
      </c>
      <c r="M1813" s="58" t="str">
        <f t="shared" si="464"/>
        <v>---</v>
      </c>
      <c r="N1813" s="59">
        <v>1</v>
      </c>
      <c r="O1813" s="58"/>
      <c r="P1813" s="58"/>
      <c r="Q1813" s="56"/>
      <c r="R1813" s="56"/>
      <c r="S1813" s="56"/>
      <c r="T1813" s="56"/>
      <c r="U1813" s="56"/>
      <c r="V1813" s="56"/>
      <c r="W1813" s="56"/>
      <c r="X1813" s="59"/>
      <c r="Y1813" s="63"/>
      <c r="Z1813" s="63"/>
      <c r="AA1813" s="59">
        <v>1369</v>
      </c>
      <c r="AB1813" s="65" t="s">
        <v>2818</v>
      </c>
    </row>
    <row r="1814" spans="2:28">
      <c r="B1814" s="57">
        <v>1805</v>
      </c>
      <c r="C1814" s="59" t="s">
        <v>4845</v>
      </c>
      <c r="D1814" s="59" t="s">
        <v>4916</v>
      </c>
      <c r="E1814" s="59"/>
      <c r="F1814" s="59"/>
      <c r="G1814" s="59" t="s">
        <v>4802</v>
      </c>
      <c r="H1814" s="59" t="s">
        <v>4877</v>
      </c>
      <c r="I1814" s="59">
        <v>72</v>
      </c>
      <c r="J1814" s="58" t="str">
        <f t="shared" si="461"/>
        <v>علوم فنی</v>
      </c>
      <c r="K1814" s="58" t="str">
        <f t="shared" si="462"/>
        <v xml:space="preserve">کامپیوتر </v>
      </c>
      <c r="L1814" s="58" t="str">
        <f t="shared" si="463"/>
        <v>---</v>
      </c>
      <c r="M1814" s="58" t="str">
        <f t="shared" si="464"/>
        <v>---</v>
      </c>
      <c r="N1814" s="59">
        <v>1</v>
      </c>
      <c r="O1814" s="58"/>
      <c r="P1814" s="58"/>
      <c r="Q1814" s="56"/>
      <c r="R1814" s="56"/>
      <c r="S1814" s="56"/>
      <c r="T1814" s="56"/>
      <c r="U1814" s="56"/>
      <c r="V1814" s="56"/>
      <c r="W1814" s="56"/>
      <c r="X1814" s="59"/>
      <c r="Y1814" s="63"/>
      <c r="Z1814" s="63"/>
      <c r="AA1814" s="59">
        <v>1369</v>
      </c>
      <c r="AB1814" s="65" t="s">
        <v>2818</v>
      </c>
    </row>
    <row r="1815" spans="2:28">
      <c r="B1815" s="57">
        <v>1806</v>
      </c>
      <c r="C1815" s="59" t="s">
        <v>4933</v>
      </c>
      <c r="D1815" s="59" t="s">
        <v>4934</v>
      </c>
      <c r="E1815" s="59"/>
      <c r="F1815" s="59"/>
      <c r="G1815" s="59" t="s">
        <v>4803</v>
      </c>
      <c r="H1815" s="59" t="s">
        <v>4877</v>
      </c>
      <c r="I1815" s="59">
        <v>72</v>
      </c>
      <c r="J1815" s="58" t="str">
        <f t="shared" si="461"/>
        <v>علوم فنی</v>
      </c>
      <c r="K1815" s="58" t="str">
        <f t="shared" si="462"/>
        <v xml:space="preserve">کامپیوتر </v>
      </c>
      <c r="L1815" s="58" t="str">
        <f t="shared" si="463"/>
        <v>---</v>
      </c>
      <c r="M1815" s="58" t="str">
        <f t="shared" si="464"/>
        <v>---</v>
      </c>
      <c r="N1815" s="59">
        <v>1</v>
      </c>
      <c r="O1815" s="58"/>
      <c r="P1815" s="58"/>
      <c r="Q1815" s="56"/>
      <c r="R1815" s="56"/>
      <c r="S1815" s="56"/>
      <c r="T1815" s="56"/>
      <c r="U1815" s="56"/>
      <c r="V1815" s="56"/>
      <c r="W1815" s="56"/>
      <c r="X1815" s="59"/>
      <c r="Y1815" s="63"/>
      <c r="Z1815" s="63"/>
      <c r="AA1815" s="59">
        <v>1369</v>
      </c>
      <c r="AB1815" s="65" t="s">
        <v>2818</v>
      </c>
    </row>
    <row r="1816" spans="2:28">
      <c r="B1816" s="57">
        <v>1807</v>
      </c>
      <c r="C1816" s="59" t="s">
        <v>4845</v>
      </c>
      <c r="D1816" s="59" t="s">
        <v>4935</v>
      </c>
      <c r="E1816" s="59"/>
      <c r="F1816" s="59"/>
      <c r="G1816" s="59" t="s">
        <v>4917</v>
      </c>
      <c r="H1816" s="59" t="s">
        <v>4877</v>
      </c>
      <c r="I1816" s="59">
        <v>72</v>
      </c>
      <c r="J1816" s="58" t="str">
        <f t="shared" si="461"/>
        <v>علوم فنی</v>
      </c>
      <c r="K1816" s="58" t="str">
        <f t="shared" si="462"/>
        <v xml:space="preserve">کامپیوتر </v>
      </c>
      <c r="L1816" s="58" t="str">
        <f t="shared" si="463"/>
        <v>---</v>
      </c>
      <c r="M1816" s="58" t="str">
        <f t="shared" si="464"/>
        <v>---</v>
      </c>
      <c r="N1816" s="59">
        <v>1</v>
      </c>
      <c r="O1816" s="58"/>
      <c r="P1816" s="58"/>
      <c r="Q1816" s="56"/>
      <c r="R1816" s="56"/>
      <c r="S1816" s="56"/>
      <c r="T1816" s="56"/>
      <c r="U1816" s="56"/>
      <c r="V1816" s="56"/>
      <c r="W1816" s="56"/>
      <c r="X1816" s="59"/>
      <c r="Y1816" s="63"/>
      <c r="Z1816" s="63"/>
      <c r="AA1816" s="59">
        <v>1369</v>
      </c>
      <c r="AB1816" s="65" t="s">
        <v>2818</v>
      </c>
    </row>
    <row r="1817" spans="2:28">
      <c r="B1817" s="57">
        <v>1808</v>
      </c>
      <c r="C1817" s="59" t="s">
        <v>4936</v>
      </c>
      <c r="D1817" s="59" t="s">
        <v>4937</v>
      </c>
      <c r="E1817" s="59"/>
      <c r="F1817" s="59"/>
      <c r="G1817" s="59" t="s">
        <v>4918</v>
      </c>
      <c r="H1817" s="59" t="s">
        <v>4877</v>
      </c>
      <c r="I1817" s="59">
        <v>72</v>
      </c>
      <c r="J1817" s="58" t="str">
        <f t="shared" si="461"/>
        <v>علوم فنی</v>
      </c>
      <c r="K1817" s="58" t="str">
        <f t="shared" si="462"/>
        <v xml:space="preserve">کامپیوتر </v>
      </c>
      <c r="L1817" s="58" t="str">
        <f t="shared" si="463"/>
        <v>---</v>
      </c>
      <c r="M1817" s="58" t="str">
        <f t="shared" si="464"/>
        <v>---</v>
      </c>
      <c r="N1817" s="59">
        <v>1</v>
      </c>
      <c r="O1817" s="58"/>
      <c r="P1817" s="58"/>
      <c r="Q1817" s="56"/>
      <c r="R1817" s="56"/>
      <c r="S1817" s="56"/>
      <c r="T1817" s="56"/>
      <c r="U1817" s="56"/>
      <c r="V1817" s="56"/>
      <c r="W1817" s="56"/>
      <c r="X1817" s="59"/>
      <c r="Y1817" s="63"/>
      <c r="Z1817" s="63"/>
      <c r="AA1817" s="59">
        <v>1369</v>
      </c>
      <c r="AB1817" s="65" t="s">
        <v>2818</v>
      </c>
    </row>
    <row r="1818" spans="2:28">
      <c r="B1818" s="57">
        <v>1809</v>
      </c>
      <c r="C1818" s="59" t="s">
        <v>4938</v>
      </c>
      <c r="D1818" s="59" t="s">
        <v>4939</v>
      </c>
      <c r="E1818" s="59"/>
      <c r="F1818" s="59"/>
      <c r="G1818" s="59" t="s">
        <v>4919</v>
      </c>
      <c r="H1818" s="59" t="s">
        <v>4877</v>
      </c>
      <c r="I1818" s="59">
        <v>72</v>
      </c>
      <c r="J1818" s="58" t="str">
        <f t="shared" si="461"/>
        <v>علوم فنی</v>
      </c>
      <c r="K1818" s="58" t="str">
        <f t="shared" si="462"/>
        <v xml:space="preserve">کامپیوتر </v>
      </c>
      <c r="L1818" s="58" t="str">
        <f t="shared" si="463"/>
        <v>---</v>
      </c>
      <c r="M1818" s="58" t="str">
        <f t="shared" si="464"/>
        <v>---</v>
      </c>
      <c r="N1818" s="59">
        <v>1</v>
      </c>
      <c r="O1818" s="58"/>
      <c r="P1818" s="58"/>
      <c r="Q1818" s="56"/>
      <c r="R1818" s="56"/>
      <c r="S1818" s="56"/>
      <c r="T1818" s="56"/>
      <c r="U1818" s="56"/>
      <c r="V1818" s="56"/>
      <c r="W1818" s="56"/>
      <c r="X1818" s="59"/>
      <c r="Y1818" s="63"/>
      <c r="Z1818" s="63"/>
      <c r="AA1818" s="59">
        <v>1369</v>
      </c>
      <c r="AB1818" s="65" t="s">
        <v>2818</v>
      </c>
    </row>
    <row r="1819" spans="2:28">
      <c r="B1819" s="57">
        <v>1810</v>
      </c>
      <c r="C1819" s="59" t="s">
        <v>4940</v>
      </c>
      <c r="D1819" s="59" t="s">
        <v>4937</v>
      </c>
      <c r="E1819" s="59"/>
      <c r="F1819" s="59"/>
      <c r="G1819" s="59" t="s">
        <v>4920</v>
      </c>
      <c r="H1819" s="59" t="s">
        <v>4877</v>
      </c>
      <c r="I1819" s="59">
        <v>72</v>
      </c>
      <c r="J1819" s="58" t="str">
        <f t="shared" si="461"/>
        <v>علوم فنی</v>
      </c>
      <c r="K1819" s="58" t="str">
        <f t="shared" si="462"/>
        <v xml:space="preserve">کامپیوتر </v>
      </c>
      <c r="L1819" s="58" t="str">
        <f t="shared" si="463"/>
        <v>---</v>
      </c>
      <c r="M1819" s="58" t="str">
        <f t="shared" si="464"/>
        <v>---</v>
      </c>
      <c r="N1819" s="59">
        <v>1</v>
      </c>
      <c r="O1819" s="58"/>
      <c r="P1819" s="58"/>
      <c r="Q1819" s="56"/>
      <c r="R1819" s="56"/>
      <c r="S1819" s="56"/>
      <c r="T1819" s="56"/>
      <c r="U1819" s="56"/>
      <c r="V1819" s="56"/>
      <c r="W1819" s="56"/>
      <c r="X1819" s="59"/>
      <c r="Y1819" s="63"/>
      <c r="Z1819" s="63"/>
      <c r="AA1819" s="59">
        <v>1369</v>
      </c>
      <c r="AB1819" s="65" t="s">
        <v>2818</v>
      </c>
    </row>
    <row r="1820" spans="2:28">
      <c r="B1820" s="57">
        <v>1811</v>
      </c>
      <c r="C1820" s="59" t="s">
        <v>4941</v>
      </c>
      <c r="D1820" s="59" t="s">
        <v>4942</v>
      </c>
      <c r="E1820" s="59"/>
      <c r="F1820" s="59"/>
      <c r="G1820" s="59" t="s">
        <v>4921</v>
      </c>
      <c r="H1820" s="59" t="s">
        <v>4877</v>
      </c>
      <c r="I1820" s="59">
        <v>72</v>
      </c>
      <c r="J1820" s="58" t="str">
        <f t="shared" si="461"/>
        <v>علوم فنی</v>
      </c>
      <c r="K1820" s="58" t="str">
        <f t="shared" si="462"/>
        <v xml:space="preserve">کامپیوتر </v>
      </c>
      <c r="L1820" s="58" t="str">
        <f t="shared" si="463"/>
        <v>---</v>
      </c>
      <c r="M1820" s="58" t="str">
        <f t="shared" si="464"/>
        <v>---</v>
      </c>
      <c r="N1820" s="59">
        <v>1</v>
      </c>
      <c r="O1820" s="58"/>
      <c r="P1820" s="58"/>
      <c r="Q1820" s="56"/>
      <c r="R1820" s="56"/>
      <c r="S1820" s="56"/>
      <c r="T1820" s="56"/>
      <c r="U1820" s="56"/>
      <c r="V1820" s="56"/>
      <c r="W1820" s="56"/>
      <c r="X1820" s="59"/>
      <c r="Y1820" s="63"/>
      <c r="Z1820" s="63"/>
      <c r="AA1820" s="59">
        <v>1369</v>
      </c>
      <c r="AB1820" s="65" t="s">
        <v>2818</v>
      </c>
    </row>
    <row r="1821" spans="2:28">
      <c r="B1821" s="57">
        <v>1812</v>
      </c>
      <c r="C1821" s="59" t="s">
        <v>4943</v>
      </c>
      <c r="D1821" s="59" t="s">
        <v>4944</v>
      </c>
      <c r="E1821" s="59"/>
      <c r="F1821" s="59"/>
      <c r="G1821" s="59" t="s">
        <v>4922</v>
      </c>
      <c r="H1821" s="59" t="s">
        <v>4877</v>
      </c>
      <c r="I1821" s="59">
        <v>72</v>
      </c>
      <c r="J1821" s="58" t="str">
        <f t="shared" si="461"/>
        <v>علوم فنی</v>
      </c>
      <c r="K1821" s="58" t="str">
        <f t="shared" si="462"/>
        <v xml:space="preserve">کامپیوتر </v>
      </c>
      <c r="L1821" s="58" t="str">
        <f t="shared" si="463"/>
        <v>---</v>
      </c>
      <c r="M1821" s="58" t="str">
        <f t="shared" si="464"/>
        <v>---</v>
      </c>
      <c r="N1821" s="59">
        <v>1</v>
      </c>
      <c r="O1821" s="58"/>
      <c r="P1821" s="58"/>
      <c r="Q1821" s="56"/>
      <c r="R1821" s="56"/>
      <c r="S1821" s="56"/>
      <c r="T1821" s="56"/>
      <c r="U1821" s="56"/>
      <c r="V1821" s="56"/>
      <c r="W1821" s="56"/>
      <c r="X1821" s="59"/>
      <c r="Y1821" s="63"/>
      <c r="Z1821" s="63"/>
      <c r="AA1821" s="59">
        <v>1369</v>
      </c>
      <c r="AB1821" s="65" t="s">
        <v>2818</v>
      </c>
    </row>
    <row r="1822" spans="2:28">
      <c r="B1822" s="57">
        <v>1813</v>
      </c>
      <c r="C1822" s="59" t="s">
        <v>4946</v>
      </c>
      <c r="D1822" s="59" t="s">
        <v>4945</v>
      </c>
      <c r="E1822" s="59"/>
      <c r="F1822" s="59"/>
      <c r="G1822" s="59" t="s">
        <v>4923</v>
      </c>
      <c r="H1822" s="59" t="s">
        <v>4960</v>
      </c>
      <c r="I1822" s="59">
        <v>72</v>
      </c>
      <c r="J1822" s="58" t="str">
        <f t="shared" si="461"/>
        <v>علوم فنی</v>
      </c>
      <c r="K1822" s="58" t="str">
        <f t="shared" si="462"/>
        <v xml:space="preserve">کامپیوتر </v>
      </c>
      <c r="L1822" s="58" t="str">
        <f t="shared" si="463"/>
        <v>---</v>
      </c>
      <c r="M1822" s="58" t="str">
        <f t="shared" si="464"/>
        <v>---</v>
      </c>
      <c r="N1822" s="59">
        <v>1</v>
      </c>
      <c r="O1822" s="58"/>
      <c r="P1822" s="58"/>
      <c r="Q1822" s="56"/>
      <c r="R1822" s="56"/>
      <c r="S1822" s="56"/>
      <c r="T1822" s="56"/>
      <c r="U1822" s="56"/>
      <c r="V1822" s="56"/>
      <c r="W1822" s="56"/>
      <c r="X1822" s="59"/>
      <c r="Y1822" s="63"/>
      <c r="Z1822" s="63"/>
      <c r="AA1822" s="59">
        <v>1369</v>
      </c>
      <c r="AB1822" s="65" t="s">
        <v>2818</v>
      </c>
    </row>
    <row r="1823" spans="2:28">
      <c r="B1823" s="57">
        <v>1814</v>
      </c>
      <c r="C1823" s="59" t="s">
        <v>4947</v>
      </c>
      <c r="D1823" s="59" t="s">
        <v>4948</v>
      </c>
      <c r="E1823" s="59"/>
      <c r="F1823" s="59"/>
      <c r="G1823" s="59" t="s">
        <v>4924</v>
      </c>
      <c r="H1823" s="59" t="s">
        <v>4960</v>
      </c>
      <c r="I1823" s="59">
        <v>72</v>
      </c>
      <c r="J1823" s="58" t="str">
        <f t="shared" si="461"/>
        <v>علوم فنی</v>
      </c>
      <c r="K1823" s="58" t="str">
        <f t="shared" si="462"/>
        <v xml:space="preserve">کامپیوتر </v>
      </c>
      <c r="L1823" s="58" t="str">
        <f t="shared" si="463"/>
        <v>---</v>
      </c>
      <c r="M1823" s="58" t="str">
        <f t="shared" si="464"/>
        <v>---</v>
      </c>
      <c r="N1823" s="59">
        <v>1</v>
      </c>
      <c r="O1823" s="58"/>
      <c r="P1823" s="58"/>
      <c r="Q1823" s="56"/>
      <c r="R1823" s="56"/>
      <c r="S1823" s="56"/>
      <c r="T1823" s="56"/>
      <c r="U1823" s="56"/>
      <c r="V1823" s="56"/>
      <c r="W1823" s="56"/>
      <c r="X1823" s="59"/>
      <c r="Y1823" s="63"/>
      <c r="Z1823" s="63"/>
      <c r="AA1823" s="59">
        <v>1369</v>
      </c>
      <c r="AB1823" s="65" t="s">
        <v>2818</v>
      </c>
    </row>
    <row r="1824" spans="2:28">
      <c r="B1824" s="57">
        <v>1815</v>
      </c>
      <c r="C1824" s="59" t="s">
        <v>4949</v>
      </c>
      <c r="D1824" s="59" t="s">
        <v>4945</v>
      </c>
      <c r="E1824" s="59"/>
      <c r="F1824" s="59"/>
      <c r="G1824" s="59" t="s">
        <v>4925</v>
      </c>
      <c r="H1824" s="59" t="s">
        <v>4960</v>
      </c>
      <c r="I1824" s="59">
        <v>72</v>
      </c>
      <c r="J1824" s="58" t="str">
        <f t="shared" si="461"/>
        <v>علوم فنی</v>
      </c>
      <c r="K1824" s="58" t="str">
        <f t="shared" si="462"/>
        <v xml:space="preserve">کامپیوتر </v>
      </c>
      <c r="L1824" s="58" t="str">
        <f t="shared" si="463"/>
        <v>---</v>
      </c>
      <c r="M1824" s="58" t="str">
        <f t="shared" si="464"/>
        <v>---</v>
      </c>
      <c r="N1824" s="59">
        <v>1</v>
      </c>
      <c r="O1824" s="58"/>
      <c r="P1824" s="58"/>
      <c r="Q1824" s="56"/>
      <c r="R1824" s="56"/>
      <c r="S1824" s="56"/>
      <c r="T1824" s="56"/>
      <c r="U1824" s="56"/>
      <c r="V1824" s="56"/>
      <c r="W1824" s="56"/>
      <c r="X1824" s="59"/>
      <c r="Y1824" s="63"/>
      <c r="Z1824" s="63"/>
      <c r="AA1824" s="59">
        <v>1369</v>
      </c>
      <c r="AB1824" s="65" t="s">
        <v>2818</v>
      </c>
    </row>
    <row r="1825" spans="2:28">
      <c r="B1825" s="57">
        <v>1816</v>
      </c>
      <c r="C1825" s="59" t="s">
        <v>4950</v>
      </c>
      <c r="D1825" s="59" t="s">
        <v>4934</v>
      </c>
      <c r="E1825" s="59"/>
      <c r="F1825" s="59"/>
      <c r="G1825" s="59" t="s">
        <v>4926</v>
      </c>
      <c r="H1825" s="59" t="s">
        <v>4960</v>
      </c>
      <c r="I1825" s="59">
        <v>72</v>
      </c>
      <c r="J1825" s="58" t="str">
        <f t="shared" si="461"/>
        <v>علوم فنی</v>
      </c>
      <c r="K1825" s="58" t="str">
        <f t="shared" si="462"/>
        <v xml:space="preserve">کامپیوتر </v>
      </c>
      <c r="L1825" s="58" t="str">
        <f t="shared" si="463"/>
        <v>---</v>
      </c>
      <c r="M1825" s="58" t="str">
        <f t="shared" si="464"/>
        <v>---</v>
      </c>
      <c r="N1825" s="59">
        <v>1</v>
      </c>
      <c r="O1825" s="58"/>
      <c r="P1825" s="58"/>
      <c r="Q1825" s="56"/>
      <c r="R1825" s="56"/>
      <c r="S1825" s="56"/>
      <c r="T1825" s="56"/>
      <c r="U1825" s="56"/>
      <c r="V1825" s="56"/>
      <c r="W1825" s="56"/>
      <c r="X1825" s="59"/>
      <c r="Y1825" s="63"/>
      <c r="Z1825" s="63"/>
      <c r="AA1825" s="59">
        <v>1369</v>
      </c>
      <c r="AB1825" s="65" t="s">
        <v>2818</v>
      </c>
    </row>
    <row r="1826" spans="2:28">
      <c r="B1826" s="57">
        <v>1817</v>
      </c>
      <c r="C1826" s="59" t="s">
        <v>4961</v>
      </c>
      <c r="D1826" s="59" t="s">
        <v>4962</v>
      </c>
      <c r="E1826" s="59"/>
      <c r="F1826" s="59" t="s">
        <v>4902</v>
      </c>
      <c r="G1826" s="59" t="s">
        <v>4927</v>
      </c>
      <c r="H1826" s="59" t="s">
        <v>4960</v>
      </c>
      <c r="I1826" s="59">
        <v>58</v>
      </c>
      <c r="J1826" s="58" t="str">
        <f t="shared" si="461"/>
        <v>علوم پایه</v>
      </c>
      <c r="K1826" s="58" t="str">
        <f t="shared" si="462"/>
        <v>ریاضیات</v>
      </c>
      <c r="L1826" s="58" t="str">
        <f t="shared" si="463"/>
        <v>---</v>
      </c>
      <c r="M1826" s="58" t="str">
        <f t="shared" si="464"/>
        <v>---</v>
      </c>
      <c r="N1826" s="59">
        <v>1</v>
      </c>
      <c r="O1826" s="58"/>
      <c r="P1826" s="58"/>
      <c r="Q1826" s="56"/>
      <c r="R1826" s="56"/>
      <c r="S1826" s="56"/>
      <c r="T1826" s="56"/>
      <c r="U1826" s="56"/>
      <c r="V1826" s="56"/>
      <c r="W1826" s="56"/>
      <c r="X1826" s="59"/>
      <c r="Y1826" s="63"/>
      <c r="Z1826" s="63"/>
      <c r="AA1826" s="59">
        <v>1369</v>
      </c>
      <c r="AB1826" s="65" t="s">
        <v>2818</v>
      </c>
    </row>
    <row r="1827" spans="2:28">
      <c r="B1827" s="57">
        <v>1818</v>
      </c>
      <c r="C1827" s="59" t="s">
        <v>4961</v>
      </c>
      <c r="D1827" s="59" t="s">
        <v>4965</v>
      </c>
      <c r="E1827" s="59"/>
      <c r="F1827" s="59"/>
      <c r="G1827" s="59" t="s">
        <v>4928</v>
      </c>
      <c r="H1827" s="59" t="s">
        <v>4960</v>
      </c>
      <c r="I1827" s="59">
        <v>72</v>
      </c>
      <c r="J1827" s="58" t="str">
        <f t="shared" si="461"/>
        <v>علوم فنی</v>
      </c>
      <c r="K1827" s="58" t="str">
        <f t="shared" si="462"/>
        <v xml:space="preserve">کامپیوتر </v>
      </c>
      <c r="L1827" s="58" t="str">
        <f t="shared" si="463"/>
        <v>---</v>
      </c>
      <c r="M1827" s="58" t="str">
        <f t="shared" si="464"/>
        <v>---</v>
      </c>
      <c r="N1827" s="59">
        <v>1</v>
      </c>
      <c r="O1827" s="58"/>
      <c r="P1827" s="58"/>
      <c r="Q1827" s="56"/>
      <c r="R1827" s="56"/>
      <c r="S1827" s="56"/>
      <c r="T1827" s="56"/>
      <c r="U1827" s="56"/>
      <c r="V1827" s="56"/>
      <c r="W1827" s="56"/>
      <c r="X1827" s="59"/>
      <c r="Y1827" s="63"/>
      <c r="Z1827" s="63"/>
      <c r="AA1827" s="59">
        <v>1369</v>
      </c>
      <c r="AB1827" s="65" t="s">
        <v>2818</v>
      </c>
    </row>
    <row r="1828" spans="2:28">
      <c r="B1828" s="57">
        <v>1819</v>
      </c>
      <c r="C1828" s="59" t="s">
        <v>4964</v>
      </c>
      <c r="D1828" s="59" t="s">
        <v>4963</v>
      </c>
      <c r="E1828" s="59"/>
      <c r="F1828" s="59"/>
      <c r="G1828" s="59" t="s">
        <v>4929</v>
      </c>
      <c r="H1828" s="59" t="s">
        <v>4960</v>
      </c>
      <c r="I1828" s="59">
        <v>72</v>
      </c>
      <c r="J1828" s="58" t="str">
        <f t="shared" si="461"/>
        <v>علوم فنی</v>
      </c>
      <c r="K1828" s="58" t="str">
        <f t="shared" si="462"/>
        <v xml:space="preserve">کامپیوتر </v>
      </c>
      <c r="L1828" s="58" t="str">
        <f t="shared" si="463"/>
        <v>---</v>
      </c>
      <c r="M1828" s="58" t="str">
        <f t="shared" si="464"/>
        <v>---</v>
      </c>
      <c r="N1828" s="59">
        <v>1</v>
      </c>
      <c r="O1828" s="58"/>
      <c r="P1828" s="58"/>
      <c r="Q1828" s="56"/>
      <c r="R1828" s="56"/>
      <c r="S1828" s="56"/>
      <c r="T1828" s="56"/>
      <c r="U1828" s="56"/>
      <c r="V1828" s="56"/>
      <c r="W1828" s="56"/>
      <c r="X1828" s="59"/>
      <c r="Y1828" s="63"/>
      <c r="Z1828" s="63"/>
      <c r="AA1828" s="59">
        <v>1369</v>
      </c>
      <c r="AB1828" s="65" t="s">
        <v>2818</v>
      </c>
    </row>
    <row r="1829" spans="2:28">
      <c r="B1829" s="57">
        <v>1820</v>
      </c>
      <c r="C1829" s="59" t="s">
        <v>4966</v>
      </c>
      <c r="D1829" s="59" t="s">
        <v>4967</v>
      </c>
      <c r="E1829" s="59"/>
      <c r="F1829" s="59"/>
      <c r="G1829" s="59" t="s">
        <v>4930</v>
      </c>
      <c r="H1829" s="59" t="s">
        <v>4960</v>
      </c>
      <c r="I1829" s="59">
        <v>72</v>
      </c>
      <c r="J1829" s="58" t="str">
        <f t="shared" si="461"/>
        <v>علوم فنی</v>
      </c>
      <c r="K1829" s="58" t="str">
        <f t="shared" si="462"/>
        <v xml:space="preserve">کامپیوتر </v>
      </c>
      <c r="L1829" s="58" t="str">
        <f t="shared" si="463"/>
        <v>---</v>
      </c>
      <c r="M1829" s="58" t="str">
        <f t="shared" si="464"/>
        <v>---</v>
      </c>
      <c r="N1829" s="59">
        <v>1</v>
      </c>
      <c r="O1829" s="58"/>
      <c r="P1829" s="58"/>
      <c r="Q1829" s="56"/>
      <c r="R1829" s="56"/>
      <c r="S1829" s="56"/>
      <c r="T1829" s="56"/>
      <c r="U1829" s="56"/>
      <c r="V1829" s="56"/>
      <c r="W1829" s="56"/>
      <c r="X1829" s="59"/>
      <c r="Y1829" s="63"/>
      <c r="Z1829" s="63"/>
      <c r="AA1829" s="59">
        <v>1369</v>
      </c>
      <c r="AB1829" s="65" t="s">
        <v>2818</v>
      </c>
    </row>
    <row r="1830" spans="2:28">
      <c r="B1830" s="57">
        <v>1821</v>
      </c>
      <c r="C1830" s="59" t="s">
        <v>4968</v>
      </c>
      <c r="D1830" s="59" t="s">
        <v>4969</v>
      </c>
      <c r="E1830" s="59"/>
      <c r="F1830" s="59"/>
      <c r="G1830" s="59" t="s">
        <v>4931</v>
      </c>
      <c r="H1830" s="59" t="s">
        <v>4960</v>
      </c>
      <c r="I1830" s="59">
        <v>72</v>
      </c>
      <c r="J1830" s="58" t="str">
        <f t="shared" si="461"/>
        <v>علوم فنی</v>
      </c>
      <c r="K1830" s="58" t="str">
        <f t="shared" si="462"/>
        <v xml:space="preserve">کامپیوتر </v>
      </c>
      <c r="L1830" s="58" t="str">
        <f t="shared" si="463"/>
        <v>---</v>
      </c>
      <c r="M1830" s="58" t="str">
        <f t="shared" si="464"/>
        <v>---</v>
      </c>
      <c r="N1830" s="59">
        <v>1</v>
      </c>
      <c r="O1830" s="58"/>
      <c r="P1830" s="58"/>
      <c r="Q1830" s="56"/>
      <c r="R1830" s="56"/>
      <c r="S1830" s="56"/>
      <c r="T1830" s="56"/>
      <c r="U1830" s="56"/>
      <c r="V1830" s="56"/>
      <c r="W1830" s="56"/>
      <c r="X1830" s="59"/>
      <c r="Y1830" s="63"/>
      <c r="Z1830" s="63"/>
      <c r="AA1830" s="59">
        <v>1369</v>
      </c>
      <c r="AB1830" s="65" t="s">
        <v>2818</v>
      </c>
    </row>
    <row r="1831" spans="2:28">
      <c r="B1831" s="57">
        <v>1822</v>
      </c>
      <c r="C1831" s="59" t="s">
        <v>4970</v>
      </c>
      <c r="D1831" s="59" t="s">
        <v>4971</v>
      </c>
      <c r="E1831" s="59"/>
      <c r="F1831" s="59"/>
      <c r="G1831" s="59" t="s">
        <v>4932</v>
      </c>
      <c r="H1831" s="59" t="s">
        <v>4960</v>
      </c>
      <c r="I1831" s="59">
        <v>72</v>
      </c>
      <c r="J1831" s="58" t="str">
        <f t="shared" si="461"/>
        <v>علوم فنی</v>
      </c>
      <c r="K1831" s="58" t="str">
        <f t="shared" si="462"/>
        <v xml:space="preserve">کامپیوتر </v>
      </c>
      <c r="L1831" s="58" t="str">
        <f t="shared" si="463"/>
        <v>---</v>
      </c>
      <c r="M1831" s="58" t="str">
        <f t="shared" si="464"/>
        <v>---</v>
      </c>
      <c r="N1831" s="59">
        <v>1</v>
      </c>
      <c r="O1831" s="58"/>
      <c r="P1831" s="58"/>
      <c r="Q1831" s="56"/>
      <c r="R1831" s="56"/>
      <c r="S1831" s="56"/>
      <c r="T1831" s="56"/>
      <c r="U1831" s="56"/>
      <c r="V1831" s="56"/>
      <c r="W1831" s="56"/>
      <c r="X1831" s="59"/>
      <c r="Y1831" s="63"/>
      <c r="Z1831" s="63"/>
      <c r="AA1831" s="59">
        <v>1369</v>
      </c>
      <c r="AB1831" s="65" t="s">
        <v>2818</v>
      </c>
    </row>
    <row r="1832" spans="2:28">
      <c r="B1832" s="57">
        <v>1823</v>
      </c>
      <c r="C1832" s="59" t="s">
        <v>4972</v>
      </c>
      <c r="D1832" s="59"/>
      <c r="E1832" s="59" t="s">
        <v>4973</v>
      </c>
      <c r="F1832" s="59"/>
      <c r="G1832" s="59" t="s">
        <v>4951</v>
      </c>
      <c r="H1832" s="59" t="s">
        <v>4960</v>
      </c>
      <c r="I1832" s="59">
        <v>72</v>
      </c>
      <c r="J1832" s="58" t="str">
        <f t="shared" si="461"/>
        <v>علوم فنی</v>
      </c>
      <c r="K1832" s="58" t="str">
        <f t="shared" si="462"/>
        <v xml:space="preserve">کامپیوتر </v>
      </c>
      <c r="L1832" s="58" t="str">
        <f t="shared" si="463"/>
        <v>---</v>
      </c>
      <c r="M1832" s="58" t="str">
        <f t="shared" si="464"/>
        <v>---</v>
      </c>
      <c r="N1832" s="59">
        <v>1</v>
      </c>
      <c r="O1832" s="58"/>
      <c r="P1832" s="58"/>
      <c r="Q1832" s="56"/>
      <c r="R1832" s="56"/>
      <c r="S1832" s="56"/>
      <c r="T1832" s="56"/>
      <c r="U1832" s="56"/>
      <c r="V1832" s="56"/>
      <c r="W1832" s="56"/>
      <c r="X1832" s="59"/>
      <c r="Y1832" s="63"/>
      <c r="Z1832" s="63"/>
      <c r="AA1832" s="59">
        <v>1369</v>
      </c>
      <c r="AB1832" s="65" t="s">
        <v>2818</v>
      </c>
    </row>
    <row r="1833" spans="2:28">
      <c r="B1833" s="57">
        <v>1824</v>
      </c>
      <c r="C1833" s="59" t="s">
        <v>4974</v>
      </c>
      <c r="D1833" s="59"/>
      <c r="E1833" s="59" t="s">
        <v>4975</v>
      </c>
      <c r="F1833" s="59"/>
      <c r="G1833" s="59" t="s">
        <v>4952</v>
      </c>
      <c r="H1833" s="59" t="s">
        <v>4960</v>
      </c>
      <c r="I1833" s="59">
        <v>72</v>
      </c>
      <c r="J1833" s="58" t="str">
        <f t="shared" si="461"/>
        <v>علوم فنی</v>
      </c>
      <c r="K1833" s="58" t="str">
        <f t="shared" si="462"/>
        <v xml:space="preserve">کامپیوتر </v>
      </c>
      <c r="L1833" s="58" t="str">
        <f t="shared" si="463"/>
        <v>---</v>
      </c>
      <c r="M1833" s="58" t="str">
        <f t="shared" si="464"/>
        <v>---</v>
      </c>
      <c r="N1833" s="59">
        <v>1</v>
      </c>
      <c r="O1833" s="58"/>
      <c r="P1833" s="58"/>
      <c r="Q1833" s="56"/>
      <c r="R1833" s="56"/>
      <c r="S1833" s="56"/>
      <c r="T1833" s="56"/>
      <c r="U1833" s="56"/>
      <c r="V1833" s="56"/>
      <c r="W1833" s="56"/>
      <c r="X1833" s="59"/>
      <c r="Y1833" s="63"/>
      <c r="Z1833" s="63"/>
      <c r="AA1833" s="59">
        <v>1369</v>
      </c>
      <c r="AB1833" s="65" t="s">
        <v>2818</v>
      </c>
    </row>
    <row r="1834" spans="2:28">
      <c r="B1834" s="57">
        <v>1825</v>
      </c>
      <c r="C1834" s="59" t="s">
        <v>4976</v>
      </c>
      <c r="D1834" s="59" t="s">
        <v>4977</v>
      </c>
      <c r="E1834" s="59"/>
      <c r="F1834" s="59"/>
      <c r="G1834" s="59" t="s">
        <v>4953</v>
      </c>
      <c r="H1834" s="59" t="s">
        <v>4960</v>
      </c>
      <c r="I1834" s="59">
        <v>72</v>
      </c>
      <c r="J1834" s="58" t="str">
        <f t="shared" si="461"/>
        <v>علوم فنی</v>
      </c>
      <c r="K1834" s="58" t="str">
        <f t="shared" si="462"/>
        <v xml:space="preserve">کامپیوتر </v>
      </c>
      <c r="L1834" s="58" t="str">
        <f t="shared" si="463"/>
        <v>---</v>
      </c>
      <c r="M1834" s="58" t="str">
        <f t="shared" si="464"/>
        <v>---</v>
      </c>
      <c r="N1834" s="59">
        <v>1</v>
      </c>
      <c r="O1834" s="58"/>
      <c r="P1834" s="58"/>
      <c r="Q1834" s="56"/>
      <c r="R1834" s="56"/>
      <c r="S1834" s="56"/>
      <c r="T1834" s="56"/>
      <c r="U1834" s="56"/>
      <c r="V1834" s="56"/>
      <c r="W1834" s="56"/>
      <c r="X1834" s="59"/>
      <c r="Y1834" s="63"/>
      <c r="Z1834" s="63"/>
      <c r="AA1834" s="59">
        <v>1369</v>
      </c>
      <c r="AB1834" s="65" t="s">
        <v>2818</v>
      </c>
    </row>
    <row r="1835" spans="2:28">
      <c r="B1835" s="57">
        <v>1826</v>
      </c>
      <c r="C1835" s="59" t="s">
        <v>4978</v>
      </c>
      <c r="D1835" s="59" t="s">
        <v>4979</v>
      </c>
      <c r="E1835" s="59"/>
      <c r="F1835" s="59" t="s">
        <v>4980</v>
      </c>
      <c r="G1835" s="59" t="s">
        <v>4954</v>
      </c>
      <c r="H1835" s="59" t="s">
        <v>4960</v>
      </c>
      <c r="I1835" s="59">
        <v>72</v>
      </c>
      <c r="J1835" s="58" t="str">
        <f t="shared" si="461"/>
        <v>علوم فنی</v>
      </c>
      <c r="K1835" s="58" t="str">
        <f t="shared" si="462"/>
        <v xml:space="preserve">کامپیوتر </v>
      </c>
      <c r="L1835" s="58" t="str">
        <f t="shared" si="463"/>
        <v>---</v>
      </c>
      <c r="M1835" s="58" t="str">
        <f t="shared" si="464"/>
        <v>---</v>
      </c>
      <c r="N1835" s="59">
        <v>1</v>
      </c>
      <c r="O1835" s="58"/>
      <c r="P1835" s="58"/>
      <c r="Q1835" s="56"/>
      <c r="R1835" s="56"/>
      <c r="S1835" s="56"/>
      <c r="T1835" s="56"/>
      <c r="U1835" s="56"/>
      <c r="V1835" s="56"/>
      <c r="W1835" s="56"/>
      <c r="X1835" s="59"/>
      <c r="Y1835" s="63"/>
      <c r="Z1835" s="63"/>
      <c r="AA1835" s="59">
        <v>1369</v>
      </c>
      <c r="AB1835" s="65" t="s">
        <v>2818</v>
      </c>
    </row>
    <row r="1836" spans="2:28">
      <c r="B1836" s="57">
        <v>1827</v>
      </c>
      <c r="C1836" s="59" t="s">
        <v>4981</v>
      </c>
      <c r="D1836" s="59"/>
      <c r="E1836" s="59" t="s">
        <v>4982</v>
      </c>
      <c r="F1836" s="59" t="s">
        <v>4815</v>
      </c>
      <c r="G1836" s="59" t="s">
        <v>4955</v>
      </c>
      <c r="H1836" s="59" t="s">
        <v>4960</v>
      </c>
      <c r="I1836" s="59">
        <v>72</v>
      </c>
      <c r="J1836" s="58" t="str">
        <f t="shared" si="461"/>
        <v>علوم فنی</v>
      </c>
      <c r="K1836" s="58" t="str">
        <f t="shared" si="462"/>
        <v xml:space="preserve">کامپیوتر </v>
      </c>
      <c r="L1836" s="58" t="str">
        <f t="shared" si="463"/>
        <v>---</v>
      </c>
      <c r="M1836" s="58" t="str">
        <f t="shared" si="464"/>
        <v>---</v>
      </c>
      <c r="N1836" s="59">
        <v>1</v>
      </c>
      <c r="O1836" s="58"/>
      <c r="P1836" s="58"/>
      <c r="Q1836" s="56"/>
      <c r="R1836" s="56"/>
      <c r="S1836" s="56"/>
      <c r="T1836" s="56"/>
      <c r="U1836" s="56"/>
      <c r="V1836" s="56"/>
      <c r="W1836" s="56"/>
      <c r="X1836" s="59"/>
      <c r="Y1836" s="63"/>
      <c r="Z1836" s="63"/>
      <c r="AA1836" s="59">
        <v>1369</v>
      </c>
      <c r="AB1836" s="65" t="s">
        <v>2818</v>
      </c>
    </row>
    <row r="1837" spans="2:28">
      <c r="B1837" s="57">
        <v>1828</v>
      </c>
      <c r="C1837" s="59" t="s">
        <v>4983</v>
      </c>
      <c r="D1837" s="59" t="s">
        <v>4984</v>
      </c>
      <c r="E1837" s="59"/>
      <c r="F1837" s="59" t="s">
        <v>4985</v>
      </c>
      <c r="G1837" s="59" t="s">
        <v>4956</v>
      </c>
      <c r="H1837" s="59" t="s">
        <v>4960</v>
      </c>
      <c r="I1837" s="59">
        <v>72</v>
      </c>
      <c r="J1837" s="58" t="str">
        <f t="shared" si="461"/>
        <v>علوم فنی</v>
      </c>
      <c r="K1837" s="58" t="str">
        <f t="shared" si="462"/>
        <v xml:space="preserve">کامپیوتر </v>
      </c>
      <c r="L1837" s="58" t="str">
        <f t="shared" si="463"/>
        <v>---</v>
      </c>
      <c r="M1837" s="58" t="str">
        <f t="shared" si="464"/>
        <v>---</v>
      </c>
      <c r="N1837" s="59">
        <v>1</v>
      </c>
      <c r="O1837" s="58"/>
      <c r="P1837" s="58"/>
      <c r="Q1837" s="56"/>
      <c r="R1837" s="56"/>
      <c r="S1837" s="56"/>
      <c r="T1837" s="56"/>
      <c r="U1837" s="56"/>
      <c r="V1837" s="56"/>
      <c r="W1837" s="56"/>
      <c r="X1837" s="59"/>
      <c r="Y1837" s="63"/>
      <c r="Z1837" s="63"/>
      <c r="AA1837" s="59">
        <v>1369</v>
      </c>
      <c r="AB1837" s="65" t="s">
        <v>2818</v>
      </c>
    </row>
    <row r="1838" spans="2:28">
      <c r="B1838" s="57">
        <v>1829</v>
      </c>
      <c r="C1838" s="59" t="s">
        <v>4986</v>
      </c>
      <c r="D1838" s="59" t="s">
        <v>4987</v>
      </c>
      <c r="E1838" s="59"/>
      <c r="F1838" s="59" t="s">
        <v>4988</v>
      </c>
      <c r="G1838" s="59" t="s">
        <v>4957</v>
      </c>
      <c r="H1838" s="59" t="s">
        <v>4960</v>
      </c>
      <c r="I1838" s="59">
        <v>72</v>
      </c>
      <c r="J1838" s="58" t="str">
        <f t="shared" si="461"/>
        <v>علوم فنی</v>
      </c>
      <c r="K1838" s="58" t="str">
        <f t="shared" si="462"/>
        <v xml:space="preserve">کامپیوتر </v>
      </c>
      <c r="L1838" s="58" t="str">
        <f t="shared" si="463"/>
        <v>---</v>
      </c>
      <c r="M1838" s="58" t="str">
        <f t="shared" si="464"/>
        <v>---</v>
      </c>
      <c r="N1838" s="59">
        <v>1</v>
      </c>
      <c r="O1838" s="58"/>
      <c r="P1838" s="58"/>
      <c r="Q1838" s="56"/>
      <c r="R1838" s="56"/>
      <c r="S1838" s="56"/>
      <c r="T1838" s="56"/>
      <c r="U1838" s="56"/>
      <c r="V1838" s="56"/>
      <c r="W1838" s="56"/>
      <c r="X1838" s="59"/>
      <c r="Y1838" s="63"/>
      <c r="Z1838" s="63"/>
      <c r="AA1838" s="59">
        <v>1370</v>
      </c>
      <c r="AB1838" s="65" t="s">
        <v>2828</v>
      </c>
    </row>
    <row r="1839" spans="2:28">
      <c r="B1839" s="57">
        <v>1830</v>
      </c>
      <c r="C1839" s="59" t="s">
        <v>4989</v>
      </c>
      <c r="D1839" s="59"/>
      <c r="E1839" s="59" t="s">
        <v>4990</v>
      </c>
      <c r="F1839" s="59" t="s">
        <v>4980</v>
      </c>
      <c r="G1839" s="59" t="s">
        <v>4958</v>
      </c>
      <c r="H1839" s="59" t="s">
        <v>4960</v>
      </c>
      <c r="I1839" s="59">
        <v>72</v>
      </c>
      <c r="J1839" s="58" t="str">
        <f t="shared" si="461"/>
        <v>علوم فنی</v>
      </c>
      <c r="K1839" s="58" t="str">
        <f t="shared" si="462"/>
        <v xml:space="preserve">کامپیوتر </v>
      </c>
      <c r="L1839" s="58" t="str">
        <f t="shared" si="463"/>
        <v>---</v>
      </c>
      <c r="M1839" s="58" t="str">
        <f t="shared" si="464"/>
        <v>---</v>
      </c>
      <c r="N1839" s="59">
        <v>1</v>
      </c>
      <c r="O1839" s="58"/>
      <c r="P1839" s="58"/>
      <c r="Q1839" s="56"/>
      <c r="R1839" s="56"/>
      <c r="S1839" s="56"/>
      <c r="T1839" s="56"/>
      <c r="U1839" s="56"/>
      <c r="V1839" s="56"/>
      <c r="W1839" s="56"/>
      <c r="X1839" s="59"/>
      <c r="Y1839" s="63"/>
      <c r="Z1839" s="63"/>
      <c r="AA1839" s="59">
        <v>1370</v>
      </c>
      <c r="AB1839" s="65" t="s">
        <v>2820</v>
      </c>
    </row>
    <row r="1840" spans="2:28">
      <c r="B1840" s="57">
        <v>1831</v>
      </c>
      <c r="C1840" s="59" t="s">
        <v>5032</v>
      </c>
      <c r="D1840" s="59" t="s">
        <v>5033</v>
      </c>
      <c r="E1840" s="59" t="s">
        <v>5034</v>
      </c>
      <c r="F1840" s="59" t="s">
        <v>5035</v>
      </c>
      <c r="G1840" s="59" t="s">
        <v>4959</v>
      </c>
      <c r="H1840" s="59" t="s">
        <v>4960</v>
      </c>
      <c r="I1840" s="59">
        <v>72</v>
      </c>
      <c r="J1840" s="58" t="str">
        <f t="shared" si="461"/>
        <v>علوم فنی</v>
      </c>
      <c r="K1840" s="58" t="str">
        <f t="shared" si="462"/>
        <v xml:space="preserve">کامپیوتر </v>
      </c>
      <c r="L1840" s="58" t="str">
        <f t="shared" si="463"/>
        <v>---</v>
      </c>
      <c r="M1840" s="58" t="str">
        <f t="shared" si="464"/>
        <v>---</v>
      </c>
      <c r="N1840" s="59">
        <v>1</v>
      </c>
      <c r="O1840" s="58"/>
      <c r="P1840" s="58"/>
      <c r="Q1840" s="56"/>
      <c r="R1840" s="56"/>
      <c r="S1840" s="56"/>
      <c r="T1840" s="56"/>
      <c r="U1840" s="56"/>
      <c r="V1840" s="56"/>
      <c r="W1840" s="56"/>
      <c r="X1840" s="59"/>
      <c r="Y1840" s="63"/>
      <c r="Z1840" s="63"/>
      <c r="AA1840" s="59">
        <v>1370</v>
      </c>
      <c r="AB1840" s="65" t="s">
        <v>2818</v>
      </c>
    </row>
    <row r="1841" spans="2:28">
      <c r="B1841" s="57">
        <v>1832</v>
      </c>
      <c r="C1841" s="59" t="s">
        <v>5036</v>
      </c>
      <c r="D1841" s="59" t="s">
        <v>4948</v>
      </c>
      <c r="E1841" s="59"/>
      <c r="F1841" s="59" t="s">
        <v>4865</v>
      </c>
      <c r="G1841" s="59" t="s">
        <v>4991</v>
      </c>
      <c r="H1841" s="59" t="s">
        <v>4960</v>
      </c>
      <c r="I1841" s="59">
        <v>72</v>
      </c>
      <c r="J1841" s="58" t="str">
        <f t="shared" si="461"/>
        <v>علوم فنی</v>
      </c>
      <c r="K1841" s="58" t="str">
        <f t="shared" si="462"/>
        <v xml:space="preserve">کامپیوتر </v>
      </c>
      <c r="L1841" s="58" t="str">
        <f t="shared" si="463"/>
        <v>---</v>
      </c>
      <c r="M1841" s="58" t="str">
        <f t="shared" si="464"/>
        <v>---</v>
      </c>
      <c r="N1841" s="59">
        <v>1</v>
      </c>
      <c r="O1841" s="58"/>
      <c r="P1841" s="58"/>
      <c r="Q1841" s="56"/>
      <c r="R1841" s="56"/>
      <c r="S1841" s="56"/>
      <c r="T1841" s="56"/>
      <c r="U1841" s="56"/>
      <c r="V1841" s="56"/>
      <c r="W1841" s="56"/>
      <c r="X1841" s="59"/>
      <c r="Y1841" s="63"/>
      <c r="Z1841" s="63"/>
      <c r="AA1841" s="59">
        <v>1369</v>
      </c>
      <c r="AB1841" s="65" t="s">
        <v>2818</v>
      </c>
    </row>
    <row r="1842" spans="2:28">
      <c r="B1842" s="57">
        <v>1833</v>
      </c>
      <c r="C1842" s="59" t="s">
        <v>5037</v>
      </c>
      <c r="D1842" s="59" t="s">
        <v>5038</v>
      </c>
      <c r="E1842" s="59"/>
      <c r="F1842" s="59" t="s">
        <v>792</v>
      </c>
      <c r="G1842" s="59" t="s">
        <v>4992</v>
      </c>
      <c r="H1842" s="59" t="s">
        <v>4960</v>
      </c>
      <c r="I1842" s="59">
        <v>58</v>
      </c>
      <c r="J1842" s="58" t="str">
        <f t="shared" si="461"/>
        <v>علوم پایه</v>
      </c>
      <c r="K1842" s="58" t="str">
        <f t="shared" si="462"/>
        <v>ریاضیات</v>
      </c>
      <c r="L1842" s="58" t="str">
        <f t="shared" si="463"/>
        <v>---</v>
      </c>
      <c r="M1842" s="58" t="str">
        <f t="shared" si="464"/>
        <v>---</v>
      </c>
      <c r="N1842" s="59">
        <v>1</v>
      </c>
      <c r="O1842" s="58"/>
      <c r="P1842" s="58"/>
      <c r="Q1842" s="56"/>
      <c r="R1842" s="56"/>
      <c r="S1842" s="56"/>
      <c r="T1842" s="56"/>
      <c r="U1842" s="56"/>
      <c r="V1842" s="56"/>
      <c r="W1842" s="56"/>
      <c r="X1842" s="59"/>
      <c r="Y1842" s="63"/>
      <c r="Z1842" s="63"/>
      <c r="AA1842" s="59">
        <v>1370</v>
      </c>
      <c r="AB1842" s="65" t="s">
        <v>2818</v>
      </c>
    </row>
    <row r="1843" spans="2:28">
      <c r="B1843" s="57">
        <v>1834</v>
      </c>
      <c r="C1843" s="59" t="s">
        <v>5039</v>
      </c>
      <c r="D1843" s="59" t="s">
        <v>5040</v>
      </c>
      <c r="E1843" s="59"/>
      <c r="F1843" s="59" t="s">
        <v>2508</v>
      </c>
      <c r="G1843" s="59" t="s">
        <v>4993</v>
      </c>
      <c r="H1843" s="59" t="s">
        <v>4960</v>
      </c>
      <c r="I1843" s="59">
        <v>72</v>
      </c>
      <c r="J1843" s="58" t="str">
        <f t="shared" si="461"/>
        <v>علوم فنی</v>
      </c>
      <c r="K1843" s="58" t="str">
        <f t="shared" si="462"/>
        <v xml:space="preserve">کامپیوتر </v>
      </c>
      <c r="L1843" s="58" t="str">
        <f t="shared" si="463"/>
        <v>---</v>
      </c>
      <c r="M1843" s="58" t="str">
        <f t="shared" si="464"/>
        <v>---</v>
      </c>
      <c r="N1843" s="59">
        <v>1</v>
      </c>
      <c r="O1843" s="58"/>
      <c r="P1843" s="58"/>
      <c r="Q1843" s="56"/>
      <c r="R1843" s="56"/>
      <c r="S1843" s="56"/>
      <c r="T1843" s="56"/>
      <c r="U1843" s="56"/>
      <c r="V1843" s="56"/>
      <c r="W1843" s="56"/>
      <c r="X1843" s="59"/>
      <c r="Y1843" s="63"/>
      <c r="Z1843" s="63"/>
      <c r="AA1843" s="59">
        <v>1370</v>
      </c>
      <c r="AB1843" s="65" t="s">
        <v>2818</v>
      </c>
    </row>
    <row r="1844" spans="2:28">
      <c r="B1844" s="57">
        <v>1835</v>
      </c>
      <c r="C1844" s="59" t="s">
        <v>5041</v>
      </c>
      <c r="D1844" s="59"/>
      <c r="E1844" s="59" t="s">
        <v>5042</v>
      </c>
      <c r="F1844" s="59" t="s">
        <v>5043</v>
      </c>
      <c r="G1844" s="59" t="s">
        <v>4994</v>
      </c>
      <c r="H1844" s="59" t="s">
        <v>5044</v>
      </c>
      <c r="I1844" s="59">
        <v>72</v>
      </c>
      <c r="J1844" s="58" t="str">
        <f t="shared" si="461"/>
        <v>علوم فنی</v>
      </c>
      <c r="K1844" s="58" t="str">
        <f t="shared" si="462"/>
        <v xml:space="preserve">کامپیوتر </v>
      </c>
      <c r="L1844" s="58" t="str">
        <f t="shared" si="463"/>
        <v>---</v>
      </c>
      <c r="M1844" s="58" t="str">
        <f t="shared" si="464"/>
        <v>---</v>
      </c>
      <c r="N1844" s="59">
        <v>1</v>
      </c>
      <c r="O1844" s="58"/>
      <c r="P1844" s="58"/>
      <c r="Q1844" s="56"/>
      <c r="R1844" s="56"/>
      <c r="S1844" s="56"/>
      <c r="T1844" s="56"/>
      <c r="U1844" s="56"/>
      <c r="V1844" s="56"/>
      <c r="W1844" s="56"/>
      <c r="X1844" s="59"/>
      <c r="Y1844" s="63"/>
      <c r="Z1844" s="63"/>
      <c r="AA1844" s="59">
        <v>1370</v>
      </c>
      <c r="AB1844" s="65" t="s">
        <v>2818</v>
      </c>
    </row>
    <row r="1845" spans="2:28">
      <c r="B1845" s="57">
        <v>1836</v>
      </c>
      <c r="C1845" s="59" t="s">
        <v>5045</v>
      </c>
      <c r="D1845" s="59" t="s">
        <v>5046</v>
      </c>
      <c r="E1845" s="59" t="s">
        <v>5047</v>
      </c>
      <c r="F1845" s="59" t="s">
        <v>5048</v>
      </c>
      <c r="G1845" s="59" t="s">
        <v>4995</v>
      </c>
      <c r="H1845" s="59" t="s">
        <v>5044</v>
      </c>
      <c r="I1845" s="59">
        <v>58</v>
      </c>
      <c r="J1845" s="58" t="str">
        <f t="shared" si="461"/>
        <v>علوم پایه</v>
      </c>
      <c r="K1845" s="58" t="str">
        <f t="shared" si="462"/>
        <v>ریاضیات</v>
      </c>
      <c r="L1845" s="58" t="str">
        <f t="shared" si="463"/>
        <v>---</v>
      </c>
      <c r="M1845" s="58" t="str">
        <f t="shared" si="464"/>
        <v>---</v>
      </c>
      <c r="N1845" s="59">
        <v>1</v>
      </c>
      <c r="O1845" s="58"/>
      <c r="P1845" s="58"/>
      <c r="Q1845" s="56"/>
      <c r="R1845" s="56"/>
      <c r="S1845" s="56"/>
      <c r="T1845" s="56"/>
      <c r="U1845" s="56"/>
      <c r="V1845" s="56"/>
      <c r="W1845" s="56"/>
      <c r="X1845" s="59"/>
      <c r="Y1845" s="63"/>
      <c r="Z1845" s="63"/>
      <c r="AA1845" s="59">
        <v>1370</v>
      </c>
      <c r="AB1845" s="65" t="s">
        <v>2818</v>
      </c>
    </row>
    <row r="1846" spans="2:28">
      <c r="B1846" s="57">
        <v>1837</v>
      </c>
      <c r="C1846" s="59" t="s">
        <v>5049</v>
      </c>
      <c r="D1846" s="59"/>
      <c r="E1846" s="59" t="s">
        <v>5050</v>
      </c>
      <c r="F1846" s="59" t="s">
        <v>5051</v>
      </c>
      <c r="G1846" s="59" t="s">
        <v>4996</v>
      </c>
      <c r="H1846" s="59" t="s">
        <v>5044</v>
      </c>
      <c r="I1846" s="59">
        <v>72</v>
      </c>
      <c r="J1846" s="58" t="str">
        <f t="shared" si="461"/>
        <v>علوم فنی</v>
      </c>
      <c r="K1846" s="58" t="str">
        <f t="shared" si="462"/>
        <v xml:space="preserve">کامپیوتر </v>
      </c>
      <c r="L1846" s="58" t="str">
        <f t="shared" si="463"/>
        <v>---</v>
      </c>
      <c r="M1846" s="58" t="str">
        <f t="shared" si="464"/>
        <v>---</v>
      </c>
      <c r="N1846" s="59">
        <v>1</v>
      </c>
      <c r="O1846" s="58"/>
      <c r="P1846" s="58"/>
      <c r="Q1846" s="56"/>
      <c r="R1846" s="56"/>
      <c r="S1846" s="56"/>
      <c r="T1846" s="56"/>
      <c r="U1846" s="56"/>
      <c r="V1846" s="56"/>
      <c r="W1846" s="56"/>
      <c r="X1846" s="59"/>
      <c r="Y1846" s="63"/>
      <c r="Z1846" s="63"/>
      <c r="AA1846" s="59">
        <v>1370</v>
      </c>
      <c r="AB1846" s="65" t="s">
        <v>2818</v>
      </c>
    </row>
    <row r="1847" spans="2:28">
      <c r="B1847" s="57">
        <v>1838</v>
      </c>
      <c r="C1847" s="59" t="s">
        <v>5052</v>
      </c>
      <c r="D1847" s="59" t="s">
        <v>5053</v>
      </c>
      <c r="E1847" s="59"/>
      <c r="F1847" s="59" t="s">
        <v>5054</v>
      </c>
      <c r="G1847" s="59" t="s">
        <v>4997</v>
      </c>
      <c r="H1847" s="59" t="s">
        <v>5044</v>
      </c>
      <c r="I1847" s="59">
        <v>58</v>
      </c>
      <c r="J1847" s="58" t="str">
        <f t="shared" si="461"/>
        <v>علوم پایه</v>
      </c>
      <c r="K1847" s="58" t="str">
        <f t="shared" si="462"/>
        <v>ریاضیات</v>
      </c>
      <c r="L1847" s="58" t="str">
        <f t="shared" si="463"/>
        <v>---</v>
      </c>
      <c r="M1847" s="58" t="str">
        <f t="shared" si="464"/>
        <v>---</v>
      </c>
      <c r="N1847" s="59">
        <v>1</v>
      </c>
      <c r="O1847" s="58"/>
      <c r="P1847" s="58"/>
      <c r="Q1847" s="56"/>
      <c r="R1847" s="56"/>
      <c r="S1847" s="56"/>
      <c r="T1847" s="56"/>
      <c r="U1847" s="56"/>
      <c r="V1847" s="56"/>
      <c r="W1847" s="56"/>
      <c r="X1847" s="59"/>
      <c r="Y1847" s="63"/>
      <c r="Z1847" s="63"/>
      <c r="AA1847" s="59">
        <v>1370</v>
      </c>
      <c r="AB1847" s="65" t="s">
        <v>2824</v>
      </c>
    </row>
    <row r="1848" spans="2:28">
      <c r="B1848" s="57">
        <v>1839</v>
      </c>
      <c r="C1848" s="59" t="s">
        <v>5055</v>
      </c>
      <c r="D1848" s="59"/>
      <c r="E1848" s="59" t="s">
        <v>5056</v>
      </c>
      <c r="F1848" s="59" t="s">
        <v>5057</v>
      </c>
      <c r="G1848" s="59" t="s">
        <v>4998</v>
      </c>
      <c r="H1848" s="59" t="s">
        <v>5044</v>
      </c>
      <c r="I1848" s="59">
        <v>72</v>
      </c>
      <c r="J1848" s="58" t="str">
        <f t="shared" ref="J1848:J1881" si="468">VLOOKUP(I1848,titel,2,FALSE)</f>
        <v>علوم فنی</v>
      </c>
      <c r="K1848" s="58" t="str">
        <f t="shared" ref="K1848:K1881" si="469">VLOOKUP(I1848,titel,3,FALSE)</f>
        <v xml:space="preserve">کامپیوتر </v>
      </c>
      <c r="L1848" s="58" t="str">
        <f t="shared" ref="L1848:L1881" si="470">VLOOKUP(I1848,titel,4,FALSE)</f>
        <v>---</v>
      </c>
      <c r="M1848" s="58" t="str">
        <f t="shared" si="464"/>
        <v>---</v>
      </c>
      <c r="N1848" s="59">
        <v>1</v>
      </c>
      <c r="O1848" s="58"/>
      <c r="P1848" s="58"/>
      <c r="Q1848" s="56"/>
      <c r="R1848" s="56"/>
      <c r="S1848" s="56"/>
      <c r="T1848" s="56"/>
      <c r="U1848" s="56"/>
      <c r="V1848" s="56"/>
      <c r="W1848" s="56"/>
      <c r="X1848" s="59"/>
      <c r="Y1848" s="63"/>
      <c r="Z1848" s="63"/>
      <c r="AA1848" s="59">
        <v>1370</v>
      </c>
      <c r="AB1848" s="65" t="s">
        <v>2818</v>
      </c>
    </row>
    <row r="1849" spans="2:28">
      <c r="B1849" s="57">
        <v>1840</v>
      </c>
      <c r="C1849" s="59" t="s">
        <v>5058</v>
      </c>
      <c r="D1849" s="59"/>
      <c r="E1849" s="59" t="s">
        <v>5056</v>
      </c>
      <c r="F1849" s="59" t="s">
        <v>5057</v>
      </c>
      <c r="G1849" s="59" t="s">
        <v>4999</v>
      </c>
      <c r="H1849" s="59" t="s">
        <v>5044</v>
      </c>
      <c r="I1849" s="59">
        <v>72</v>
      </c>
      <c r="J1849" s="58" t="str">
        <f t="shared" si="468"/>
        <v>علوم فنی</v>
      </c>
      <c r="K1849" s="58" t="str">
        <f t="shared" si="469"/>
        <v xml:space="preserve">کامپیوتر </v>
      </c>
      <c r="L1849" s="58" t="str">
        <f t="shared" si="470"/>
        <v>---</v>
      </c>
      <c r="M1849" s="58" t="str">
        <f t="shared" si="464"/>
        <v>---</v>
      </c>
      <c r="N1849" s="59">
        <v>1</v>
      </c>
      <c r="O1849" s="58"/>
      <c r="P1849" s="58"/>
      <c r="Q1849" s="56"/>
      <c r="R1849" s="56"/>
      <c r="S1849" s="56"/>
      <c r="T1849" s="56"/>
      <c r="U1849" s="56"/>
      <c r="V1849" s="56"/>
      <c r="W1849" s="56"/>
      <c r="X1849" s="59"/>
      <c r="Y1849" s="63"/>
      <c r="Z1849" s="63"/>
      <c r="AA1849" s="59">
        <v>1369</v>
      </c>
      <c r="AB1849" s="65" t="s">
        <v>2818</v>
      </c>
    </row>
    <row r="1850" spans="2:28">
      <c r="B1850" s="57">
        <v>1841</v>
      </c>
      <c r="C1850" s="59" t="s">
        <v>5059</v>
      </c>
      <c r="D1850" s="59"/>
      <c r="E1850" s="59" t="s">
        <v>5060</v>
      </c>
      <c r="F1850" s="59" t="s">
        <v>5061</v>
      </c>
      <c r="G1850" s="59" t="s">
        <v>5000</v>
      </c>
      <c r="H1850" s="59" t="s">
        <v>5044</v>
      </c>
      <c r="I1850" s="59">
        <v>72</v>
      </c>
      <c r="J1850" s="58" t="str">
        <f t="shared" si="468"/>
        <v>علوم فنی</v>
      </c>
      <c r="K1850" s="58" t="str">
        <f t="shared" si="469"/>
        <v xml:space="preserve">کامپیوتر </v>
      </c>
      <c r="L1850" s="58" t="str">
        <f t="shared" si="470"/>
        <v>---</v>
      </c>
      <c r="M1850" s="58" t="str">
        <f t="shared" si="464"/>
        <v>---</v>
      </c>
      <c r="N1850" s="59">
        <v>1</v>
      </c>
      <c r="O1850" s="58"/>
      <c r="P1850" s="58"/>
      <c r="Q1850" s="56"/>
      <c r="R1850" s="56"/>
      <c r="S1850" s="56"/>
      <c r="T1850" s="56"/>
      <c r="U1850" s="56"/>
      <c r="V1850" s="56"/>
      <c r="W1850" s="56"/>
      <c r="X1850" s="59"/>
      <c r="Y1850" s="63"/>
      <c r="Z1850" s="63"/>
      <c r="AA1850" s="59">
        <v>1370</v>
      </c>
      <c r="AB1850" s="65" t="s">
        <v>2818</v>
      </c>
    </row>
    <row r="1851" spans="2:28">
      <c r="B1851" s="57">
        <v>1842</v>
      </c>
      <c r="C1851" s="59" t="s">
        <v>5062</v>
      </c>
      <c r="D1851" s="59"/>
      <c r="E1851" s="59" t="s">
        <v>5063</v>
      </c>
      <c r="F1851" s="59" t="s">
        <v>5064</v>
      </c>
      <c r="G1851" s="59" t="s">
        <v>5001</v>
      </c>
      <c r="H1851" s="59" t="s">
        <v>5044</v>
      </c>
      <c r="I1851" s="59">
        <v>72</v>
      </c>
      <c r="J1851" s="58" t="str">
        <f t="shared" si="468"/>
        <v>علوم فنی</v>
      </c>
      <c r="K1851" s="58" t="str">
        <f t="shared" si="469"/>
        <v xml:space="preserve">کامپیوتر </v>
      </c>
      <c r="L1851" s="58" t="str">
        <f t="shared" si="470"/>
        <v>---</v>
      </c>
      <c r="M1851" s="58" t="str">
        <f t="shared" si="464"/>
        <v>---</v>
      </c>
      <c r="N1851" s="59">
        <v>1</v>
      </c>
      <c r="O1851" s="58" t="e">
        <f t="shared" si="392"/>
        <v>#N/A</v>
      </c>
      <c r="P1851" s="58" t="str">
        <f t="shared" si="395"/>
        <v>---</v>
      </c>
      <c r="Q1851" s="56" t="str">
        <f t="shared" si="396"/>
        <v>---</v>
      </c>
      <c r="R1851" s="56" t="str">
        <f t="shared" si="397"/>
        <v>---</v>
      </c>
      <c r="S1851" s="56" t="str">
        <f t="shared" si="398"/>
        <v>---</v>
      </c>
      <c r="T1851" s="56" t="str">
        <f t="shared" si="399"/>
        <v>---</v>
      </c>
      <c r="U1851" s="56" t="str">
        <f t="shared" si="400"/>
        <v>---</v>
      </c>
      <c r="V1851" s="56" t="str">
        <f t="shared" si="401"/>
        <v>---</v>
      </c>
      <c r="W1851" s="56" t="str">
        <f t="shared" si="402"/>
        <v>---</v>
      </c>
      <c r="X1851" s="59"/>
      <c r="Y1851" s="63" t="e">
        <f t="shared" si="393"/>
        <v>#N/A</v>
      </c>
      <c r="Z1851" s="63" t="e">
        <f t="shared" si="394"/>
        <v>#N/A</v>
      </c>
      <c r="AA1851" s="59">
        <v>1369</v>
      </c>
      <c r="AB1851" s="65" t="s">
        <v>2818</v>
      </c>
    </row>
    <row r="1852" spans="2:28">
      <c r="B1852" s="57">
        <v>1843</v>
      </c>
      <c r="C1852" s="59" t="s">
        <v>5065</v>
      </c>
      <c r="D1852" s="59"/>
      <c r="E1852" s="59" t="s">
        <v>5066</v>
      </c>
      <c r="F1852" s="59" t="s">
        <v>5067</v>
      </c>
      <c r="G1852" s="59" t="s">
        <v>5002</v>
      </c>
      <c r="H1852" s="59" t="s">
        <v>5044</v>
      </c>
      <c r="I1852" s="59">
        <v>72</v>
      </c>
      <c r="J1852" s="58" t="str">
        <f t="shared" si="468"/>
        <v>علوم فنی</v>
      </c>
      <c r="K1852" s="58" t="str">
        <f t="shared" si="469"/>
        <v xml:space="preserve">کامپیوتر </v>
      </c>
      <c r="L1852" s="58" t="str">
        <f t="shared" si="470"/>
        <v>---</v>
      </c>
      <c r="M1852" s="58" t="str">
        <f t="shared" si="464"/>
        <v>---</v>
      </c>
      <c r="N1852" s="59">
        <v>1</v>
      </c>
      <c r="O1852" s="58" t="e">
        <f t="shared" si="392"/>
        <v>#N/A</v>
      </c>
      <c r="P1852" s="58" t="str">
        <f t="shared" si="395"/>
        <v>---</v>
      </c>
      <c r="Q1852" s="56" t="str">
        <f t="shared" si="396"/>
        <v>---</v>
      </c>
      <c r="R1852" s="56" t="str">
        <f t="shared" si="397"/>
        <v>---</v>
      </c>
      <c r="S1852" s="56" t="str">
        <f t="shared" si="398"/>
        <v>---</v>
      </c>
      <c r="T1852" s="56" t="str">
        <f t="shared" si="399"/>
        <v>---</v>
      </c>
      <c r="U1852" s="56" t="str">
        <f t="shared" si="400"/>
        <v>---</v>
      </c>
      <c r="V1852" s="56" t="str">
        <f t="shared" si="401"/>
        <v>---</v>
      </c>
      <c r="W1852" s="56" t="str">
        <f t="shared" si="402"/>
        <v>---</v>
      </c>
      <c r="X1852" s="59"/>
      <c r="Y1852" s="63" t="e">
        <f t="shared" si="393"/>
        <v>#N/A</v>
      </c>
      <c r="Z1852" s="63" t="e">
        <f t="shared" si="394"/>
        <v>#N/A</v>
      </c>
      <c r="AA1852" s="59">
        <v>1370</v>
      </c>
      <c r="AB1852" s="65" t="s">
        <v>2818</v>
      </c>
    </row>
    <row r="1853" spans="2:28">
      <c r="B1853" s="57">
        <v>1844</v>
      </c>
      <c r="C1853" s="59" t="s">
        <v>5068</v>
      </c>
      <c r="D1853" s="59" t="s">
        <v>5069</v>
      </c>
      <c r="E1853" s="59" t="s">
        <v>5070</v>
      </c>
      <c r="F1853" s="59" t="s">
        <v>4880</v>
      </c>
      <c r="G1853" s="59" t="s">
        <v>5003</v>
      </c>
      <c r="H1853" s="59" t="s">
        <v>5044</v>
      </c>
      <c r="I1853" s="59">
        <v>72</v>
      </c>
      <c r="J1853" s="58" t="str">
        <f t="shared" si="468"/>
        <v>علوم فنی</v>
      </c>
      <c r="K1853" s="58" t="str">
        <f t="shared" si="469"/>
        <v xml:space="preserve">کامپیوتر </v>
      </c>
      <c r="L1853" s="58" t="str">
        <f t="shared" si="470"/>
        <v>---</v>
      </c>
      <c r="M1853" s="58" t="str">
        <f t="shared" si="464"/>
        <v>---</v>
      </c>
      <c r="N1853" s="59">
        <v>1</v>
      </c>
      <c r="O1853" s="58" t="e">
        <f t="shared" si="392"/>
        <v>#N/A</v>
      </c>
      <c r="P1853" s="58" t="str">
        <f t="shared" si="395"/>
        <v>---</v>
      </c>
      <c r="Q1853" s="56" t="str">
        <f t="shared" si="396"/>
        <v>---</v>
      </c>
      <c r="R1853" s="56" t="str">
        <f t="shared" si="397"/>
        <v>---</v>
      </c>
      <c r="S1853" s="56" t="str">
        <f t="shared" si="398"/>
        <v>---</v>
      </c>
      <c r="T1853" s="56" t="str">
        <f t="shared" si="399"/>
        <v>---</v>
      </c>
      <c r="U1853" s="56" t="str">
        <f t="shared" si="400"/>
        <v>---</v>
      </c>
      <c r="V1853" s="56" t="str">
        <f t="shared" si="401"/>
        <v>---</v>
      </c>
      <c r="W1853" s="56" t="str">
        <f t="shared" si="402"/>
        <v>---</v>
      </c>
      <c r="X1853" s="59"/>
      <c r="Y1853" s="63" t="e">
        <f t="shared" si="393"/>
        <v>#N/A</v>
      </c>
      <c r="Z1853" s="63" t="e">
        <f t="shared" si="394"/>
        <v>#N/A</v>
      </c>
      <c r="AA1853" s="59">
        <v>1370</v>
      </c>
      <c r="AB1853" s="65" t="s">
        <v>2818</v>
      </c>
    </row>
    <row r="1854" spans="2:28">
      <c r="B1854" s="57">
        <v>1845</v>
      </c>
      <c r="C1854" s="59" t="s">
        <v>5071</v>
      </c>
      <c r="D1854" s="59" t="s">
        <v>4849</v>
      </c>
      <c r="E1854" s="59"/>
      <c r="F1854" s="59" t="s">
        <v>4851</v>
      </c>
      <c r="G1854" s="59" t="s">
        <v>5004</v>
      </c>
      <c r="H1854" s="59" t="s">
        <v>5044</v>
      </c>
      <c r="I1854" s="59">
        <v>72</v>
      </c>
      <c r="J1854" s="58" t="str">
        <f t="shared" si="468"/>
        <v>علوم فنی</v>
      </c>
      <c r="K1854" s="58" t="str">
        <f t="shared" si="469"/>
        <v xml:space="preserve">کامپیوتر </v>
      </c>
      <c r="L1854" s="58" t="str">
        <f t="shared" si="470"/>
        <v>---</v>
      </c>
      <c r="M1854" s="58" t="str">
        <f t="shared" si="464"/>
        <v>---</v>
      </c>
      <c r="N1854" s="59">
        <v>1</v>
      </c>
      <c r="O1854" s="58" t="e">
        <f t="shared" ref="O1854:O1882" si="471">VLOOKUP($N1883,qwert,2,FALSE)</f>
        <v>#N/A</v>
      </c>
      <c r="P1854" s="58" t="str">
        <f t="shared" si="395"/>
        <v>---</v>
      </c>
      <c r="Q1854" s="56" t="str">
        <f t="shared" si="396"/>
        <v>---</v>
      </c>
      <c r="R1854" s="56" t="str">
        <f t="shared" si="397"/>
        <v>---</v>
      </c>
      <c r="S1854" s="56" t="str">
        <f t="shared" si="398"/>
        <v>---</v>
      </c>
      <c r="T1854" s="56" t="str">
        <f t="shared" si="399"/>
        <v>---</v>
      </c>
      <c r="U1854" s="56" t="str">
        <f t="shared" si="400"/>
        <v>---</v>
      </c>
      <c r="V1854" s="56" t="str">
        <f t="shared" si="401"/>
        <v>---</v>
      </c>
      <c r="W1854" s="56" t="str">
        <f t="shared" si="402"/>
        <v>---</v>
      </c>
      <c r="X1854" s="59"/>
      <c r="Y1854" s="63" t="e">
        <f t="shared" si="393"/>
        <v>#N/A</v>
      </c>
      <c r="Z1854" s="63" t="e">
        <f t="shared" si="394"/>
        <v>#N/A</v>
      </c>
      <c r="AA1854" s="59">
        <v>1369</v>
      </c>
      <c r="AB1854" s="65" t="s">
        <v>2818</v>
      </c>
    </row>
    <row r="1855" spans="2:28">
      <c r="B1855" s="57">
        <v>1846</v>
      </c>
      <c r="C1855" s="59" t="s">
        <v>5072</v>
      </c>
      <c r="D1855" s="59" t="s">
        <v>5073</v>
      </c>
      <c r="E1855" s="59" t="s">
        <v>5074</v>
      </c>
      <c r="F1855" s="59" t="s">
        <v>5035</v>
      </c>
      <c r="G1855" s="59" t="s">
        <v>5005</v>
      </c>
      <c r="H1855" s="59" t="s">
        <v>5044</v>
      </c>
      <c r="I1855" s="59">
        <v>72</v>
      </c>
      <c r="J1855" s="58" t="str">
        <f t="shared" si="468"/>
        <v>علوم فنی</v>
      </c>
      <c r="K1855" s="58" t="str">
        <f t="shared" si="469"/>
        <v xml:space="preserve">کامپیوتر </v>
      </c>
      <c r="L1855" s="58" t="str">
        <f t="shared" si="470"/>
        <v>---</v>
      </c>
      <c r="M1855" s="58" t="str">
        <f>VLOOKUP(I1906,titel,5,FALSE)</f>
        <v>---</v>
      </c>
      <c r="N1855" s="59">
        <v>1</v>
      </c>
      <c r="O1855" s="58" t="e">
        <f t="shared" si="471"/>
        <v>#N/A</v>
      </c>
      <c r="P1855" s="58" t="str">
        <f t="shared" si="395"/>
        <v>---</v>
      </c>
      <c r="Q1855" s="56" t="str">
        <f t="shared" si="396"/>
        <v>---</v>
      </c>
      <c r="R1855" s="56" t="str">
        <f t="shared" si="397"/>
        <v>---</v>
      </c>
      <c r="S1855" s="56" t="str">
        <f t="shared" si="398"/>
        <v>---</v>
      </c>
      <c r="T1855" s="56" t="str">
        <f t="shared" si="399"/>
        <v>---</v>
      </c>
      <c r="U1855" s="56" t="str">
        <f t="shared" si="400"/>
        <v>---</v>
      </c>
      <c r="V1855" s="56" t="str">
        <f t="shared" si="401"/>
        <v>---</v>
      </c>
      <c r="W1855" s="56" t="str">
        <f t="shared" si="402"/>
        <v>---</v>
      </c>
      <c r="X1855" s="59"/>
      <c r="Y1855" s="63" t="e">
        <f t="shared" si="393"/>
        <v>#N/A</v>
      </c>
      <c r="Z1855" s="63" t="e">
        <f t="shared" si="394"/>
        <v>#N/A</v>
      </c>
      <c r="AA1855" s="59">
        <v>1370</v>
      </c>
      <c r="AB1855" s="65" t="s">
        <v>2818</v>
      </c>
    </row>
    <row r="1856" spans="2:28">
      <c r="B1856" s="57">
        <v>1847</v>
      </c>
      <c r="C1856" s="59"/>
      <c r="D1856" s="59"/>
      <c r="E1856" s="59"/>
      <c r="F1856" s="59"/>
      <c r="G1856" s="59" t="s">
        <v>5006</v>
      </c>
      <c r="H1856" s="59"/>
      <c r="I1856" s="59">
        <v>72</v>
      </c>
      <c r="J1856" s="58" t="str">
        <f>VLOOKUP(I1906,titel,2,FALSE)</f>
        <v>علوم فنی</v>
      </c>
      <c r="K1856" s="58" t="str">
        <f>VLOOKUP(I1906,titel,3,FALSE)</f>
        <v xml:space="preserve">کامپیوتر </v>
      </c>
      <c r="L1856" s="58" t="str">
        <f>VLOOKUP(I1906,titel,4,FALSE)</f>
        <v>---</v>
      </c>
      <c r="M1856" s="58" t="str">
        <f>VLOOKUP(I1907,titel,5,FALSE)</f>
        <v>---</v>
      </c>
      <c r="N1856" s="59"/>
      <c r="O1856" s="58" t="e">
        <f t="shared" si="471"/>
        <v>#N/A</v>
      </c>
      <c r="P1856" s="58" t="e">
        <f t="shared" si="395"/>
        <v>#N/A</v>
      </c>
      <c r="Q1856" s="56" t="e">
        <f t="shared" si="396"/>
        <v>#N/A</v>
      </c>
      <c r="R1856" s="56" t="e">
        <f t="shared" si="397"/>
        <v>#N/A</v>
      </c>
      <c r="S1856" s="56" t="e">
        <f t="shared" si="398"/>
        <v>#N/A</v>
      </c>
      <c r="T1856" s="56" t="e">
        <f t="shared" si="399"/>
        <v>#N/A</v>
      </c>
      <c r="U1856" s="56" t="e">
        <f t="shared" si="400"/>
        <v>#N/A</v>
      </c>
      <c r="V1856" s="56" t="e">
        <f t="shared" si="401"/>
        <v>#N/A</v>
      </c>
      <c r="W1856" s="56" t="e">
        <f t="shared" si="402"/>
        <v>#N/A</v>
      </c>
      <c r="X1856" s="59"/>
      <c r="Y1856" s="63" t="e">
        <f t="shared" si="393"/>
        <v>#N/A</v>
      </c>
      <c r="Z1856" s="63" t="e">
        <f t="shared" si="394"/>
        <v>#N/A</v>
      </c>
      <c r="AA1856" s="59"/>
      <c r="AB1856" s="65"/>
    </row>
    <row r="1857" spans="2:28">
      <c r="B1857" s="57">
        <v>1848</v>
      </c>
      <c r="C1857" s="59"/>
      <c r="D1857" s="59"/>
      <c r="E1857" s="59"/>
      <c r="F1857" s="59"/>
      <c r="G1857" s="59" t="s">
        <v>5007</v>
      </c>
      <c r="H1857" s="59"/>
      <c r="I1857" s="59">
        <v>72</v>
      </c>
      <c r="J1857" s="58" t="str">
        <f>VLOOKUP(I1907,titel,2,FALSE)</f>
        <v>علوم فنی</v>
      </c>
      <c r="K1857" s="58" t="str">
        <f>VLOOKUP(I1907,titel,3,FALSE)</f>
        <v xml:space="preserve">کامپیوتر </v>
      </c>
      <c r="L1857" s="58" t="str">
        <f>VLOOKUP(I1907,titel,4,FALSE)</f>
        <v>---</v>
      </c>
      <c r="M1857" s="58" t="str">
        <f>VLOOKUP(I1908,titel,5,FALSE)</f>
        <v>---</v>
      </c>
      <c r="N1857" s="59"/>
      <c r="O1857" s="58" t="e">
        <f t="shared" si="471"/>
        <v>#N/A</v>
      </c>
      <c r="P1857" s="58" t="e">
        <f t="shared" si="395"/>
        <v>#N/A</v>
      </c>
      <c r="Q1857" s="56" t="e">
        <f t="shared" si="396"/>
        <v>#N/A</v>
      </c>
      <c r="R1857" s="56" t="e">
        <f t="shared" si="397"/>
        <v>#N/A</v>
      </c>
      <c r="S1857" s="56" t="e">
        <f t="shared" si="398"/>
        <v>#N/A</v>
      </c>
      <c r="T1857" s="56" t="e">
        <f t="shared" si="399"/>
        <v>#N/A</v>
      </c>
      <c r="U1857" s="56" t="e">
        <f t="shared" si="400"/>
        <v>#N/A</v>
      </c>
      <c r="V1857" s="56" t="e">
        <f t="shared" si="401"/>
        <v>#N/A</v>
      </c>
      <c r="W1857" s="56" t="e">
        <f t="shared" si="402"/>
        <v>#N/A</v>
      </c>
      <c r="X1857" s="59"/>
      <c r="Y1857" s="63" t="e">
        <f t="shared" si="393"/>
        <v>#N/A</v>
      </c>
      <c r="Z1857" s="63" t="e">
        <f t="shared" si="394"/>
        <v>#N/A</v>
      </c>
      <c r="AA1857" s="59"/>
      <c r="AB1857" s="65"/>
    </row>
    <row r="1858" spans="2:28">
      <c r="B1858" s="57">
        <v>1849</v>
      </c>
      <c r="C1858" s="59"/>
      <c r="D1858" s="59"/>
      <c r="E1858" s="59"/>
      <c r="F1858" s="59"/>
      <c r="G1858" s="59" t="s">
        <v>5008</v>
      </c>
      <c r="H1858" s="59"/>
      <c r="I1858" s="59">
        <v>72</v>
      </c>
      <c r="J1858" s="58" t="str">
        <f>VLOOKUP(I1908,titel,2,FALSE)</f>
        <v>علوم فنی</v>
      </c>
      <c r="K1858" s="58" t="str">
        <f>VLOOKUP(I1908,titel,3,FALSE)</f>
        <v xml:space="preserve">کامپیوتر </v>
      </c>
      <c r="L1858" s="58" t="str">
        <f>VLOOKUP(I1908,titel,4,FALSE)</f>
        <v>---</v>
      </c>
      <c r="M1858" s="58" t="str">
        <f>VLOOKUP(I1909,titel,5,FALSE)</f>
        <v>---</v>
      </c>
      <c r="N1858" s="59"/>
      <c r="O1858" s="58" t="e">
        <f t="shared" si="471"/>
        <v>#N/A</v>
      </c>
      <c r="P1858" s="58" t="e">
        <f t="shared" si="395"/>
        <v>#N/A</v>
      </c>
      <c r="Q1858" s="56" t="e">
        <f t="shared" si="396"/>
        <v>#N/A</v>
      </c>
      <c r="R1858" s="56" t="e">
        <f t="shared" si="397"/>
        <v>#N/A</v>
      </c>
      <c r="S1858" s="56" t="e">
        <f t="shared" si="398"/>
        <v>#N/A</v>
      </c>
      <c r="T1858" s="56" t="e">
        <f t="shared" si="399"/>
        <v>#N/A</v>
      </c>
      <c r="U1858" s="56" t="e">
        <f t="shared" si="400"/>
        <v>#N/A</v>
      </c>
      <c r="V1858" s="56" t="e">
        <f t="shared" si="401"/>
        <v>#N/A</v>
      </c>
      <c r="W1858" s="56" t="e">
        <f t="shared" si="402"/>
        <v>#N/A</v>
      </c>
      <c r="X1858" s="59"/>
      <c r="Y1858" s="63" t="e">
        <f t="shared" si="393"/>
        <v>#N/A</v>
      </c>
      <c r="Z1858" s="63" t="e">
        <f t="shared" si="394"/>
        <v>#N/A</v>
      </c>
      <c r="AA1858" s="59"/>
      <c r="AB1858" s="65"/>
    </row>
    <row r="1859" spans="2:28">
      <c r="B1859" s="57">
        <v>1850</v>
      </c>
      <c r="C1859" s="59"/>
      <c r="D1859" s="59"/>
      <c r="E1859" s="59"/>
      <c r="F1859" s="59"/>
      <c r="G1859" s="59" t="s">
        <v>5009</v>
      </c>
      <c r="H1859" s="59"/>
      <c r="I1859" s="59">
        <v>72</v>
      </c>
      <c r="J1859" s="58" t="str">
        <f>VLOOKUP(I1909,titel,2,FALSE)</f>
        <v>علوم فنی</v>
      </c>
      <c r="K1859" s="58" t="str">
        <f>VLOOKUP(I1909,titel,3,FALSE)</f>
        <v xml:space="preserve">کامپیوتر </v>
      </c>
      <c r="L1859" s="58" t="str">
        <f>VLOOKUP(I1909,titel,4,FALSE)</f>
        <v>---</v>
      </c>
      <c r="M1859" s="58" t="str">
        <f t="shared" ref="M1859:M1880" si="472">VLOOKUP(I1860,titel,5,FALSE)</f>
        <v>---</v>
      </c>
      <c r="N1859" s="59"/>
      <c r="O1859" s="58" t="e">
        <f t="shared" si="471"/>
        <v>#N/A</v>
      </c>
      <c r="P1859" s="58" t="e">
        <f t="shared" ref="P1859:P1883" si="473">VLOOKUP($N1859,qwert1,3,FALSE)</f>
        <v>#N/A</v>
      </c>
      <c r="Q1859" s="56" t="e">
        <f t="shared" ref="Q1859:Q1883" si="474">VLOOKUP($N1859,qwert1,4,FALSE)</f>
        <v>#N/A</v>
      </c>
      <c r="R1859" s="56" t="e">
        <f t="shared" ref="R1859:R1883" si="475">VLOOKUP($N1859,qwert1,5,FALSE)</f>
        <v>#N/A</v>
      </c>
      <c r="S1859" s="56" t="e">
        <f t="shared" ref="S1859:S1883" si="476">VLOOKUP($N1859,qwert1,6,FALSE)</f>
        <v>#N/A</v>
      </c>
      <c r="T1859" s="56" t="e">
        <f t="shared" ref="T1859:T1883" si="477">VLOOKUP($N1859,qwert1,7,FALSE)</f>
        <v>#N/A</v>
      </c>
      <c r="U1859" s="56" t="e">
        <f t="shared" ref="U1859:U1883" si="478">VLOOKUP($N1859,qwert1,8,FALSE)</f>
        <v>#N/A</v>
      </c>
      <c r="V1859" s="56" t="e">
        <f t="shared" ref="V1859:V1883" si="479">VLOOKUP($N1859,qwert1,9,FALSE)</f>
        <v>#N/A</v>
      </c>
      <c r="W1859" s="56" t="e">
        <f t="shared" ref="W1859:W1883" si="480">VLOOKUP($N1859,qwert1,10,FALSE)</f>
        <v>#N/A</v>
      </c>
      <c r="X1859" s="59"/>
      <c r="Y1859" s="63" t="e">
        <f t="shared" ref="Y1859:Y1883" si="481">VLOOKUP(X1859,qwer,2,FALSE)</f>
        <v>#N/A</v>
      </c>
      <c r="Z1859" s="63" t="e">
        <f t="shared" ref="Z1859:Z1883" si="482">VLOOKUP(X1859,qwer,3,FALSE)</f>
        <v>#N/A</v>
      </c>
      <c r="AA1859" s="59"/>
      <c r="AB1859" s="65"/>
    </row>
    <row r="1860" spans="2:28">
      <c r="B1860" s="57">
        <v>1851</v>
      </c>
      <c r="C1860" s="59"/>
      <c r="D1860" s="59"/>
      <c r="E1860" s="59"/>
      <c r="F1860" s="59"/>
      <c r="G1860" s="59" t="s">
        <v>5010</v>
      </c>
      <c r="H1860" s="59"/>
      <c r="I1860" s="59">
        <v>72</v>
      </c>
      <c r="J1860" s="58" t="str">
        <f t="shared" si="468"/>
        <v>علوم فنی</v>
      </c>
      <c r="K1860" s="58" t="str">
        <f t="shared" si="469"/>
        <v xml:space="preserve">کامپیوتر </v>
      </c>
      <c r="L1860" s="58" t="str">
        <f t="shared" si="470"/>
        <v>---</v>
      </c>
      <c r="M1860" s="58" t="str">
        <f t="shared" si="472"/>
        <v>---</v>
      </c>
      <c r="N1860" s="59"/>
      <c r="O1860" s="58" t="e">
        <f t="shared" si="471"/>
        <v>#N/A</v>
      </c>
      <c r="P1860" s="58" t="e">
        <f t="shared" si="473"/>
        <v>#N/A</v>
      </c>
      <c r="Q1860" s="56" t="e">
        <f t="shared" si="474"/>
        <v>#N/A</v>
      </c>
      <c r="R1860" s="56" t="e">
        <f t="shared" si="475"/>
        <v>#N/A</v>
      </c>
      <c r="S1860" s="56" t="e">
        <f t="shared" si="476"/>
        <v>#N/A</v>
      </c>
      <c r="T1860" s="56" t="e">
        <f t="shared" si="477"/>
        <v>#N/A</v>
      </c>
      <c r="U1860" s="56" t="e">
        <f t="shared" si="478"/>
        <v>#N/A</v>
      </c>
      <c r="V1860" s="56" t="e">
        <f t="shared" si="479"/>
        <v>#N/A</v>
      </c>
      <c r="W1860" s="56" t="e">
        <f t="shared" si="480"/>
        <v>#N/A</v>
      </c>
      <c r="X1860" s="59"/>
      <c r="Y1860" s="63" t="e">
        <f t="shared" si="481"/>
        <v>#N/A</v>
      </c>
      <c r="Z1860" s="63" t="e">
        <f t="shared" si="482"/>
        <v>#N/A</v>
      </c>
      <c r="AA1860" s="59"/>
      <c r="AB1860" s="65"/>
    </row>
    <row r="1861" spans="2:28">
      <c r="B1861" s="57">
        <v>1852</v>
      </c>
      <c r="C1861" s="59"/>
      <c r="D1861" s="59"/>
      <c r="E1861" s="59"/>
      <c r="F1861" s="59"/>
      <c r="G1861" s="59" t="s">
        <v>5011</v>
      </c>
      <c r="H1861" s="59"/>
      <c r="I1861" s="59">
        <v>72</v>
      </c>
      <c r="J1861" s="58" t="str">
        <f t="shared" si="468"/>
        <v>علوم فنی</v>
      </c>
      <c r="K1861" s="58" t="str">
        <f t="shared" si="469"/>
        <v xml:space="preserve">کامپیوتر </v>
      </c>
      <c r="L1861" s="58" t="str">
        <f t="shared" si="470"/>
        <v>---</v>
      </c>
      <c r="M1861" s="58" t="str">
        <f t="shared" si="472"/>
        <v>---</v>
      </c>
      <c r="N1861" s="59"/>
      <c r="O1861" s="58" t="e">
        <f t="shared" si="471"/>
        <v>#N/A</v>
      </c>
      <c r="P1861" s="58" t="e">
        <f t="shared" si="473"/>
        <v>#N/A</v>
      </c>
      <c r="Q1861" s="56" t="e">
        <f t="shared" si="474"/>
        <v>#N/A</v>
      </c>
      <c r="R1861" s="56" t="e">
        <f t="shared" si="475"/>
        <v>#N/A</v>
      </c>
      <c r="S1861" s="56" t="e">
        <f t="shared" si="476"/>
        <v>#N/A</v>
      </c>
      <c r="T1861" s="56" t="e">
        <f t="shared" si="477"/>
        <v>#N/A</v>
      </c>
      <c r="U1861" s="56" t="e">
        <f t="shared" si="478"/>
        <v>#N/A</v>
      </c>
      <c r="V1861" s="56" t="e">
        <f t="shared" si="479"/>
        <v>#N/A</v>
      </c>
      <c r="W1861" s="56" t="e">
        <f t="shared" si="480"/>
        <v>#N/A</v>
      </c>
      <c r="X1861" s="59"/>
      <c r="Y1861" s="63" t="e">
        <f t="shared" si="481"/>
        <v>#N/A</v>
      </c>
      <c r="Z1861" s="63" t="e">
        <f t="shared" si="482"/>
        <v>#N/A</v>
      </c>
      <c r="AA1861" s="59"/>
      <c r="AB1861" s="65"/>
    </row>
    <row r="1862" spans="2:28">
      <c r="B1862" s="57">
        <v>1853</v>
      </c>
      <c r="C1862" s="59"/>
      <c r="D1862" s="59"/>
      <c r="E1862" s="59"/>
      <c r="F1862" s="59"/>
      <c r="G1862" s="59" t="s">
        <v>5012</v>
      </c>
      <c r="H1862" s="59"/>
      <c r="I1862" s="59">
        <v>72</v>
      </c>
      <c r="J1862" s="58" t="str">
        <f t="shared" si="468"/>
        <v>علوم فنی</v>
      </c>
      <c r="K1862" s="58" t="str">
        <f t="shared" si="469"/>
        <v xml:space="preserve">کامپیوتر </v>
      </c>
      <c r="L1862" s="58" t="str">
        <f t="shared" si="470"/>
        <v>---</v>
      </c>
      <c r="M1862" s="58" t="str">
        <f t="shared" si="472"/>
        <v>---</v>
      </c>
      <c r="N1862" s="59"/>
      <c r="O1862" s="58" t="e">
        <f t="shared" si="471"/>
        <v>#N/A</v>
      </c>
      <c r="P1862" s="58" t="e">
        <f t="shared" si="473"/>
        <v>#N/A</v>
      </c>
      <c r="Q1862" s="56" t="e">
        <f t="shared" si="474"/>
        <v>#N/A</v>
      </c>
      <c r="R1862" s="56" t="e">
        <f t="shared" si="475"/>
        <v>#N/A</v>
      </c>
      <c r="S1862" s="56" t="e">
        <f t="shared" si="476"/>
        <v>#N/A</v>
      </c>
      <c r="T1862" s="56" t="e">
        <f t="shared" si="477"/>
        <v>#N/A</v>
      </c>
      <c r="U1862" s="56" t="e">
        <f t="shared" si="478"/>
        <v>#N/A</v>
      </c>
      <c r="V1862" s="56" t="e">
        <f t="shared" si="479"/>
        <v>#N/A</v>
      </c>
      <c r="W1862" s="56" t="e">
        <f t="shared" si="480"/>
        <v>#N/A</v>
      </c>
      <c r="X1862" s="59"/>
      <c r="Y1862" s="63" t="e">
        <f t="shared" si="481"/>
        <v>#N/A</v>
      </c>
      <c r="Z1862" s="63" t="e">
        <f t="shared" si="482"/>
        <v>#N/A</v>
      </c>
      <c r="AA1862" s="59"/>
      <c r="AB1862" s="65"/>
    </row>
    <row r="1863" spans="2:28">
      <c r="B1863" s="57">
        <v>1854</v>
      </c>
      <c r="C1863" s="59"/>
      <c r="D1863" s="59"/>
      <c r="E1863" s="59"/>
      <c r="F1863" s="59"/>
      <c r="G1863" s="59" t="s">
        <v>5013</v>
      </c>
      <c r="H1863" s="59"/>
      <c r="I1863" s="59">
        <v>72</v>
      </c>
      <c r="J1863" s="58" t="str">
        <f t="shared" si="468"/>
        <v>علوم فنی</v>
      </c>
      <c r="K1863" s="58" t="str">
        <f t="shared" si="469"/>
        <v xml:space="preserve">کامپیوتر </v>
      </c>
      <c r="L1863" s="58" t="str">
        <f t="shared" si="470"/>
        <v>---</v>
      </c>
      <c r="M1863" s="58" t="str">
        <f t="shared" si="472"/>
        <v>---</v>
      </c>
      <c r="N1863" s="59"/>
      <c r="O1863" s="58" t="e">
        <f t="shared" si="471"/>
        <v>#N/A</v>
      </c>
      <c r="P1863" s="58" t="e">
        <f t="shared" si="473"/>
        <v>#N/A</v>
      </c>
      <c r="Q1863" s="56" t="e">
        <f t="shared" si="474"/>
        <v>#N/A</v>
      </c>
      <c r="R1863" s="56" t="e">
        <f t="shared" si="475"/>
        <v>#N/A</v>
      </c>
      <c r="S1863" s="56" t="e">
        <f t="shared" si="476"/>
        <v>#N/A</v>
      </c>
      <c r="T1863" s="56" t="e">
        <f t="shared" si="477"/>
        <v>#N/A</v>
      </c>
      <c r="U1863" s="56" t="e">
        <f t="shared" si="478"/>
        <v>#N/A</v>
      </c>
      <c r="V1863" s="56" t="e">
        <f t="shared" si="479"/>
        <v>#N/A</v>
      </c>
      <c r="W1863" s="56" t="e">
        <f t="shared" si="480"/>
        <v>#N/A</v>
      </c>
      <c r="X1863" s="59"/>
      <c r="Y1863" s="63" t="e">
        <f t="shared" si="481"/>
        <v>#N/A</v>
      </c>
      <c r="Z1863" s="63" t="e">
        <f t="shared" si="482"/>
        <v>#N/A</v>
      </c>
      <c r="AA1863" s="59"/>
      <c r="AB1863" s="65"/>
    </row>
    <row r="1864" spans="2:28">
      <c r="B1864" s="57">
        <v>1855</v>
      </c>
      <c r="C1864" s="59"/>
      <c r="D1864" s="59"/>
      <c r="E1864" s="59"/>
      <c r="F1864" s="59"/>
      <c r="G1864" s="59" t="s">
        <v>5014</v>
      </c>
      <c r="H1864" s="59"/>
      <c r="I1864" s="59">
        <v>72</v>
      </c>
      <c r="J1864" s="58" t="str">
        <f t="shared" si="468"/>
        <v>علوم فنی</v>
      </c>
      <c r="K1864" s="58" t="str">
        <f t="shared" si="469"/>
        <v xml:space="preserve">کامپیوتر </v>
      </c>
      <c r="L1864" s="58" t="str">
        <f t="shared" si="470"/>
        <v>---</v>
      </c>
      <c r="M1864" s="58" t="str">
        <f t="shared" si="472"/>
        <v>---</v>
      </c>
      <c r="N1864" s="59"/>
      <c r="O1864" s="58" t="e">
        <f t="shared" si="471"/>
        <v>#N/A</v>
      </c>
      <c r="P1864" s="58" t="e">
        <f t="shared" si="473"/>
        <v>#N/A</v>
      </c>
      <c r="Q1864" s="56" t="e">
        <f t="shared" si="474"/>
        <v>#N/A</v>
      </c>
      <c r="R1864" s="56" t="e">
        <f t="shared" si="475"/>
        <v>#N/A</v>
      </c>
      <c r="S1864" s="56" t="e">
        <f t="shared" si="476"/>
        <v>#N/A</v>
      </c>
      <c r="T1864" s="56" t="e">
        <f t="shared" si="477"/>
        <v>#N/A</v>
      </c>
      <c r="U1864" s="56" t="e">
        <f t="shared" si="478"/>
        <v>#N/A</v>
      </c>
      <c r="V1864" s="56" t="e">
        <f t="shared" si="479"/>
        <v>#N/A</v>
      </c>
      <c r="W1864" s="56" t="e">
        <f t="shared" si="480"/>
        <v>#N/A</v>
      </c>
      <c r="X1864" s="59"/>
      <c r="Y1864" s="63" t="e">
        <f t="shared" si="481"/>
        <v>#N/A</v>
      </c>
      <c r="Z1864" s="63" t="e">
        <f t="shared" si="482"/>
        <v>#N/A</v>
      </c>
      <c r="AA1864" s="59"/>
      <c r="AB1864" s="65"/>
    </row>
    <row r="1865" spans="2:28">
      <c r="B1865" s="57">
        <v>1856</v>
      </c>
      <c r="C1865" s="59"/>
      <c r="D1865" s="59"/>
      <c r="E1865" s="59"/>
      <c r="F1865" s="59"/>
      <c r="G1865" s="59" t="s">
        <v>5015</v>
      </c>
      <c r="H1865" s="59"/>
      <c r="I1865" s="59">
        <v>72</v>
      </c>
      <c r="J1865" s="58" t="str">
        <f t="shared" si="468"/>
        <v>علوم فنی</v>
      </c>
      <c r="K1865" s="58" t="str">
        <f t="shared" si="469"/>
        <v xml:space="preserve">کامپیوتر </v>
      </c>
      <c r="L1865" s="58" t="str">
        <f t="shared" si="470"/>
        <v>---</v>
      </c>
      <c r="M1865" s="58" t="str">
        <f t="shared" si="472"/>
        <v>---</v>
      </c>
      <c r="N1865" s="59"/>
      <c r="O1865" s="58" t="e">
        <f t="shared" si="471"/>
        <v>#N/A</v>
      </c>
      <c r="P1865" s="58" t="e">
        <f t="shared" si="473"/>
        <v>#N/A</v>
      </c>
      <c r="Q1865" s="56" t="e">
        <f t="shared" si="474"/>
        <v>#N/A</v>
      </c>
      <c r="R1865" s="56" t="e">
        <f t="shared" si="475"/>
        <v>#N/A</v>
      </c>
      <c r="S1865" s="56" t="e">
        <f t="shared" si="476"/>
        <v>#N/A</v>
      </c>
      <c r="T1865" s="56" t="e">
        <f t="shared" si="477"/>
        <v>#N/A</v>
      </c>
      <c r="U1865" s="56" t="e">
        <f t="shared" si="478"/>
        <v>#N/A</v>
      </c>
      <c r="V1865" s="56" t="e">
        <f t="shared" si="479"/>
        <v>#N/A</v>
      </c>
      <c r="W1865" s="56" t="e">
        <f t="shared" si="480"/>
        <v>#N/A</v>
      </c>
      <c r="X1865" s="59"/>
      <c r="Y1865" s="63" t="e">
        <f t="shared" si="481"/>
        <v>#N/A</v>
      </c>
      <c r="Z1865" s="63" t="e">
        <f t="shared" si="482"/>
        <v>#N/A</v>
      </c>
      <c r="AA1865" s="59"/>
      <c r="AB1865" s="65"/>
    </row>
    <row r="1866" spans="2:28">
      <c r="B1866" s="57">
        <v>1857</v>
      </c>
      <c r="C1866" s="59"/>
      <c r="D1866" s="59"/>
      <c r="E1866" s="59"/>
      <c r="F1866" s="59"/>
      <c r="G1866" s="59" t="s">
        <v>5016</v>
      </c>
      <c r="H1866" s="59"/>
      <c r="I1866" s="59">
        <v>72</v>
      </c>
      <c r="J1866" s="58" t="str">
        <f t="shared" si="468"/>
        <v>علوم فنی</v>
      </c>
      <c r="K1866" s="58" t="str">
        <f t="shared" si="469"/>
        <v xml:space="preserve">کامپیوتر </v>
      </c>
      <c r="L1866" s="58" t="str">
        <f t="shared" si="470"/>
        <v>---</v>
      </c>
      <c r="M1866" s="58" t="str">
        <f t="shared" si="472"/>
        <v>---</v>
      </c>
      <c r="N1866" s="59"/>
      <c r="O1866" s="58" t="e">
        <f t="shared" si="471"/>
        <v>#N/A</v>
      </c>
      <c r="P1866" s="58" t="e">
        <f t="shared" si="473"/>
        <v>#N/A</v>
      </c>
      <c r="Q1866" s="56" t="e">
        <f t="shared" si="474"/>
        <v>#N/A</v>
      </c>
      <c r="R1866" s="56" t="e">
        <f t="shared" si="475"/>
        <v>#N/A</v>
      </c>
      <c r="S1866" s="56" t="e">
        <f t="shared" si="476"/>
        <v>#N/A</v>
      </c>
      <c r="T1866" s="56" t="e">
        <f t="shared" si="477"/>
        <v>#N/A</v>
      </c>
      <c r="U1866" s="56" t="e">
        <f t="shared" si="478"/>
        <v>#N/A</v>
      </c>
      <c r="V1866" s="56" t="e">
        <f t="shared" si="479"/>
        <v>#N/A</v>
      </c>
      <c r="W1866" s="56" t="e">
        <f t="shared" si="480"/>
        <v>#N/A</v>
      </c>
      <c r="X1866" s="59"/>
      <c r="Y1866" s="63" t="e">
        <f t="shared" si="481"/>
        <v>#N/A</v>
      </c>
      <c r="Z1866" s="63" t="e">
        <f t="shared" si="482"/>
        <v>#N/A</v>
      </c>
      <c r="AA1866" s="59"/>
      <c r="AB1866" s="65"/>
    </row>
    <row r="1867" spans="2:28">
      <c r="B1867" s="57">
        <v>1858</v>
      </c>
      <c r="C1867" s="59"/>
      <c r="D1867" s="59"/>
      <c r="E1867" s="59"/>
      <c r="F1867" s="59"/>
      <c r="G1867" s="59" t="s">
        <v>5017</v>
      </c>
      <c r="H1867" s="59"/>
      <c r="I1867" s="59">
        <v>72</v>
      </c>
      <c r="J1867" s="58" t="str">
        <f t="shared" si="468"/>
        <v>علوم فنی</v>
      </c>
      <c r="K1867" s="58" t="str">
        <f t="shared" si="469"/>
        <v xml:space="preserve">کامپیوتر </v>
      </c>
      <c r="L1867" s="58" t="str">
        <f t="shared" si="470"/>
        <v>---</v>
      </c>
      <c r="M1867" s="58" t="str">
        <f t="shared" si="472"/>
        <v>---</v>
      </c>
      <c r="N1867" s="59"/>
      <c r="O1867" s="58" t="e">
        <f t="shared" si="471"/>
        <v>#N/A</v>
      </c>
      <c r="P1867" s="58" t="e">
        <f t="shared" si="473"/>
        <v>#N/A</v>
      </c>
      <c r="Q1867" s="56" t="e">
        <f t="shared" si="474"/>
        <v>#N/A</v>
      </c>
      <c r="R1867" s="56" t="e">
        <f t="shared" si="475"/>
        <v>#N/A</v>
      </c>
      <c r="S1867" s="56" t="e">
        <f t="shared" si="476"/>
        <v>#N/A</v>
      </c>
      <c r="T1867" s="56" t="e">
        <f t="shared" si="477"/>
        <v>#N/A</v>
      </c>
      <c r="U1867" s="56" t="e">
        <f t="shared" si="478"/>
        <v>#N/A</v>
      </c>
      <c r="V1867" s="56" t="e">
        <f t="shared" si="479"/>
        <v>#N/A</v>
      </c>
      <c r="W1867" s="56" t="e">
        <f t="shared" si="480"/>
        <v>#N/A</v>
      </c>
      <c r="X1867" s="59"/>
      <c r="Y1867" s="63" t="e">
        <f t="shared" si="481"/>
        <v>#N/A</v>
      </c>
      <c r="Z1867" s="63" t="e">
        <f t="shared" si="482"/>
        <v>#N/A</v>
      </c>
      <c r="AA1867" s="59"/>
      <c r="AB1867" s="65"/>
    </row>
    <row r="1868" spans="2:28">
      <c r="B1868" s="57">
        <v>1859</v>
      </c>
      <c r="C1868" s="59"/>
      <c r="D1868" s="59"/>
      <c r="E1868" s="59"/>
      <c r="F1868" s="59"/>
      <c r="G1868" s="59" t="s">
        <v>5018</v>
      </c>
      <c r="H1868" s="59"/>
      <c r="I1868" s="59">
        <v>72</v>
      </c>
      <c r="J1868" s="58" t="str">
        <f t="shared" si="468"/>
        <v>علوم فنی</v>
      </c>
      <c r="K1868" s="58" t="str">
        <f t="shared" si="469"/>
        <v xml:space="preserve">کامپیوتر </v>
      </c>
      <c r="L1868" s="58" t="str">
        <f t="shared" si="470"/>
        <v>---</v>
      </c>
      <c r="M1868" s="58" t="str">
        <f t="shared" si="472"/>
        <v>---</v>
      </c>
      <c r="N1868" s="59"/>
      <c r="O1868" s="58" t="e">
        <f t="shared" si="471"/>
        <v>#N/A</v>
      </c>
      <c r="P1868" s="58" t="e">
        <f t="shared" si="473"/>
        <v>#N/A</v>
      </c>
      <c r="Q1868" s="56" t="e">
        <f t="shared" si="474"/>
        <v>#N/A</v>
      </c>
      <c r="R1868" s="56" t="e">
        <f t="shared" si="475"/>
        <v>#N/A</v>
      </c>
      <c r="S1868" s="56" t="e">
        <f t="shared" si="476"/>
        <v>#N/A</v>
      </c>
      <c r="T1868" s="56" t="e">
        <f t="shared" si="477"/>
        <v>#N/A</v>
      </c>
      <c r="U1868" s="56" t="e">
        <f t="shared" si="478"/>
        <v>#N/A</v>
      </c>
      <c r="V1868" s="56" t="e">
        <f t="shared" si="479"/>
        <v>#N/A</v>
      </c>
      <c r="W1868" s="56" t="e">
        <f t="shared" si="480"/>
        <v>#N/A</v>
      </c>
      <c r="X1868" s="59"/>
      <c r="Y1868" s="63" t="e">
        <f t="shared" si="481"/>
        <v>#N/A</v>
      </c>
      <c r="Z1868" s="63" t="e">
        <f t="shared" si="482"/>
        <v>#N/A</v>
      </c>
      <c r="AA1868" s="59"/>
      <c r="AB1868" s="65"/>
    </row>
    <row r="1869" spans="2:28">
      <c r="B1869" s="57">
        <v>1860</v>
      </c>
      <c r="C1869" s="59"/>
      <c r="D1869" s="59"/>
      <c r="E1869" s="59"/>
      <c r="F1869" s="59"/>
      <c r="G1869" s="59" t="s">
        <v>5019</v>
      </c>
      <c r="H1869" s="59"/>
      <c r="I1869" s="59">
        <v>72</v>
      </c>
      <c r="J1869" s="58" t="str">
        <f t="shared" si="468"/>
        <v>علوم فنی</v>
      </c>
      <c r="K1869" s="58" t="str">
        <f t="shared" si="469"/>
        <v xml:space="preserve">کامپیوتر </v>
      </c>
      <c r="L1869" s="58" t="str">
        <f t="shared" si="470"/>
        <v>---</v>
      </c>
      <c r="M1869" s="58" t="str">
        <f t="shared" si="472"/>
        <v>---</v>
      </c>
      <c r="N1869" s="59"/>
      <c r="O1869" s="58" t="e">
        <f t="shared" si="471"/>
        <v>#N/A</v>
      </c>
      <c r="P1869" s="58" t="e">
        <f t="shared" si="473"/>
        <v>#N/A</v>
      </c>
      <c r="Q1869" s="56" t="e">
        <f t="shared" si="474"/>
        <v>#N/A</v>
      </c>
      <c r="R1869" s="56" t="e">
        <f t="shared" si="475"/>
        <v>#N/A</v>
      </c>
      <c r="S1869" s="56" t="e">
        <f t="shared" si="476"/>
        <v>#N/A</v>
      </c>
      <c r="T1869" s="56" t="e">
        <f t="shared" si="477"/>
        <v>#N/A</v>
      </c>
      <c r="U1869" s="56" t="e">
        <f t="shared" si="478"/>
        <v>#N/A</v>
      </c>
      <c r="V1869" s="56" t="e">
        <f t="shared" si="479"/>
        <v>#N/A</v>
      </c>
      <c r="W1869" s="56" t="e">
        <f t="shared" si="480"/>
        <v>#N/A</v>
      </c>
      <c r="X1869" s="59"/>
      <c r="Y1869" s="63" t="e">
        <f t="shared" si="481"/>
        <v>#N/A</v>
      </c>
      <c r="Z1869" s="63" t="e">
        <f t="shared" si="482"/>
        <v>#N/A</v>
      </c>
      <c r="AA1869" s="59"/>
      <c r="AB1869" s="65"/>
    </row>
    <row r="1870" spans="2:28">
      <c r="B1870" s="57">
        <v>1861</v>
      </c>
      <c r="C1870" s="59"/>
      <c r="D1870" s="59"/>
      <c r="E1870" s="59"/>
      <c r="F1870" s="59"/>
      <c r="G1870" s="59" t="s">
        <v>5020</v>
      </c>
      <c r="H1870" s="59"/>
      <c r="I1870" s="59">
        <v>72</v>
      </c>
      <c r="J1870" s="58" t="str">
        <f t="shared" si="468"/>
        <v>علوم فنی</v>
      </c>
      <c r="K1870" s="58" t="str">
        <f t="shared" si="469"/>
        <v xml:space="preserve">کامپیوتر </v>
      </c>
      <c r="L1870" s="58" t="str">
        <f t="shared" si="470"/>
        <v>---</v>
      </c>
      <c r="M1870" s="58" t="str">
        <f t="shared" si="472"/>
        <v>---</v>
      </c>
      <c r="N1870" s="59"/>
      <c r="O1870" s="58" t="e">
        <f t="shared" si="471"/>
        <v>#N/A</v>
      </c>
      <c r="P1870" s="58" t="e">
        <f t="shared" si="473"/>
        <v>#N/A</v>
      </c>
      <c r="Q1870" s="56" t="e">
        <f t="shared" si="474"/>
        <v>#N/A</v>
      </c>
      <c r="R1870" s="56" t="e">
        <f t="shared" si="475"/>
        <v>#N/A</v>
      </c>
      <c r="S1870" s="56" t="e">
        <f t="shared" si="476"/>
        <v>#N/A</v>
      </c>
      <c r="T1870" s="56" t="e">
        <f t="shared" si="477"/>
        <v>#N/A</v>
      </c>
      <c r="U1870" s="56" t="e">
        <f t="shared" si="478"/>
        <v>#N/A</v>
      </c>
      <c r="V1870" s="56" t="e">
        <f t="shared" si="479"/>
        <v>#N/A</v>
      </c>
      <c r="W1870" s="56" t="e">
        <f t="shared" si="480"/>
        <v>#N/A</v>
      </c>
      <c r="X1870" s="59"/>
      <c r="Y1870" s="63" t="e">
        <f t="shared" si="481"/>
        <v>#N/A</v>
      </c>
      <c r="Z1870" s="63" t="e">
        <f t="shared" si="482"/>
        <v>#N/A</v>
      </c>
      <c r="AA1870" s="59"/>
      <c r="AB1870" s="65"/>
    </row>
    <row r="1871" spans="2:28">
      <c r="B1871" s="57">
        <v>1862</v>
      </c>
      <c r="C1871" s="59"/>
      <c r="D1871" s="59"/>
      <c r="E1871" s="59"/>
      <c r="F1871" s="59"/>
      <c r="G1871" s="59" t="s">
        <v>5021</v>
      </c>
      <c r="H1871" s="59"/>
      <c r="I1871" s="59">
        <v>72</v>
      </c>
      <c r="J1871" s="58" t="str">
        <f t="shared" si="468"/>
        <v>علوم فنی</v>
      </c>
      <c r="K1871" s="58" t="str">
        <f t="shared" si="469"/>
        <v xml:space="preserve">کامپیوتر </v>
      </c>
      <c r="L1871" s="58" t="str">
        <f t="shared" si="470"/>
        <v>---</v>
      </c>
      <c r="M1871" s="58" t="str">
        <f t="shared" si="472"/>
        <v>---</v>
      </c>
      <c r="N1871" s="59"/>
      <c r="O1871" s="58" t="e">
        <f t="shared" si="471"/>
        <v>#N/A</v>
      </c>
      <c r="P1871" s="58" t="e">
        <f t="shared" si="473"/>
        <v>#N/A</v>
      </c>
      <c r="Q1871" s="56" t="e">
        <f t="shared" si="474"/>
        <v>#N/A</v>
      </c>
      <c r="R1871" s="56" t="e">
        <f t="shared" si="475"/>
        <v>#N/A</v>
      </c>
      <c r="S1871" s="56" t="e">
        <f t="shared" si="476"/>
        <v>#N/A</v>
      </c>
      <c r="T1871" s="56" t="e">
        <f t="shared" si="477"/>
        <v>#N/A</v>
      </c>
      <c r="U1871" s="56" t="e">
        <f t="shared" si="478"/>
        <v>#N/A</v>
      </c>
      <c r="V1871" s="56" t="e">
        <f t="shared" si="479"/>
        <v>#N/A</v>
      </c>
      <c r="W1871" s="56" t="e">
        <f t="shared" si="480"/>
        <v>#N/A</v>
      </c>
      <c r="X1871" s="59"/>
      <c r="Y1871" s="63" t="e">
        <f t="shared" si="481"/>
        <v>#N/A</v>
      </c>
      <c r="Z1871" s="63" t="e">
        <f t="shared" si="482"/>
        <v>#N/A</v>
      </c>
      <c r="AA1871" s="59"/>
      <c r="AB1871" s="65"/>
    </row>
    <row r="1872" spans="2:28">
      <c r="B1872" s="57">
        <v>1863</v>
      </c>
      <c r="C1872" s="59"/>
      <c r="D1872" s="59"/>
      <c r="E1872" s="59"/>
      <c r="F1872" s="59"/>
      <c r="G1872" s="59" t="s">
        <v>5022</v>
      </c>
      <c r="H1872" s="59"/>
      <c r="I1872" s="59">
        <v>72</v>
      </c>
      <c r="J1872" s="58" t="str">
        <f t="shared" si="468"/>
        <v>علوم فنی</v>
      </c>
      <c r="K1872" s="58" t="str">
        <f t="shared" si="469"/>
        <v xml:space="preserve">کامپیوتر </v>
      </c>
      <c r="L1872" s="58" t="str">
        <f t="shared" si="470"/>
        <v>---</v>
      </c>
      <c r="M1872" s="58" t="str">
        <f t="shared" si="472"/>
        <v>---</v>
      </c>
      <c r="N1872" s="59"/>
      <c r="O1872" s="58" t="e">
        <f t="shared" si="471"/>
        <v>#N/A</v>
      </c>
      <c r="P1872" s="58" t="e">
        <f t="shared" si="473"/>
        <v>#N/A</v>
      </c>
      <c r="Q1872" s="56" t="e">
        <f t="shared" si="474"/>
        <v>#N/A</v>
      </c>
      <c r="R1872" s="56" t="e">
        <f t="shared" si="475"/>
        <v>#N/A</v>
      </c>
      <c r="S1872" s="56" t="e">
        <f t="shared" si="476"/>
        <v>#N/A</v>
      </c>
      <c r="T1872" s="56" t="e">
        <f t="shared" si="477"/>
        <v>#N/A</v>
      </c>
      <c r="U1872" s="56" t="e">
        <f t="shared" si="478"/>
        <v>#N/A</v>
      </c>
      <c r="V1872" s="56" t="e">
        <f t="shared" si="479"/>
        <v>#N/A</v>
      </c>
      <c r="W1872" s="56" t="e">
        <f t="shared" si="480"/>
        <v>#N/A</v>
      </c>
      <c r="X1872" s="59"/>
      <c r="Y1872" s="63" t="e">
        <f t="shared" si="481"/>
        <v>#N/A</v>
      </c>
      <c r="Z1872" s="63" t="e">
        <f t="shared" si="482"/>
        <v>#N/A</v>
      </c>
      <c r="AA1872" s="59"/>
      <c r="AB1872" s="65"/>
    </row>
    <row r="1873" spans="2:28">
      <c r="B1873" s="57">
        <v>1864</v>
      </c>
      <c r="C1873" s="59"/>
      <c r="D1873" s="59"/>
      <c r="E1873" s="59"/>
      <c r="F1873" s="59"/>
      <c r="G1873" s="59" t="s">
        <v>5023</v>
      </c>
      <c r="H1873" s="59"/>
      <c r="I1873" s="59">
        <v>72</v>
      </c>
      <c r="J1873" s="58" t="str">
        <f t="shared" si="468"/>
        <v>علوم فنی</v>
      </c>
      <c r="K1873" s="58" t="str">
        <f t="shared" si="469"/>
        <v xml:space="preserve">کامپیوتر </v>
      </c>
      <c r="L1873" s="58" t="str">
        <f t="shared" si="470"/>
        <v>---</v>
      </c>
      <c r="M1873" s="58" t="str">
        <f t="shared" si="472"/>
        <v>---</v>
      </c>
      <c r="N1873" s="59"/>
      <c r="O1873" s="58" t="e">
        <f t="shared" si="471"/>
        <v>#N/A</v>
      </c>
      <c r="P1873" s="58" t="e">
        <f t="shared" si="473"/>
        <v>#N/A</v>
      </c>
      <c r="Q1873" s="56" t="e">
        <f t="shared" si="474"/>
        <v>#N/A</v>
      </c>
      <c r="R1873" s="56" t="e">
        <f t="shared" si="475"/>
        <v>#N/A</v>
      </c>
      <c r="S1873" s="56" t="e">
        <f t="shared" si="476"/>
        <v>#N/A</v>
      </c>
      <c r="T1873" s="56" t="e">
        <f t="shared" si="477"/>
        <v>#N/A</v>
      </c>
      <c r="U1873" s="56" t="e">
        <f t="shared" si="478"/>
        <v>#N/A</v>
      </c>
      <c r="V1873" s="56" t="e">
        <f t="shared" si="479"/>
        <v>#N/A</v>
      </c>
      <c r="W1873" s="56" t="e">
        <f t="shared" si="480"/>
        <v>#N/A</v>
      </c>
      <c r="X1873" s="59"/>
      <c r="Y1873" s="63" t="e">
        <f t="shared" si="481"/>
        <v>#N/A</v>
      </c>
      <c r="Z1873" s="63" t="e">
        <f t="shared" si="482"/>
        <v>#N/A</v>
      </c>
      <c r="AA1873" s="59"/>
      <c r="AB1873" s="65"/>
    </row>
    <row r="1874" spans="2:28">
      <c r="B1874" s="57">
        <v>1865</v>
      </c>
      <c r="C1874" s="59"/>
      <c r="D1874" s="59"/>
      <c r="E1874" s="59"/>
      <c r="F1874" s="59"/>
      <c r="G1874" s="59" t="s">
        <v>5024</v>
      </c>
      <c r="H1874" s="59"/>
      <c r="I1874" s="59">
        <v>72</v>
      </c>
      <c r="J1874" s="58" t="str">
        <f t="shared" si="468"/>
        <v>علوم فنی</v>
      </c>
      <c r="K1874" s="58" t="str">
        <f t="shared" si="469"/>
        <v xml:space="preserve">کامپیوتر </v>
      </c>
      <c r="L1874" s="58" t="str">
        <f t="shared" si="470"/>
        <v>---</v>
      </c>
      <c r="M1874" s="58" t="str">
        <f t="shared" si="472"/>
        <v>---</v>
      </c>
      <c r="N1874" s="59"/>
      <c r="O1874" s="58" t="e">
        <f t="shared" si="471"/>
        <v>#N/A</v>
      </c>
      <c r="P1874" s="58" t="e">
        <f t="shared" si="473"/>
        <v>#N/A</v>
      </c>
      <c r="Q1874" s="56" t="e">
        <f t="shared" si="474"/>
        <v>#N/A</v>
      </c>
      <c r="R1874" s="56" t="e">
        <f t="shared" si="475"/>
        <v>#N/A</v>
      </c>
      <c r="S1874" s="56" t="e">
        <f t="shared" si="476"/>
        <v>#N/A</v>
      </c>
      <c r="T1874" s="56" t="e">
        <f t="shared" si="477"/>
        <v>#N/A</v>
      </c>
      <c r="U1874" s="56" t="e">
        <f t="shared" si="478"/>
        <v>#N/A</v>
      </c>
      <c r="V1874" s="56" t="e">
        <f t="shared" si="479"/>
        <v>#N/A</v>
      </c>
      <c r="W1874" s="56" t="e">
        <f t="shared" si="480"/>
        <v>#N/A</v>
      </c>
      <c r="X1874" s="59"/>
      <c r="Y1874" s="63" t="e">
        <f t="shared" si="481"/>
        <v>#N/A</v>
      </c>
      <c r="Z1874" s="63" t="e">
        <f t="shared" si="482"/>
        <v>#N/A</v>
      </c>
      <c r="AA1874" s="59"/>
      <c r="AB1874" s="65"/>
    </row>
    <row r="1875" spans="2:28">
      <c r="B1875" s="57">
        <v>1866</v>
      </c>
      <c r="C1875" s="59"/>
      <c r="D1875" s="59"/>
      <c r="E1875" s="59"/>
      <c r="F1875" s="59"/>
      <c r="G1875" s="59" t="s">
        <v>5025</v>
      </c>
      <c r="H1875" s="59"/>
      <c r="I1875" s="59">
        <v>72</v>
      </c>
      <c r="J1875" s="58" t="str">
        <f t="shared" si="468"/>
        <v>علوم فنی</v>
      </c>
      <c r="K1875" s="58" t="str">
        <f t="shared" si="469"/>
        <v xml:space="preserve">کامپیوتر </v>
      </c>
      <c r="L1875" s="58" t="str">
        <f t="shared" si="470"/>
        <v>---</v>
      </c>
      <c r="M1875" s="58" t="str">
        <f t="shared" si="472"/>
        <v>---</v>
      </c>
      <c r="N1875" s="59"/>
      <c r="O1875" s="58" t="e">
        <f t="shared" si="471"/>
        <v>#N/A</v>
      </c>
      <c r="P1875" s="58" t="e">
        <f t="shared" si="473"/>
        <v>#N/A</v>
      </c>
      <c r="Q1875" s="56" t="e">
        <f t="shared" si="474"/>
        <v>#N/A</v>
      </c>
      <c r="R1875" s="56" t="e">
        <f t="shared" si="475"/>
        <v>#N/A</v>
      </c>
      <c r="S1875" s="56" t="e">
        <f t="shared" si="476"/>
        <v>#N/A</v>
      </c>
      <c r="T1875" s="56" t="e">
        <f t="shared" si="477"/>
        <v>#N/A</v>
      </c>
      <c r="U1875" s="56" t="e">
        <f t="shared" si="478"/>
        <v>#N/A</v>
      </c>
      <c r="V1875" s="56" t="e">
        <f t="shared" si="479"/>
        <v>#N/A</v>
      </c>
      <c r="W1875" s="56" t="e">
        <f t="shared" si="480"/>
        <v>#N/A</v>
      </c>
      <c r="X1875" s="59"/>
      <c r="Y1875" s="63" t="e">
        <f t="shared" si="481"/>
        <v>#N/A</v>
      </c>
      <c r="Z1875" s="63" t="e">
        <f t="shared" si="482"/>
        <v>#N/A</v>
      </c>
      <c r="AA1875" s="59"/>
      <c r="AB1875" s="65"/>
    </row>
    <row r="1876" spans="2:28">
      <c r="B1876" s="57">
        <v>1867</v>
      </c>
      <c r="C1876" s="59"/>
      <c r="D1876" s="59"/>
      <c r="E1876" s="59"/>
      <c r="F1876" s="59"/>
      <c r="G1876" s="59" t="s">
        <v>5026</v>
      </c>
      <c r="H1876" s="59"/>
      <c r="I1876" s="59">
        <v>72</v>
      </c>
      <c r="J1876" s="58" t="str">
        <f t="shared" si="468"/>
        <v>علوم فنی</v>
      </c>
      <c r="K1876" s="58" t="str">
        <f t="shared" si="469"/>
        <v xml:space="preserve">کامپیوتر </v>
      </c>
      <c r="L1876" s="58" t="str">
        <f t="shared" si="470"/>
        <v>---</v>
      </c>
      <c r="M1876" s="58" t="str">
        <f t="shared" si="472"/>
        <v>---</v>
      </c>
      <c r="N1876" s="59"/>
      <c r="O1876" s="58" t="e">
        <f t="shared" si="471"/>
        <v>#N/A</v>
      </c>
      <c r="P1876" s="58" t="e">
        <f t="shared" si="473"/>
        <v>#N/A</v>
      </c>
      <c r="Q1876" s="56" t="e">
        <f t="shared" si="474"/>
        <v>#N/A</v>
      </c>
      <c r="R1876" s="56" t="e">
        <f t="shared" si="475"/>
        <v>#N/A</v>
      </c>
      <c r="S1876" s="56" t="e">
        <f t="shared" si="476"/>
        <v>#N/A</v>
      </c>
      <c r="T1876" s="56" t="e">
        <f t="shared" si="477"/>
        <v>#N/A</v>
      </c>
      <c r="U1876" s="56" t="e">
        <f t="shared" si="478"/>
        <v>#N/A</v>
      </c>
      <c r="V1876" s="56" t="e">
        <f t="shared" si="479"/>
        <v>#N/A</v>
      </c>
      <c r="W1876" s="56" t="e">
        <f t="shared" si="480"/>
        <v>#N/A</v>
      </c>
      <c r="X1876" s="59"/>
      <c r="Y1876" s="63" t="e">
        <f t="shared" si="481"/>
        <v>#N/A</v>
      </c>
      <c r="Z1876" s="63" t="e">
        <f t="shared" si="482"/>
        <v>#N/A</v>
      </c>
      <c r="AA1876" s="59"/>
      <c r="AB1876" s="65"/>
    </row>
    <row r="1877" spans="2:28">
      <c r="B1877" s="57">
        <v>1868</v>
      </c>
      <c r="C1877" s="59"/>
      <c r="D1877" s="59"/>
      <c r="E1877" s="59"/>
      <c r="F1877" s="59"/>
      <c r="G1877" s="59" t="s">
        <v>5027</v>
      </c>
      <c r="H1877" s="59"/>
      <c r="I1877" s="59">
        <v>72</v>
      </c>
      <c r="J1877" s="58" t="str">
        <f t="shared" si="468"/>
        <v>علوم فنی</v>
      </c>
      <c r="K1877" s="58" t="str">
        <f t="shared" si="469"/>
        <v xml:space="preserve">کامپیوتر </v>
      </c>
      <c r="L1877" s="58" t="str">
        <f t="shared" si="470"/>
        <v>---</v>
      </c>
      <c r="M1877" s="58" t="str">
        <f t="shared" si="472"/>
        <v>---</v>
      </c>
      <c r="N1877" s="59"/>
      <c r="O1877" s="58" t="e">
        <f t="shared" si="471"/>
        <v>#N/A</v>
      </c>
      <c r="P1877" s="58" t="e">
        <f t="shared" si="473"/>
        <v>#N/A</v>
      </c>
      <c r="Q1877" s="56" t="e">
        <f t="shared" si="474"/>
        <v>#N/A</v>
      </c>
      <c r="R1877" s="56" t="e">
        <f t="shared" si="475"/>
        <v>#N/A</v>
      </c>
      <c r="S1877" s="56" t="e">
        <f t="shared" si="476"/>
        <v>#N/A</v>
      </c>
      <c r="T1877" s="56" t="e">
        <f t="shared" si="477"/>
        <v>#N/A</v>
      </c>
      <c r="U1877" s="56" t="e">
        <f t="shared" si="478"/>
        <v>#N/A</v>
      </c>
      <c r="V1877" s="56" t="e">
        <f t="shared" si="479"/>
        <v>#N/A</v>
      </c>
      <c r="W1877" s="56" t="e">
        <f t="shared" si="480"/>
        <v>#N/A</v>
      </c>
      <c r="X1877" s="59"/>
      <c r="Y1877" s="63" t="e">
        <f t="shared" si="481"/>
        <v>#N/A</v>
      </c>
      <c r="Z1877" s="63" t="e">
        <f t="shared" si="482"/>
        <v>#N/A</v>
      </c>
      <c r="AA1877" s="59"/>
      <c r="AB1877" s="65"/>
    </row>
    <row r="1878" spans="2:28">
      <c r="B1878" s="57">
        <v>1869</v>
      </c>
      <c r="C1878" s="59"/>
      <c r="D1878" s="59"/>
      <c r="E1878" s="59"/>
      <c r="F1878" s="59"/>
      <c r="G1878" s="59" t="s">
        <v>5028</v>
      </c>
      <c r="H1878" s="59"/>
      <c r="I1878" s="59">
        <v>72</v>
      </c>
      <c r="J1878" s="58" t="str">
        <f t="shared" si="468"/>
        <v>علوم فنی</v>
      </c>
      <c r="K1878" s="58" t="str">
        <f t="shared" si="469"/>
        <v xml:space="preserve">کامپیوتر </v>
      </c>
      <c r="L1878" s="58" t="str">
        <f t="shared" si="470"/>
        <v>---</v>
      </c>
      <c r="M1878" s="58" t="str">
        <f t="shared" si="472"/>
        <v>---</v>
      </c>
      <c r="N1878" s="59"/>
      <c r="O1878" s="58" t="e">
        <f t="shared" si="471"/>
        <v>#N/A</v>
      </c>
      <c r="P1878" s="58" t="e">
        <f t="shared" si="473"/>
        <v>#N/A</v>
      </c>
      <c r="Q1878" s="56" t="e">
        <f t="shared" si="474"/>
        <v>#N/A</v>
      </c>
      <c r="R1878" s="56" t="e">
        <f t="shared" si="475"/>
        <v>#N/A</v>
      </c>
      <c r="S1878" s="56" t="e">
        <f t="shared" si="476"/>
        <v>#N/A</v>
      </c>
      <c r="T1878" s="56" t="e">
        <f t="shared" si="477"/>
        <v>#N/A</v>
      </c>
      <c r="U1878" s="56" t="e">
        <f t="shared" si="478"/>
        <v>#N/A</v>
      </c>
      <c r="V1878" s="56" t="e">
        <f t="shared" si="479"/>
        <v>#N/A</v>
      </c>
      <c r="W1878" s="56" t="e">
        <f t="shared" si="480"/>
        <v>#N/A</v>
      </c>
      <c r="X1878" s="59"/>
      <c r="Y1878" s="63" t="e">
        <f t="shared" si="481"/>
        <v>#N/A</v>
      </c>
      <c r="Z1878" s="63" t="e">
        <f t="shared" si="482"/>
        <v>#N/A</v>
      </c>
      <c r="AA1878" s="59"/>
      <c r="AB1878" s="65"/>
    </row>
    <row r="1879" spans="2:28">
      <c r="B1879" s="57">
        <v>1870</v>
      </c>
      <c r="C1879" s="59"/>
      <c r="D1879" s="59"/>
      <c r="E1879" s="59"/>
      <c r="F1879" s="59"/>
      <c r="G1879" s="59" t="s">
        <v>5029</v>
      </c>
      <c r="H1879" s="59"/>
      <c r="I1879" s="59">
        <v>72</v>
      </c>
      <c r="J1879" s="58" t="str">
        <f t="shared" si="468"/>
        <v>علوم فنی</v>
      </c>
      <c r="K1879" s="58" t="str">
        <f t="shared" si="469"/>
        <v xml:space="preserve">کامپیوتر </v>
      </c>
      <c r="L1879" s="58" t="str">
        <f t="shared" si="470"/>
        <v>---</v>
      </c>
      <c r="M1879" s="58" t="str">
        <f t="shared" si="472"/>
        <v>---</v>
      </c>
      <c r="N1879" s="59"/>
      <c r="O1879" s="58" t="e">
        <f t="shared" si="471"/>
        <v>#N/A</v>
      </c>
      <c r="P1879" s="58" t="e">
        <f t="shared" si="473"/>
        <v>#N/A</v>
      </c>
      <c r="Q1879" s="56" t="e">
        <f t="shared" si="474"/>
        <v>#N/A</v>
      </c>
      <c r="R1879" s="56" t="e">
        <f t="shared" si="475"/>
        <v>#N/A</v>
      </c>
      <c r="S1879" s="56" t="e">
        <f t="shared" si="476"/>
        <v>#N/A</v>
      </c>
      <c r="T1879" s="56" t="e">
        <f t="shared" si="477"/>
        <v>#N/A</v>
      </c>
      <c r="U1879" s="56" t="e">
        <f t="shared" si="478"/>
        <v>#N/A</v>
      </c>
      <c r="V1879" s="56" t="e">
        <f t="shared" si="479"/>
        <v>#N/A</v>
      </c>
      <c r="W1879" s="56" t="e">
        <f t="shared" si="480"/>
        <v>#N/A</v>
      </c>
      <c r="X1879" s="59"/>
      <c r="Y1879" s="63" t="e">
        <f t="shared" si="481"/>
        <v>#N/A</v>
      </c>
      <c r="Z1879" s="63" t="e">
        <f t="shared" si="482"/>
        <v>#N/A</v>
      </c>
      <c r="AA1879" s="59"/>
      <c r="AB1879" s="65"/>
    </row>
    <row r="1880" spans="2:28">
      <c r="B1880" s="57">
        <v>1871</v>
      </c>
      <c r="C1880" s="59"/>
      <c r="D1880" s="59"/>
      <c r="E1880" s="59"/>
      <c r="F1880" s="59"/>
      <c r="G1880" s="59" t="s">
        <v>5030</v>
      </c>
      <c r="H1880" s="59"/>
      <c r="I1880" s="59">
        <v>72</v>
      </c>
      <c r="J1880" s="58" t="str">
        <f t="shared" si="468"/>
        <v>علوم فنی</v>
      </c>
      <c r="K1880" s="58" t="str">
        <f t="shared" si="469"/>
        <v xml:space="preserve">کامپیوتر </v>
      </c>
      <c r="L1880" s="58" t="str">
        <f t="shared" si="470"/>
        <v>---</v>
      </c>
      <c r="M1880" s="58" t="str">
        <f t="shared" si="472"/>
        <v>---</v>
      </c>
      <c r="N1880" s="59"/>
      <c r="O1880" s="58" t="e">
        <f t="shared" si="471"/>
        <v>#N/A</v>
      </c>
      <c r="P1880" s="58" t="e">
        <f t="shared" si="473"/>
        <v>#N/A</v>
      </c>
      <c r="Q1880" s="56" t="e">
        <f t="shared" si="474"/>
        <v>#N/A</v>
      </c>
      <c r="R1880" s="56" t="e">
        <f t="shared" si="475"/>
        <v>#N/A</v>
      </c>
      <c r="S1880" s="56" t="e">
        <f t="shared" si="476"/>
        <v>#N/A</v>
      </c>
      <c r="T1880" s="56" t="e">
        <f t="shared" si="477"/>
        <v>#N/A</v>
      </c>
      <c r="U1880" s="56" t="e">
        <f t="shared" si="478"/>
        <v>#N/A</v>
      </c>
      <c r="V1880" s="56" t="e">
        <f t="shared" si="479"/>
        <v>#N/A</v>
      </c>
      <c r="W1880" s="56" t="e">
        <f t="shared" si="480"/>
        <v>#N/A</v>
      </c>
      <c r="X1880" s="59"/>
      <c r="Y1880" s="63" t="e">
        <f t="shared" si="481"/>
        <v>#N/A</v>
      </c>
      <c r="Z1880" s="63" t="e">
        <f t="shared" si="482"/>
        <v>#N/A</v>
      </c>
      <c r="AA1880" s="59"/>
      <c r="AB1880" s="65"/>
    </row>
    <row r="1881" spans="2:28">
      <c r="B1881" s="57">
        <v>1872</v>
      </c>
      <c r="C1881" s="59"/>
      <c r="D1881" s="59"/>
      <c r="E1881" s="59"/>
      <c r="F1881" s="59"/>
      <c r="G1881" s="59" t="s">
        <v>5031</v>
      </c>
      <c r="H1881" s="59"/>
      <c r="I1881" s="59">
        <v>72</v>
      </c>
      <c r="J1881" s="58" t="str">
        <f t="shared" si="468"/>
        <v>علوم فنی</v>
      </c>
      <c r="K1881" s="58" t="str">
        <f t="shared" si="469"/>
        <v xml:space="preserve">کامپیوتر </v>
      </c>
      <c r="L1881" s="58" t="str">
        <f t="shared" si="470"/>
        <v>---</v>
      </c>
      <c r="M1881" s="58" t="str">
        <f>VLOOKUP(I1882,titel,5,FALSE)</f>
        <v>---</v>
      </c>
      <c r="N1881" s="59"/>
      <c r="O1881" s="58" t="e">
        <f t="shared" si="471"/>
        <v>#N/A</v>
      </c>
      <c r="P1881" s="58" t="e">
        <f t="shared" si="473"/>
        <v>#N/A</v>
      </c>
      <c r="Q1881" s="56" t="e">
        <f t="shared" si="474"/>
        <v>#N/A</v>
      </c>
      <c r="R1881" s="56" t="e">
        <f t="shared" si="475"/>
        <v>#N/A</v>
      </c>
      <c r="S1881" s="56" t="e">
        <f t="shared" si="476"/>
        <v>#N/A</v>
      </c>
      <c r="T1881" s="56" t="e">
        <f t="shared" si="477"/>
        <v>#N/A</v>
      </c>
      <c r="U1881" s="56" t="e">
        <f t="shared" si="478"/>
        <v>#N/A</v>
      </c>
      <c r="V1881" s="56" t="e">
        <f t="shared" si="479"/>
        <v>#N/A</v>
      </c>
      <c r="W1881" s="56" t="e">
        <f t="shared" si="480"/>
        <v>#N/A</v>
      </c>
      <c r="X1881" s="59"/>
      <c r="Y1881" s="63" t="e">
        <f t="shared" si="481"/>
        <v>#N/A</v>
      </c>
      <c r="Z1881" s="63" t="e">
        <f t="shared" si="482"/>
        <v>#N/A</v>
      </c>
      <c r="AA1881" s="59"/>
      <c r="AB1881" s="65"/>
    </row>
    <row r="1882" spans="2:28">
      <c r="B1882" s="57">
        <v>1873</v>
      </c>
      <c r="C1882" s="59"/>
      <c r="D1882" s="59"/>
      <c r="E1882" s="59"/>
      <c r="F1882" s="59"/>
      <c r="G1882" s="59" t="s">
        <v>5083</v>
      </c>
      <c r="H1882" s="59"/>
      <c r="I1882" s="59">
        <v>72</v>
      </c>
      <c r="J1882" s="58" t="str">
        <f>VLOOKUP(I1882,titel,2,FALSE)</f>
        <v>علوم فنی</v>
      </c>
      <c r="K1882" s="58" t="str">
        <f>VLOOKUP(I1882,titel,3,FALSE)</f>
        <v xml:space="preserve">کامپیوتر </v>
      </c>
      <c r="L1882" s="58" t="str">
        <f>VLOOKUP(I1882,titel,4,FALSE)</f>
        <v>---</v>
      </c>
      <c r="M1882" s="58" t="str">
        <f>VLOOKUP(I1883,titel,5,FALSE)</f>
        <v>---</v>
      </c>
      <c r="N1882" s="59"/>
      <c r="O1882" s="58" t="e">
        <f t="shared" si="471"/>
        <v>#N/A</v>
      </c>
      <c r="P1882" s="58" t="e">
        <f t="shared" si="473"/>
        <v>#N/A</v>
      </c>
      <c r="Q1882" s="56" t="e">
        <f t="shared" si="474"/>
        <v>#N/A</v>
      </c>
      <c r="R1882" s="56" t="e">
        <f t="shared" si="475"/>
        <v>#N/A</v>
      </c>
      <c r="S1882" s="56" t="e">
        <f t="shared" si="476"/>
        <v>#N/A</v>
      </c>
      <c r="T1882" s="56" t="e">
        <f t="shared" si="477"/>
        <v>#N/A</v>
      </c>
      <c r="U1882" s="56" t="e">
        <f t="shared" si="478"/>
        <v>#N/A</v>
      </c>
      <c r="V1882" s="56" t="e">
        <f t="shared" si="479"/>
        <v>#N/A</v>
      </c>
      <c r="W1882" s="56" t="e">
        <f t="shared" si="480"/>
        <v>#N/A</v>
      </c>
      <c r="X1882" s="59"/>
      <c r="Y1882" s="63" t="e">
        <f t="shared" si="481"/>
        <v>#N/A</v>
      </c>
      <c r="Z1882" s="63" t="e">
        <f t="shared" si="482"/>
        <v>#N/A</v>
      </c>
      <c r="AA1882" s="59"/>
      <c r="AB1882" s="65"/>
    </row>
    <row r="1883" spans="2:28" ht="15.75" thickBot="1">
      <c r="B1883" s="57">
        <v>1874</v>
      </c>
      <c r="C1883" s="59"/>
      <c r="D1883" s="59"/>
      <c r="E1883" s="59"/>
      <c r="F1883" s="59"/>
      <c r="G1883" s="59" t="s">
        <v>5084</v>
      </c>
      <c r="H1883" s="59"/>
      <c r="I1883" s="59">
        <v>72</v>
      </c>
      <c r="J1883" s="58" t="str">
        <f>VLOOKUP(I1883,titel,2,FALSE)</f>
        <v>علوم فنی</v>
      </c>
      <c r="K1883" s="58" t="str">
        <f>VLOOKUP(I1883,titel,3,FALSE)</f>
        <v xml:space="preserve">کامپیوتر </v>
      </c>
      <c r="L1883" s="58" t="str">
        <f>VLOOKUP(I1883,titel,4,FALSE)</f>
        <v>---</v>
      </c>
      <c r="M1883" s="58" t="str">
        <f>VLOOKUP(I1884,titel,5,FALSE)</f>
        <v>---</v>
      </c>
      <c r="N1883" s="59"/>
      <c r="O1883" s="58" t="e">
        <f t="shared" ref="O1883" si="483">VLOOKUP($N1912,qwert,2,FALSE)</f>
        <v>#N/A</v>
      </c>
      <c r="P1883" s="58" t="e">
        <f t="shared" si="473"/>
        <v>#N/A</v>
      </c>
      <c r="Q1883" s="56" t="e">
        <f t="shared" si="474"/>
        <v>#N/A</v>
      </c>
      <c r="R1883" s="56" t="e">
        <f t="shared" si="475"/>
        <v>#N/A</v>
      </c>
      <c r="S1883" s="56" t="e">
        <f t="shared" si="476"/>
        <v>#N/A</v>
      </c>
      <c r="T1883" s="56" t="e">
        <f t="shared" si="477"/>
        <v>#N/A</v>
      </c>
      <c r="U1883" s="56" t="e">
        <f t="shared" si="478"/>
        <v>#N/A</v>
      </c>
      <c r="V1883" s="56" t="e">
        <f t="shared" si="479"/>
        <v>#N/A</v>
      </c>
      <c r="W1883" s="56" t="e">
        <f t="shared" si="480"/>
        <v>#N/A</v>
      </c>
      <c r="X1883" s="59"/>
      <c r="Y1883" s="64" t="e">
        <f t="shared" si="481"/>
        <v>#N/A</v>
      </c>
      <c r="Z1883" s="64" t="e">
        <f t="shared" si="482"/>
        <v>#N/A</v>
      </c>
      <c r="AA1883" s="59"/>
      <c r="AB1883" s="65"/>
    </row>
    <row r="1884" spans="2:28" ht="15.75" thickTop="1">
      <c r="B1884" s="57">
        <v>1875</v>
      </c>
      <c r="C1884" s="59"/>
      <c r="D1884" s="59"/>
      <c r="E1884" s="59"/>
      <c r="F1884" s="59"/>
      <c r="G1884" s="59" t="s">
        <v>5085</v>
      </c>
      <c r="H1884" s="59"/>
      <c r="I1884" s="59">
        <v>72</v>
      </c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  <c r="T1884" s="59"/>
      <c r="U1884" s="59"/>
      <c r="V1884" s="59"/>
      <c r="W1884" s="59"/>
      <c r="X1884" s="59"/>
      <c r="Y1884" s="62"/>
      <c r="Z1884" s="62"/>
      <c r="AA1884" s="59"/>
      <c r="AB1884" s="65"/>
    </row>
    <row r="1885" spans="2:28">
      <c r="B1885" s="57">
        <v>1876</v>
      </c>
      <c r="C1885" s="59"/>
      <c r="D1885" s="59"/>
      <c r="E1885" s="59"/>
      <c r="F1885" s="59"/>
      <c r="G1885" s="59" t="s">
        <v>5086</v>
      </c>
      <c r="H1885" s="59"/>
      <c r="I1885" s="59">
        <v>72</v>
      </c>
      <c r="J1885" s="56" t="str">
        <f t="shared" ref="J1885:J1948" si="484">VLOOKUP(I1885,titel,2,FALSE)</f>
        <v>علوم فنی</v>
      </c>
      <c r="K1885" s="56" t="str">
        <f t="shared" ref="K1885" si="485">VLOOKUP(I1885,titel,3,FALSE)</f>
        <v xml:space="preserve">کامپیوتر </v>
      </c>
      <c r="L1885" s="56" t="str">
        <f t="shared" ref="L1885" si="486">VLOOKUP(I1885,titel,4,FALSE)</f>
        <v>---</v>
      </c>
      <c r="M1885" s="56" t="str">
        <f t="shared" ref="M1885" si="487">VLOOKUP(I1885,titel,5,FALSE)</f>
        <v>---</v>
      </c>
      <c r="N1885" s="59"/>
      <c r="O1885" s="62"/>
      <c r="P1885" s="62"/>
      <c r="Q1885" s="62"/>
      <c r="R1885" s="62"/>
      <c r="S1885" s="62"/>
      <c r="T1885" s="62"/>
      <c r="U1885" s="62"/>
      <c r="V1885" s="62"/>
      <c r="W1885" s="62"/>
      <c r="X1885" s="59"/>
      <c r="Y1885" s="62"/>
      <c r="Z1885" s="62"/>
      <c r="AA1885" s="59"/>
      <c r="AB1885" s="65"/>
    </row>
    <row r="1886" spans="2:28">
      <c r="B1886" s="57">
        <v>1877</v>
      </c>
      <c r="C1886" s="59"/>
      <c r="D1886" s="59"/>
      <c r="E1886" s="59"/>
      <c r="F1886" s="59"/>
      <c r="G1886" s="59" t="s">
        <v>5087</v>
      </c>
      <c r="H1886" s="59"/>
      <c r="I1886" s="59">
        <v>72</v>
      </c>
      <c r="J1886" s="56" t="str">
        <f t="shared" si="484"/>
        <v>علوم فنی</v>
      </c>
      <c r="K1886" s="56" t="str">
        <f t="shared" ref="K1886:K1949" si="488">VLOOKUP(I1886,titel,3,FALSE)</f>
        <v xml:space="preserve">کامپیوتر </v>
      </c>
      <c r="L1886" s="56" t="str">
        <f t="shared" ref="L1886:L1949" si="489">VLOOKUP(I1886,titel,4,FALSE)</f>
        <v>---</v>
      </c>
      <c r="M1886" s="56" t="str">
        <f t="shared" ref="M1886:M1949" si="490">VLOOKUP(I1886,titel,5,FALSE)</f>
        <v>---</v>
      </c>
      <c r="N1886" s="59"/>
      <c r="O1886" s="62"/>
      <c r="P1886" s="62"/>
      <c r="Q1886" s="62"/>
      <c r="R1886" s="62"/>
      <c r="S1886" s="62"/>
      <c r="T1886" s="62"/>
      <c r="U1886" s="62"/>
      <c r="V1886" s="62"/>
      <c r="W1886" s="62"/>
      <c r="X1886" s="59"/>
      <c r="Y1886" s="62"/>
      <c r="Z1886" s="62"/>
      <c r="AA1886" s="59"/>
      <c r="AB1886" s="65"/>
    </row>
    <row r="1887" spans="2:28">
      <c r="B1887" s="57">
        <v>1878</v>
      </c>
      <c r="C1887" s="59"/>
      <c r="D1887" s="59"/>
      <c r="E1887" s="59"/>
      <c r="F1887" s="59"/>
      <c r="G1887" s="59" t="s">
        <v>5088</v>
      </c>
      <c r="H1887" s="59"/>
      <c r="I1887" s="59">
        <v>72</v>
      </c>
      <c r="J1887" s="56" t="str">
        <f t="shared" si="484"/>
        <v>علوم فنی</v>
      </c>
      <c r="K1887" s="56" t="str">
        <f t="shared" si="488"/>
        <v xml:space="preserve">کامپیوتر </v>
      </c>
      <c r="L1887" s="56" t="str">
        <f t="shared" si="489"/>
        <v>---</v>
      </c>
      <c r="M1887" s="56" t="str">
        <f t="shared" si="490"/>
        <v>---</v>
      </c>
      <c r="N1887" s="59"/>
      <c r="O1887" s="62"/>
      <c r="P1887" s="62"/>
      <c r="Q1887" s="62"/>
      <c r="R1887" s="62"/>
      <c r="S1887" s="62"/>
      <c r="T1887" s="62"/>
      <c r="U1887" s="62"/>
      <c r="V1887" s="62"/>
      <c r="W1887" s="62"/>
      <c r="X1887" s="59"/>
      <c r="Y1887" s="62"/>
      <c r="Z1887" s="62"/>
      <c r="AA1887" s="59"/>
      <c r="AB1887" s="65"/>
    </row>
    <row r="1888" spans="2:28">
      <c r="B1888" s="57">
        <v>1879</v>
      </c>
      <c r="C1888" s="59"/>
      <c r="D1888" s="59"/>
      <c r="E1888" s="59"/>
      <c r="F1888" s="59"/>
      <c r="G1888" s="59" t="s">
        <v>5089</v>
      </c>
      <c r="H1888" s="59"/>
      <c r="I1888" s="59">
        <v>72</v>
      </c>
      <c r="J1888" s="56" t="str">
        <f t="shared" si="484"/>
        <v>علوم فنی</v>
      </c>
      <c r="K1888" s="56" t="str">
        <f t="shared" si="488"/>
        <v xml:space="preserve">کامپیوتر </v>
      </c>
      <c r="L1888" s="56" t="str">
        <f t="shared" si="489"/>
        <v>---</v>
      </c>
      <c r="M1888" s="56" t="str">
        <f t="shared" si="490"/>
        <v>---</v>
      </c>
      <c r="N1888" s="59"/>
      <c r="O1888" s="62"/>
      <c r="P1888" s="62"/>
      <c r="Q1888" s="62"/>
      <c r="R1888" s="62"/>
      <c r="S1888" s="62"/>
      <c r="T1888" s="62"/>
      <c r="U1888" s="62"/>
      <c r="V1888" s="62"/>
      <c r="W1888" s="62"/>
      <c r="X1888" s="59"/>
      <c r="Y1888" s="62"/>
      <c r="Z1888" s="62"/>
      <c r="AA1888" s="59"/>
      <c r="AB1888" s="65"/>
    </row>
    <row r="1889" spans="2:28">
      <c r="B1889" s="57">
        <v>1880</v>
      </c>
      <c r="C1889" s="59"/>
      <c r="D1889" s="59"/>
      <c r="E1889" s="59"/>
      <c r="F1889" s="59"/>
      <c r="G1889" s="59" t="s">
        <v>5090</v>
      </c>
      <c r="H1889" s="59"/>
      <c r="I1889" s="59">
        <v>72</v>
      </c>
      <c r="J1889" s="56" t="str">
        <f t="shared" si="484"/>
        <v>علوم فنی</v>
      </c>
      <c r="K1889" s="56" t="str">
        <f t="shared" si="488"/>
        <v xml:space="preserve">کامپیوتر </v>
      </c>
      <c r="L1889" s="56" t="str">
        <f t="shared" si="489"/>
        <v>---</v>
      </c>
      <c r="M1889" s="56" t="str">
        <f t="shared" si="490"/>
        <v>---</v>
      </c>
      <c r="N1889" s="59"/>
      <c r="O1889" s="62"/>
      <c r="P1889" s="62"/>
      <c r="Q1889" s="62"/>
      <c r="R1889" s="62"/>
      <c r="S1889" s="62"/>
      <c r="T1889" s="62"/>
      <c r="U1889" s="62"/>
      <c r="V1889" s="62"/>
      <c r="W1889" s="62"/>
      <c r="X1889" s="59"/>
      <c r="Y1889" s="62"/>
      <c r="Z1889" s="62"/>
      <c r="AA1889" s="59"/>
      <c r="AB1889" s="65"/>
    </row>
    <row r="1890" spans="2:28">
      <c r="B1890" s="57">
        <v>1881</v>
      </c>
      <c r="C1890" s="59"/>
      <c r="D1890" s="59"/>
      <c r="E1890" s="59"/>
      <c r="F1890" s="59"/>
      <c r="G1890" s="59" t="s">
        <v>5091</v>
      </c>
      <c r="H1890" s="59"/>
      <c r="I1890" s="59">
        <v>72</v>
      </c>
      <c r="J1890" s="56" t="str">
        <f t="shared" si="484"/>
        <v>علوم فنی</v>
      </c>
      <c r="K1890" s="56" t="str">
        <f t="shared" si="488"/>
        <v xml:space="preserve">کامپیوتر </v>
      </c>
      <c r="L1890" s="56" t="str">
        <f t="shared" si="489"/>
        <v>---</v>
      </c>
      <c r="M1890" s="56" t="str">
        <f t="shared" si="490"/>
        <v>---</v>
      </c>
      <c r="N1890" s="59"/>
      <c r="O1890" s="62"/>
      <c r="P1890" s="62"/>
      <c r="Q1890" s="62"/>
      <c r="R1890" s="62"/>
      <c r="S1890" s="62"/>
      <c r="T1890" s="62"/>
      <c r="U1890" s="62"/>
      <c r="V1890" s="62"/>
      <c r="W1890" s="62"/>
      <c r="X1890" s="59"/>
      <c r="Y1890" s="62"/>
      <c r="Z1890" s="62"/>
      <c r="AA1890" s="59"/>
      <c r="AB1890" s="65"/>
    </row>
    <row r="1891" spans="2:28">
      <c r="B1891" s="57">
        <v>1882</v>
      </c>
      <c r="C1891" s="59"/>
      <c r="D1891" s="59"/>
      <c r="E1891" s="59"/>
      <c r="F1891" s="59"/>
      <c r="G1891" s="59" t="s">
        <v>5092</v>
      </c>
      <c r="H1891" s="59"/>
      <c r="I1891" s="59">
        <v>72</v>
      </c>
      <c r="J1891" s="56" t="str">
        <f t="shared" si="484"/>
        <v>علوم فنی</v>
      </c>
      <c r="K1891" s="56" t="str">
        <f t="shared" si="488"/>
        <v xml:space="preserve">کامپیوتر </v>
      </c>
      <c r="L1891" s="56" t="str">
        <f t="shared" si="489"/>
        <v>---</v>
      </c>
      <c r="M1891" s="56" t="str">
        <f t="shared" si="490"/>
        <v>---</v>
      </c>
      <c r="N1891" s="59"/>
      <c r="O1891" s="62"/>
      <c r="P1891" s="62"/>
      <c r="Q1891" s="62"/>
      <c r="R1891" s="62"/>
      <c r="S1891" s="62"/>
      <c r="T1891" s="62"/>
      <c r="U1891" s="62"/>
      <c r="V1891" s="62"/>
      <c r="W1891" s="62"/>
      <c r="X1891" s="59"/>
      <c r="Y1891" s="62"/>
      <c r="Z1891" s="62"/>
      <c r="AA1891" s="59"/>
      <c r="AB1891" s="65"/>
    </row>
    <row r="1892" spans="2:28">
      <c r="B1892" s="57">
        <v>1883</v>
      </c>
      <c r="C1892" s="59"/>
      <c r="D1892" s="59"/>
      <c r="E1892" s="59"/>
      <c r="F1892" s="59"/>
      <c r="G1892" s="59" t="s">
        <v>5093</v>
      </c>
      <c r="H1892" s="59"/>
      <c r="I1892" s="59">
        <v>72</v>
      </c>
      <c r="J1892" s="56" t="str">
        <f t="shared" si="484"/>
        <v>علوم فنی</v>
      </c>
      <c r="K1892" s="56" t="str">
        <f t="shared" si="488"/>
        <v xml:space="preserve">کامپیوتر </v>
      </c>
      <c r="L1892" s="56" t="str">
        <f t="shared" si="489"/>
        <v>---</v>
      </c>
      <c r="M1892" s="56" t="str">
        <f t="shared" si="490"/>
        <v>---</v>
      </c>
      <c r="N1892" s="59"/>
      <c r="O1892" s="62"/>
      <c r="P1892" s="62"/>
      <c r="Q1892" s="62"/>
      <c r="R1892" s="62"/>
      <c r="S1892" s="62"/>
      <c r="T1892" s="62"/>
      <c r="U1892" s="62"/>
      <c r="V1892" s="62"/>
      <c r="W1892" s="62"/>
      <c r="X1892" s="59"/>
      <c r="Y1892" s="62"/>
      <c r="Z1892" s="62"/>
      <c r="AA1892" s="59"/>
      <c r="AB1892" s="65"/>
    </row>
    <row r="1893" spans="2:28">
      <c r="B1893" s="57">
        <v>1884</v>
      </c>
      <c r="C1893" s="59"/>
      <c r="D1893" s="59"/>
      <c r="E1893" s="59"/>
      <c r="F1893" s="59"/>
      <c r="G1893" s="59" t="s">
        <v>5094</v>
      </c>
      <c r="H1893" s="59"/>
      <c r="I1893" s="59">
        <v>72</v>
      </c>
      <c r="J1893" s="58" t="str">
        <f t="shared" si="484"/>
        <v>علوم فنی</v>
      </c>
      <c r="K1893" s="58" t="str">
        <f t="shared" si="488"/>
        <v xml:space="preserve">کامپیوتر </v>
      </c>
      <c r="L1893" s="58" t="str">
        <f t="shared" si="489"/>
        <v>---</v>
      </c>
      <c r="M1893" s="58" t="str">
        <f t="shared" ref="M1893:M1895" si="491">VLOOKUP(I1894,titel,5,FALSE)</f>
        <v>---</v>
      </c>
      <c r="N1893" s="59"/>
      <c r="O1893" s="62"/>
      <c r="P1893" s="62"/>
      <c r="Q1893" s="62"/>
      <c r="R1893" s="62"/>
      <c r="S1893" s="62"/>
      <c r="T1893" s="62"/>
      <c r="U1893" s="62"/>
      <c r="V1893" s="62"/>
      <c r="W1893" s="62"/>
      <c r="X1893" s="59"/>
      <c r="Y1893" s="62"/>
      <c r="Z1893" s="62"/>
      <c r="AA1893" s="59"/>
      <c r="AB1893" s="65"/>
    </row>
    <row r="1894" spans="2:28">
      <c r="B1894" s="57">
        <v>1885</v>
      </c>
      <c r="C1894" s="59"/>
      <c r="D1894" s="59"/>
      <c r="E1894" s="59"/>
      <c r="F1894" s="59"/>
      <c r="G1894" s="59" t="s">
        <v>5095</v>
      </c>
      <c r="H1894" s="59"/>
      <c r="I1894" s="59">
        <v>72</v>
      </c>
      <c r="J1894" s="58" t="str">
        <f t="shared" si="484"/>
        <v>علوم فنی</v>
      </c>
      <c r="K1894" s="58" t="str">
        <f t="shared" si="488"/>
        <v xml:space="preserve">کامپیوتر </v>
      </c>
      <c r="L1894" s="58" t="str">
        <f t="shared" si="489"/>
        <v>---</v>
      </c>
      <c r="M1894" s="58" t="str">
        <f t="shared" si="491"/>
        <v>---</v>
      </c>
      <c r="N1894" s="59"/>
      <c r="O1894" s="62"/>
      <c r="P1894" s="62"/>
      <c r="Q1894" s="62"/>
      <c r="R1894" s="62"/>
      <c r="S1894" s="62"/>
      <c r="T1894" s="62"/>
      <c r="U1894" s="62"/>
      <c r="V1894" s="62"/>
      <c r="W1894" s="62"/>
      <c r="X1894" s="59"/>
      <c r="Y1894" s="62"/>
      <c r="Z1894" s="62"/>
      <c r="AA1894" s="59"/>
      <c r="AB1894" s="65"/>
    </row>
    <row r="1895" spans="2:28">
      <c r="B1895" s="57">
        <v>1886</v>
      </c>
      <c r="C1895" s="59"/>
      <c r="D1895" s="59"/>
      <c r="E1895" s="59"/>
      <c r="F1895" s="59"/>
      <c r="G1895" s="59" t="s">
        <v>5096</v>
      </c>
      <c r="H1895" s="59"/>
      <c r="I1895" s="59">
        <v>72</v>
      </c>
      <c r="J1895" s="58" t="str">
        <f t="shared" si="484"/>
        <v>علوم فنی</v>
      </c>
      <c r="K1895" s="58" t="str">
        <f t="shared" si="488"/>
        <v xml:space="preserve">کامپیوتر </v>
      </c>
      <c r="L1895" s="58" t="str">
        <f t="shared" si="489"/>
        <v>---</v>
      </c>
      <c r="M1895" s="58" t="str">
        <f t="shared" si="491"/>
        <v>---</v>
      </c>
      <c r="N1895" s="59"/>
      <c r="O1895" s="62"/>
      <c r="P1895" s="62"/>
      <c r="Q1895" s="62"/>
      <c r="R1895" s="62"/>
      <c r="S1895" s="62"/>
      <c r="T1895" s="62"/>
      <c r="U1895" s="62"/>
      <c r="V1895" s="62"/>
      <c r="W1895" s="62"/>
      <c r="X1895" s="59"/>
      <c r="Y1895" s="62"/>
      <c r="Z1895" s="62"/>
      <c r="AA1895" s="59"/>
      <c r="AB1895" s="65"/>
    </row>
    <row r="1896" spans="2:28">
      <c r="B1896" s="57">
        <v>1887</v>
      </c>
      <c r="C1896" s="59"/>
      <c r="D1896" s="59"/>
      <c r="E1896" s="59"/>
      <c r="F1896" s="59"/>
      <c r="G1896" s="59" t="s">
        <v>5097</v>
      </c>
      <c r="H1896" s="59"/>
      <c r="I1896" s="59">
        <v>72</v>
      </c>
      <c r="J1896" s="58" t="str">
        <f t="shared" si="484"/>
        <v>علوم فنی</v>
      </c>
      <c r="K1896" s="58" t="str">
        <f t="shared" si="488"/>
        <v xml:space="preserve">کامپیوتر </v>
      </c>
      <c r="L1896" s="58" t="str">
        <f t="shared" si="489"/>
        <v>---</v>
      </c>
      <c r="M1896" s="58" t="str">
        <f>VLOOKUP(I1897,titel,5,FALSE)</f>
        <v>---</v>
      </c>
      <c r="N1896" s="59"/>
      <c r="O1896" s="62"/>
      <c r="P1896" s="62"/>
      <c r="Q1896" s="62"/>
      <c r="R1896" s="62"/>
      <c r="S1896" s="62"/>
      <c r="T1896" s="62"/>
      <c r="U1896" s="62"/>
      <c r="V1896" s="62"/>
      <c r="W1896" s="62"/>
      <c r="X1896" s="59"/>
      <c r="Y1896" s="62"/>
      <c r="Z1896" s="62"/>
      <c r="AA1896" s="59"/>
      <c r="AB1896" s="65"/>
    </row>
    <row r="1897" spans="2:28">
      <c r="B1897" s="57">
        <v>1888</v>
      </c>
      <c r="C1897" s="59"/>
      <c r="D1897" s="59"/>
      <c r="E1897" s="59"/>
      <c r="F1897" s="59"/>
      <c r="G1897" s="59" t="s">
        <v>5098</v>
      </c>
      <c r="H1897" s="59"/>
      <c r="I1897" s="59">
        <v>72</v>
      </c>
      <c r="J1897" s="58" t="str">
        <f>VLOOKUP(I1897,titel,2,FALSE)</f>
        <v>علوم فنی</v>
      </c>
      <c r="K1897" s="58" t="str">
        <f>VLOOKUP(I1897,titel,3,FALSE)</f>
        <v xml:space="preserve">کامپیوتر </v>
      </c>
      <c r="L1897" s="58" t="str">
        <f>VLOOKUP(I1897,titel,4,FALSE)</f>
        <v>---</v>
      </c>
      <c r="M1897" s="58" t="str">
        <f>VLOOKUP(I1898,titel,5,FALSE)</f>
        <v>---</v>
      </c>
      <c r="N1897" s="59"/>
      <c r="O1897" s="62"/>
      <c r="P1897" s="62"/>
      <c r="Q1897" s="62"/>
      <c r="R1897" s="62"/>
      <c r="S1897" s="62"/>
      <c r="T1897" s="62"/>
      <c r="U1897" s="62"/>
      <c r="V1897" s="62"/>
      <c r="W1897" s="62"/>
      <c r="X1897" s="59"/>
      <c r="Y1897" s="62"/>
      <c r="Z1897" s="62"/>
      <c r="AA1897" s="59"/>
      <c r="AB1897" s="65"/>
    </row>
    <row r="1898" spans="2:28">
      <c r="B1898" s="57">
        <v>1889</v>
      </c>
      <c r="C1898" s="59"/>
      <c r="D1898" s="59"/>
      <c r="E1898" s="59"/>
      <c r="F1898" s="59"/>
      <c r="G1898" s="59" t="s">
        <v>5099</v>
      </c>
      <c r="H1898" s="59"/>
      <c r="I1898" s="59">
        <v>72</v>
      </c>
      <c r="J1898" s="58" t="str">
        <f>VLOOKUP(I1898,titel,2,FALSE)</f>
        <v>علوم فنی</v>
      </c>
      <c r="K1898" s="58" t="str">
        <f>VLOOKUP(I1898,titel,3,FALSE)</f>
        <v xml:space="preserve">کامپیوتر </v>
      </c>
      <c r="L1898" s="58" t="str">
        <f>VLOOKUP(I1898,titel,4,FALSE)</f>
        <v>---</v>
      </c>
      <c r="M1898" s="58" t="str">
        <f>VLOOKUP(I1899,titel,5,FALSE)</f>
        <v>---</v>
      </c>
      <c r="N1898" s="59"/>
      <c r="O1898" s="62"/>
      <c r="P1898" s="62"/>
      <c r="Q1898" s="62"/>
      <c r="R1898" s="62"/>
      <c r="S1898" s="62"/>
      <c r="T1898" s="62"/>
      <c r="U1898" s="62"/>
      <c r="V1898" s="62"/>
      <c r="W1898" s="62"/>
      <c r="X1898" s="59"/>
      <c r="Y1898" s="62"/>
      <c r="Z1898" s="62"/>
      <c r="AA1898" s="59"/>
      <c r="AB1898" s="65"/>
    </row>
    <row r="1899" spans="2:28">
      <c r="B1899" s="57">
        <v>1890</v>
      </c>
      <c r="C1899" s="59"/>
      <c r="D1899" s="59"/>
      <c r="E1899" s="59"/>
      <c r="F1899" s="59"/>
      <c r="G1899" s="59" t="s">
        <v>5100</v>
      </c>
      <c r="H1899" s="59"/>
      <c r="I1899" s="59">
        <v>72</v>
      </c>
      <c r="J1899" s="59"/>
      <c r="K1899" s="59"/>
      <c r="L1899" s="59"/>
      <c r="M1899" s="59"/>
      <c r="N1899" s="59"/>
      <c r="O1899" s="62"/>
      <c r="P1899" s="62"/>
      <c r="Q1899" s="62"/>
      <c r="R1899" s="62"/>
      <c r="S1899" s="62"/>
      <c r="T1899" s="62"/>
      <c r="U1899" s="62"/>
      <c r="V1899" s="62"/>
      <c r="W1899" s="62"/>
      <c r="X1899" s="59"/>
      <c r="Y1899" s="62"/>
      <c r="Z1899" s="62"/>
      <c r="AA1899" s="59"/>
      <c r="AB1899" s="65"/>
    </row>
    <row r="1900" spans="2:28">
      <c r="B1900" s="57">
        <v>1891</v>
      </c>
      <c r="C1900" s="59"/>
      <c r="D1900" s="59"/>
      <c r="E1900" s="59"/>
      <c r="F1900" s="59"/>
      <c r="G1900" s="59" t="s">
        <v>5101</v>
      </c>
      <c r="H1900" s="59"/>
      <c r="I1900" s="59">
        <v>72</v>
      </c>
      <c r="J1900" s="56" t="str">
        <f t="shared" ref="J1900:J1907" si="492">VLOOKUP(I1900,titel,2,FALSE)</f>
        <v>علوم فنی</v>
      </c>
      <c r="K1900" s="56" t="str">
        <f t="shared" ref="K1900:K1907" si="493">VLOOKUP(I1900,titel,3,FALSE)</f>
        <v xml:space="preserve">کامپیوتر </v>
      </c>
      <c r="L1900" s="56" t="str">
        <f t="shared" ref="L1900:L1907" si="494">VLOOKUP(I1900,titel,4,FALSE)</f>
        <v>---</v>
      </c>
      <c r="M1900" s="56" t="str">
        <f t="shared" ref="M1900:M1907" si="495">VLOOKUP(I1900,titel,5,FALSE)</f>
        <v>---</v>
      </c>
      <c r="N1900" s="59"/>
      <c r="O1900" s="62"/>
      <c r="P1900" s="62"/>
      <c r="Q1900" s="62"/>
      <c r="R1900" s="62"/>
      <c r="S1900" s="62"/>
      <c r="T1900" s="62"/>
      <c r="U1900" s="62"/>
      <c r="V1900" s="62"/>
      <c r="W1900" s="62"/>
      <c r="X1900" s="59"/>
      <c r="Y1900" s="62"/>
      <c r="Z1900" s="62"/>
      <c r="AA1900" s="59"/>
      <c r="AB1900" s="65"/>
    </row>
    <row r="1901" spans="2:28">
      <c r="B1901" s="57">
        <v>1892</v>
      </c>
      <c r="C1901" s="59"/>
      <c r="D1901" s="59"/>
      <c r="E1901" s="59"/>
      <c r="F1901" s="59"/>
      <c r="G1901" s="59" t="s">
        <v>5102</v>
      </c>
      <c r="H1901" s="59"/>
      <c r="I1901" s="59">
        <v>72</v>
      </c>
      <c r="J1901" s="56" t="str">
        <f t="shared" si="492"/>
        <v>علوم فنی</v>
      </c>
      <c r="K1901" s="56" t="str">
        <f t="shared" si="493"/>
        <v xml:space="preserve">کامپیوتر </v>
      </c>
      <c r="L1901" s="56" t="str">
        <f t="shared" si="494"/>
        <v>---</v>
      </c>
      <c r="M1901" s="56" t="str">
        <f t="shared" si="495"/>
        <v>---</v>
      </c>
      <c r="N1901" s="59"/>
      <c r="O1901" s="62"/>
      <c r="P1901" s="62"/>
      <c r="Q1901" s="62"/>
      <c r="R1901" s="62"/>
      <c r="S1901" s="62"/>
      <c r="T1901" s="62"/>
      <c r="U1901" s="62"/>
      <c r="V1901" s="62"/>
      <c r="W1901" s="62"/>
      <c r="X1901" s="59"/>
      <c r="Y1901" s="62"/>
      <c r="Z1901" s="62"/>
      <c r="AA1901" s="59"/>
      <c r="AB1901" s="65"/>
    </row>
    <row r="1902" spans="2:28">
      <c r="B1902" s="57">
        <v>1893</v>
      </c>
      <c r="C1902" s="59"/>
      <c r="D1902" s="59"/>
      <c r="E1902" s="59"/>
      <c r="F1902" s="59"/>
      <c r="G1902" s="59" t="s">
        <v>5103</v>
      </c>
      <c r="H1902" s="59"/>
      <c r="I1902" s="59">
        <v>72</v>
      </c>
      <c r="J1902" s="56" t="str">
        <f t="shared" si="492"/>
        <v>علوم فنی</v>
      </c>
      <c r="K1902" s="56" t="str">
        <f t="shared" si="493"/>
        <v xml:space="preserve">کامپیوتر </v>
      </c>
      <c r="L1902" s="56" t="str">
        <f t="shared" si="494"/>
        <v>---</v>
      </c>
      <c r="M1902" s="56" t="str">
        <f t="shared" si="495"/>
        <v>---</v>
      </c>
      <c r="N1902" s="59"/>
      <c r="O1902" s="62"/>
      <c r="P1902" s="62"/>
      <c r="Q1902" s="62"/>
      <c r="R1902" s="62"/>
      <c r="S1902" s="62"/>
      <c r="T1902" s="62"/>
      <c r="U1902" s="62"/>
      <c r="V1902" s="62"/>
      <c r="W1902" s="62"/>
      <c r="X1902" s="59"/>
      <c r="Y1902" s="62"/>
      <c r="Z1902" s="62"/>
      <c r="AA1902" s="59"/>
      <c r="AB1902" s="65"/>
    </row>
    <row r="1903" spans="2:28">
      <c r="B1903" s="57">
        <v>1894</v>
      </c>
      <c r="C1903" s="59"/>
      <c r="D1903" s="59"/>
      <c r="E1903" s="59"/>
      <c r="F1903" s="59"/>
      <c r="G1903" s="59" t="s">
        <v>5104</v>
      </c>
      <c r="H1903" s="59"/>
      <c r="I1903" s="59">
        <v>72</v>
      </c>
      <c r="J1903" s="56" t="str">
        <f t="shared" si="492"/>
        <v>علوم فنی</v>
      </c>
      <c r="K1903" s="56" t="str">
        <f t="shared" si="493"/>
        <v xml:space="preserve">کامپیوتر </v>
      </c>
      <c r="L1903" s="56" t="str">
        <f t="shared" si="494"/>
        <v>---</v>
      </c>
      <c r="M1903" s="56" t="str">
        <f t="shared" si="495"/>
        <v>---</v>
      </c>
      <c r="N1903" s="59"/>
      <c r="O1903" s="62"/>
      <c r="P1903" s="62"/>
      <c r="Q1903" s="62"/>
      <c r="R1903" s="62"/>
      <c r="S1903" s="62"/>
      <c r="T1903" s="62"/>
      <c r="U1903" s="62"/>
      <c r="V1903" s="62"/>
      <c r="W1903" s="62"/>
      <c r="X1903" s="59"/>
      <c r="Y1903" s="62"/>
      <c r="Z1903" s="62"/>
      <c r="AA1903" s="59"/>
      <c r="AB1903" s="65"/>
    </row>
    <row r="1904" spans="2:28">
      <c r="B1904" s="57">
        <v>1895</v>
      </c>
      <c r="C1904" s="59"/>
      <c r="D1904" s="59"/>
      <c r="E1904" s="59"/>
      <c r="F1904" s="59"/>
      <c r="G1904" s="59" t="s">
        <v>5105</v>
      </c>
      <c r="H1904" s="59"/>
      <c r="I1904" s="59">
        <v>72</v>
      </c>
      <c r="J1904" s="56" t="str">
        <f t="shared" si="492"/>
        <v>علوم فنی</v>
      </c>
      <c r="K1904" s="56" t="str">
        <f t="shared" si="493"/>
        <v xml:space="preserve">کامپیوتر </v>
      </c>
      <c r="L1904" s="56" t="str">
        <f t="shared" si="494"/>
        <v>---</v>
      </c>
      <c r="M1904" s="56" t="str">
        <f t="shared" si="495"/>
        <v>---</v>
      </c>
      <c r="N1904" s="59"/>
      <c r="O1904" s="62"/>
      <c r="P1904" s="62"/>
      <c r="Q1904" s="62"/>
      <c r="R1904" s="62"/>
      <c r="S1904" s="62"/>
      <c r="T1904" s="62"/>
      <c r="U1904" s="62"/>
      <c r="V1904" s="62"/>
      <c r="W1904" s="62"/>
      <c r="X1904" s="59"/>
      <c r="Y1904" s="62"/>
      <c r="Z1904" s="62"/>
      <c r="AA1904" s="59"/>
      <c r="AB1904" s="65"/>
    </row>
    <row r="1905" spans="2:28">
      <c r="B1905" s="57">
        <v>1896</v>
      </c>
      <c r="C1905" s="59"/>
      <c r="D1905" s="59"/>
      <c r="E1905" s="59"/>
      <c r="F1905" s="59"/>
      <c r="G1905" s="59" t="s">
        <v>5106</v>
      </c>
      <c r="H1905" s="59"/>
      <c r="I1905" s="59">
        <v>72</v>
      </c>
      <c r="J1905" s="56" t="str">
        <f t="shared" si="492"/>
        <v>علوم فنی</v>
      </c>
      <c r="K1905" s="56" t="str">
        <f t="shared" si="493"/>
        <v xml:space="preserve">کامپیوتر </v>
      </c>
      <c r="L1905" s="56" t="str">
        <f t="shared" si="494"/>
        <v>---</v>
      </c>
      <c r="M1905" s="56" t="str">
        <f t="shared" si="495"/>
        <v>---</v>
      </c>
      <c r="N1905" s="59"/>
      <c r="O1905" s="62"/>
      <c r="P1905" s="62"/>
      <c r="Q1905" s="62"/>
      <c r="R1905" s="62"/>
      <c r="S1905" s="62"/>
      <c r="T1905" s="62"/>
      <c r="U1905" s="62"/>
      <c r="V1905" s="62"/>
      <c r="W1905" s="62"/>
      <c r="X1905" s="59"/>
      <c r="Y1905" s="62"/>
      <c r="Z1905" s="62"/>
      <c r="AA1905" s="59"/>
      <c r="AB1905" s="65"/>
    </row>
    <row r="1906" spans="2:28">
      <c r="B1906" s="57">
        <v>1897</v>
      </c>
      <c r="C1906" s="59" t="s">
        <v>5075</v>
      </c>
      <c r="D1906" s="59"/>
      <c r="E1906" s="59" t="s">
        <v>5076</v>
      </c>
      <c r="F1906" s="59" t="s">
        <v>4815</v>
      </c>
      <c r="G1906" s="59" t="s">
        <v>5107</v>
      </c>
      <c r="H1906" s="59"/>
      <c r="I1906" s="59">
        <v>72</v>
      </c>
      <c r="J1906" s="56" t="str">
        <f t="shared" si="492"/>
        <v>علوم فنی</v>
      </c>
      <c r="K1906" s="56" t="str">
        <f t="shared" si="493"/>
        <v xml:space="preserve">کامپیوتر </v>
      </c>
      <c r="L1906" s="56" t="str">
        <f t="shared" si="494"/>
        <v>---</v>
      </c>
      <c r="M1906" s="56" t="str">
        <f t="shared" si="495"/>
        <v>---</v>
      </c>
      <c r="N1906" s="59"/>
      <c r="O1906" s="62"/>
      <c r="P1906" s="62"/>
      <c r="Q1906" s="62"/>
      <c r="R1906" s="62"/>
      <c r="S1906" s="62"/>
      <c r="T1906" s="62"/>
      <c r="U1906" s="62"/>
      <c r="V1906" s="62"/>
      <c r="W1906" s="62"/>
      <c r="X1906" s="59"/>
      <c r="Y1906" s="62"/>
      <c r="Z1906" s="62"/>
      <c r="AA1906" s="59"/>
      <c r="AB1906" s="65"/>
    </row>
    <row r="1907" spans="2:28">
      <c r="B1907" s="57">
        <v>1898</v>
      </c>
      <c r="E1907" s="59"/>
      <c r="F1907" s="59"/>
      <c r="G1907" s="59" t="s">
        <v>5108</v>
      </c>
      <c r="H1907" s="59"/>
      <c r="I1907" s="59">
        <v>72</v>
      </c>
      <c r="J1907" s="56" t="str">
        <f t="shared" si="492"/>
        <v>علوم فنی</v>
      </c>
      <c r="K1907" s="56" t="str">
        <f t="shared" si="493"/>
        <v xml:space="preserve">کامپیوتر </v>
      </c>
      <c r="L1907" s="56" t="str">
        <f t="shared" si="494"/>
        <v>---</v>
      </c>
      <c r="M1907" s="56" t="str">
        <f t="shared" si="495"/>
        <v>---</v>
      </c>
      <c r="N1907" s="59"/>
      <c r="O1907" s="62"/>
      <c r="P1907" s="62"/>
      <c r="Q1907" s="62"/>
      <c r="R1907" s="62"/>
      <c r="S1907" s="62"/>
      <c r="T1907" s="62"/>
      <c r="U1907" s="62"/>
      <c r="V1907" s="62"/>
      <c r="W1907" s="62"/>
      <c r="X1907" s="59"/>
      <c r="Y1907" s="62"/>
      <c r="Z1907" s="62"/>
      <c r="AA1907" s="59"/>
      <c r="AB1907" s="65"/>
    </row>
    <row r="1908" spans="2:28">
      <c r="B1908" s="57">
        <v>1899</v>
      </c>
      <c r="C1908" s="59" t="s">
        <v>5077</v>
      </c>
      <c r="D1908" s="59" t="s">
        <v>5078</v>
      </c>
      <c r="E1908" s="59"/>
      <c r="F1908" s="59"/>
      <c r="G1908" s="59" t="s">
        <v>5109</v>
      </c>
      <c r="H1908" s="59" t="s">
        <v>5044</v>
      </c>
      <c r="I1908" s="59">
        <v>72</v>
      </c>
      <c r="J1908" s="56" t="str">
        <f t="shared" si="484"/>
        <v>علوم فنی</v>
      </c>
      <c r="K1908" s="56" t="str">
        <f t="shared" si="488"/>
        <v xml:space="preserve">کامپیوتر </v>
      </c>
      <c r="L1908" s="56" t="str">
        <f t="shared" si="489"/>
        <v>---</v>
      </c>
      <c r="M1908" s="56" t="str">
        <f t="shared" si="490"/>
        <v>---</v>
      </c>
      <c r="N1908" s="59"/>
      <c r="O1908" s="62"/>
      <c r="P1908" s="62"/>
      <c r="Q1908" s="62"/>
      <c r="R1908" s="62"/>
      <c r="S1908" s="62"/>
      <c r="T1908" s="62"/>
      <c r="U1908" s="62"/>
      <c r="V1908" s="62"/>
      <c r="W1908" s="62"/>
      <c r="X1908" s="59"/>
      <c r="Y1908" s="62"/>
      <c r="Z1908" s="62"/>
      <c r="AA1908" s="59"/>
      <c r="AB1908" s="65"/>
    </row>
    <row r="1909" spans="2:28">
      <c r="B1909" s="57">
        <v>1900</v>
      </c>
      <c r="C1909" s="59" t="s">
        <v>5079</v>
      </c>
      <c r="D1909" s="59" t="s">
        <v>5080</v>
      </c>
      <c r="E1909" s="59"/>
      <c r="F1909" s="59"/>
      <c r="G1909" s="59" t="s">
        <v>5110</v>
      </c>
      <c r="H1909" s="59" t="s">
        <v>5044</v>
      </c>
      <c r="I1909" s="59">
        <v>72</v>
      </c>
      <c r="J1909" s="56" t="str">
        <f t="shared" si="484"/>
        <v>علوم فنی</v>
      </c>
      <c r="K1909" s="56" t="str">
        <f t="shared" si="488"/>
        <v xml:space="preserve">کامپیوتر </v>
      </c>
      <c r="L1909" s="56" t="str">
        <f t="shared" si="489"/>
        <v>---</v>
      </c>
      <c r="M1909" s="56" t="str">
        <f t="shared" si="490"/>
        <v>---</v>
      </c>
      <c r="N1909" s="59"/>
      <c r="O1909" s="62"/>
      <c r="P1909" s="62"/>
      <c r="Q1909" s="62"/>
      <c r="R1909" s="62"/>
      <c r="S1909" s="62"/>
      <c r="T1909" s="62"/>
      <c r="U1909" s="62"/>
      <c r="V1909" s="62"/>
      <c r="W1909" s="62"/>
      <c r="X1909" s="59"/>
      <c r="Y1909" s="62"/>
      <c r="Z1909" s="62"/>
      <c r="AA1909" s="59"/>
      <c r="AB1909" s="65"/>
    </row>
    <row r="1910" spans="2:28">
      <c r="B1910" s="57">
        <v>1901</v>
      </c>
      <c r="C1910" s="59" t="s">
        <v>5081</v>
      </c>
      <c r="D1910" s="59" t="s">
        <v>5082</v>
      </c>
      <c r="E1910" s="59"/>
      <c r="F1910" s="59"/>
      <c r="G1910" s="59" t="s">
        <v>5111</v>
      </c>
      <c r="H1910" s="59" t="s">
        <v>5044</v>
      </c>
      <c r="I1910" s="59">
        <v>72</v>
      </c>
      <c r="J1910" s="56" t="str">
        <f t="shared" si="484"/>
        <v>علوم فنی</v>
      </c>
      <c r="K1910" s="56" t="str">
        <f t="shared" si="488"/>
        <v xml:space="preserve">کامپیوتر </v>
      </c>
      <c r="L1910" s="56" t="str">
        <f t="shared" si="489"/>
        <v>---</v>
      </c>
      <c r="M1910" s="56" t="str">
        <f t="shared" si="490"/>
        <v>---</v>
      </c>
      <c r="N1910" s="59"/>
      <c r="O1910" s="62"/>
      <c r="P1910" s="62"/>
      <c r="Q1910" s="62"/>
      <c r="R1910" s="62"/>
      <c r="S1910" s="62"/>
      <c r="T1910" s="62"/>
      <c r="U1910" s="62"/>
      <c r="V1910" s="62"/>
      <c r="W1910" s="62"/>
      <c r="X1910" s="59"/>
      <c r="Y1910" s="62"/>
      <c r="Z1910" s="62"/>
      <c r="AA1910" s="59"/>
      <c r="AB1910" s="65"/>
    </row>
    <row r="1911" spans="2:28">
      <c r="B1911" s="57">
        <v>1902</v>
      </c>
      <c r="C1911" s="59" t="s">
        <v>5270</v>
      </c>
      <c r="D1911" s="59"/>
      <c r="E1911" s="59"/>
      <c r="F1911" s="59"/>
      <c r="G1911" s="59" t="s">
        <v>5112</v>
      </c>
      <c r="H1911" s="59" t="s">
        <v>5044</v>
      </c>
      <c r="I1911" s="59">
        <v>72</v>
      </c>
      <c r="J1911" s="56" t="str">
        <f t="shared" si="484"/>
        <v>علوم فنی</v>
      </c>
      <c r="K1911" s="56" t="str">
        <f t="shared" si="488"/>
        <v xml:space="preserve">کامپیوتر </v>
      </c>
      <c r="L1911" s="56" t="str">
        <f t="shared" si="489"/>
        <v>---</v>
      </c>
      <c r="M1911" s="56" t="str">
        <f t="shared" si="490"/>
        <v>---</v>
      </c>
      <c r="N1911" s="59"/>
      <c r="O1911" s="62"/>
      <c r="P1911" s="62"/>
      <c r="Q1911" s="62"/>
      <c r="R1911" s="62"/>
      <c r="S1911" s="62"/>
      <c r="T1911" s="62"/>
      <c r="U1911" s="62"/>
      <c r="V1911" s="62"/>
      <c r="W1911" s="62"/>
      <c r="X1911" s="59"/>
      <c r="Y1911" s="62"/>
      <c r="Z1911" s="62"/>
      <c r="AA1911" s="59"/>
      <c r="AB1911" s="65"/>
    </row>
    <row r="1912" spans="2:28">
      <c r="B1912" s="57">
        <v>1903</v>
      </c>
      <c r="C1912" s="59" t="s">
        <v>5271</v>
      </c>
      <c r="D1912" s="59" t="s">
        <v>5272</v>
      </c>
      <c r="E1912" s="59"/>
      <c r="F1912" s="59"/>
      <c r="G1912" s="59" t="s">
        <v>5113</v>
      </c>
      <c r="H1912" s="59" t="s">
        <v>5044</v>
      </c>
      <c r="I1912" s="59">
        <v>72</v>
      </c>
      <c r="J1912" s="56" t="str">
        <f t="shared" si="484"/>
        <v>علوم فنی</v>
      </c>
      <c r="K1912" s="56" t="str">
        <f t="shared" si="488"/>
        <v xml:space="preserve">کامپیوتر </v>
      </c>
      <c r="L1912" s="56" t="str">
        <f t="shared" si="489"/>
        <v>---</v>
      </c>
      <c r="M1912" s="56" t="str">
        <f t="shared" si="490"/>
        <v>---</v>
      </c>
      <c r="N1912" s="59"/>
      <c r="O1912" s="62"/>
      <c r="P1912" s="62"/>
      <c r="Q1912" s="62"/>
      <c r="R1912" s="62"/>
      <c r="S1912" s="62"/>
      <c r="T1912" s="62"/>
      <c r="U1912" s="62"/>
      <c r="V1912" s="62"/>
      <c r="W1912" s="62"/>
      <c r="X1912" s="59"/>
      <c r="Y1912" s="62"/>
      <c r="Z1912" s="62"/>
      <c r="AA1912" s="59"/>
      <c r="AB1912" s="65"/>
    </row>
    <row r="1913" spans="2:28">
      <c r="B1913" s="57">
        <v>1904</v>
      </c>
      <c r="C1913" s="59" t="s">
        <v>5273</v>
      </c>
      <c r="D1913" s="59" t="s">
        <v>5274</v>
      </c>
      <c r="E1913" s="59"/>
      <c r="F1913" s="59"/>
      <c r="G1913" s="59" t="s">
        <v>5114</v>
      </c>
      <c r="H1913" s="59" t="s">
        <v>5044</v>
      </c>
      <c r="I1913" s="59">
        <v>72</v>
      </c>
      <c r="J1913" s="56" t="str">
        <f t="shared" si="484"/>
        <v>علوم فنی</v>
      </c>
      <c r="K1913" s="56" t="str">
        <f t="shared" si="488"/>
        <v xml:space="preserve">کامپیوتر </v>
      </c>
      <c r="L1913" s="56" t="str">
        <f t="shared" si="489"/>
        <v>---</v>
      </c>
      <c r="M1913" s="56" t="str">
        <f t="shared" si="490"/>
        <v>---</v>
      </c>
      <c r="N1913" s="59"/>
      <c r="O1913" s="62"/>
      <c r="P1913" s="62"/>
      <c r="Q1913" s="62"/>
      <c r="R1913" s="62"/>
      <c r="S1913" s="62"/>
      <c r="T1913" s="62"/>
      <c r="U1913" s="62"/>
      <c r="V1913" s="62"/>
      <c r="W1913" s="62"/>
      <c r="X1913" s="59"/>
      <c r="Y1913" s="62"/>
      <c r="Z1913" s="62"/>
      <c r="AA1913" s="59"/>
      <c r="AB1913" s="65"/>
    </row>
    <row r="1914" spans="2:28">
      <c r="B1914" s="57">
        <v>1905</v>
      </c>
      <c r="C1914" s="59" t="s">
        <v>5275</v>
      </c>
      <c r="D1914" s="59" t="s">
        <v>5276</v>
      </c>
      <c r="E1914" s="59"/>
      <c r="F1914" s="59"/>
      <c r="G1914" s="59" t="s">
        <v>5115</v>
      </c>
      <c r="H1914" s="59" t="s">
        <v>5044</v>
      </c>
      <c r="I1914" s="59">
        <v>72</v>
      </c>
      <c r="J1914" s="56" t="str">
        <f t="shared" si="484"/>
        <v>علوم فنی</v>
      </c>
      <c r="K1914" s="56" t="str">
        <f t="shared" si="488"/>
        <v xml:space="preserve">کامپیوتر </v>
      </c>
      <c r="L1914" s="56" t="str">
        <f t="shared" si="489"/>
        <v>---</v>
      </c>
      <c r="M1914" s="56" t="str">
        <f t="shared" si="490"/>
        <v>---</v>
      </c>
      <c r="N1914" s="59"/>
      <c r="O1914" s="62"/>
      <c r="P1914" s="62"/>
      <c r="Q1914" s="62"/>
      <c r="R1914" s="62"/>
      <c r="S1914" s="62"/>
      <c r="T1914" s="62"/>
      <c r="U1914" s="62"/>
      <c r="V1914" s="62"/>
      <c r="W1914" s="62"/>
      <c r="X1914" s="59"/>
      <c r="Y1914" s="62"/>
      <c r="Z1914" s="62"/>
      <c r="AA1914" s="59"/>
      <c r="AB1914" s="65"/>
    </row>
    <row r="1915" spans="2:28">
      <c r="B1915" s="57">
        <v>1906</v>
      </c>
      <c r="C1915" s="59" t="s">
        <v>5277</v>
      </c>
      <c r="D1915" s="59" t="s">
        <v>5278</v>
      </c>
      <c r="E1915" s="59"/>
      <c r="F1915" s="59"/>
      <c r="G1915" s="59" t="s">
        <v>5116</v>
      </c>
      <c r="H1915" s="59" t="s">
        <v>5044</v>
      </c>
      <c r="I1915" s="59">
        <v>72</v>
      </c>
      <c r="J1915" s="56" t="str">
        <f t="shared" si="484"/>
        <v>علوم فنی</v>
      </c>
      <c r="K1915" s="56" t="str">
        <f t="shared" si="488"/>
        <v xml:space="preserve">کامپیوتر </v>
      </c>
      <c r="L1915" s="56" t="str">
        <f t="shared" si="489"/>
        <v>---</v>
      </c>
      <c r="M1915" s="56" t="str">
        <f t="shared" si="490"/>
        <v>---</v>
      </c>
      <c r="N1915" s="59"/>
      <c r="O1915" s="62"/>
      <c r="P1915" s="62"/>
      <c r="Q1915" s="62"/>
      <c r="R1915" s="62"/>
      <c r="S1915" s="62"/>
      <c r="T1915" s="62"/>
      <c r="U1915" s="62"/>
      <c r="V1915" s="62"/>
      <c r="W1915" s="62"/>
      <c r="X1915" s="59"/>
      <c r="Y1915" s="62"/>
      <c r="Z1915" s="62"/>
      <c r="AA1915" s="59"/>
      <c r="AB1915" s="65"/>
    </row>
    <row r="1916" spans="2:28">
      <c r="B1916" s="57">
        <v>1907</v>
      </c>
      <c r="C1916" s="59" t="s">
        <v>5279</v>
      </c>
      <c r="D1916" s="59" t="s">
        <v>5280</v>
      </c>
      <c r="E1916" s="59"/>
      <c r="F1916" s="59"/>
      <c r="G1916" s="59" t="s">
        <v>5117</v>
      </c>
      <c r="H1916" s="59" t="s">
        <v>5044</v>
      </c>
      <c r="I1916" s="59">
        <v>72</v>
      </c>
      <c r="J1916" s="56" t="str">
        <f t="shared" si="484"/>
        <v>علوم فنی</v>
      </c>
      <c r="K1916" s="56" t="str">
        <f t="shared" si="488"/>
        <v xml:space="preserve">کامپیوتر </v>
      </c>
      <c r="L1916" s="56" t="str">
        <f t="shared" si="489"/>
        <v>---</v>
      </c>
      <c r="M1916" s="56" t="str">
        <f t="shared" si="490"/>
        <v>---</v>
      </c>
      <c r="N1916" s="59"/>
      <c r="O1916" s="62"/>
      <c r="P1916" s="62"/>
      <c r="Q1916" s="62"/>
      <c r="R1916" s="62"/>
      <c r="S1916" s="62"/>
      <c r="T1916" s="62"/>
      <c r="U1916" s="62"/>
      <c r="V1916" s="62"/>
      <c r="W1916" s="62"/>
      <c r="X1916" s="59"/>
      <c r="Y1916" s="62"/>
      <c r="Z1916" s="62"/>
      <c r="AA1916" s="59"/>
      <c r="AB1916" s="65"/>
    </row>
    <row r="1917" spans="2:28">
      <c r="B1917" s="57">
        <v>1908</v>
      </c>
      <c r="C1917" s="59" t="s">
        <v>5281</v>
      </c>
      <c r="D1917" s="59" t="s">
        <v>5282</v>
      </c>
      <c r="E1917" s="59"/>
      <c r="F1917" s="59"/>
      <c r="G1917" s="59" t="s">
        <v>5118</v>
      </c>
      <c r="H1917" s="59" t="s">
        <v>5044</v>
      </c>
      <c r="I1917" s="59">
        <v>72</v>
      </c>
      <c r="J1917" s="56" t="str">
        <f t="shared" si="484"/>
        <v>علوم فنی</v>
      </c>
      <c r="K1917" s="56" t="str">
        <f t="shared" si="488"/>
        <v xml:space="preserve">کامپیوتر </v>
      </c>
      <c r="L1917" s="56" t="str">
        <f t="shared" si="489"/>
        <v>---</v>
      </c>
      <c r="M1917" s="56" t="str">
        <f t="shared" si="490"/>
        <v>---</v>
      </c>
      <c r="N1917" s="59"/>
      <c r="O1917" s="62"/>
      <c r="P1917" s="62"/>
      <c r="Q1917" s="62"/>
      <c r="R1917" s="62"/>
      <c r="S1917" s="62"/>
      <c r="T1917" s="62"/>
      <c r="U1917" s="62"/>
      <c r="V1917" s="62"/>
      <c r="W1917" s="62"/>
      <c r="X1917" s="59"/>
      <c r="Y1917" s="62"/>
      <c r="Z1917" s="62"/>
      <c r="AA1917" s="59"/>
      <c r="AB1917" s="65"/>
    </row>
    <row r="1918" spans="2:28">
      <c r="B1918" s="57">
        <v>1909</v>
      </c>
      <c r="C1918" s="59" t="s">
        <v>5283</v>
      </c>
      <c r="D1918" s="59" t="s">
        <v>5284</v>
      </c>
      <c r="E1918" s="59"/>
      <c r="F1918" s="59"/>
      <c r="G1918" s="59" t="s">
        <v>5119</v>
      </c>
      <c r="H1918" s="59" t="s">
        <v>5044</v>
      </c>
      <c r="I1918" s="59">
        <v>72</v>
      </c>
      <c r="J1918" s="56" t="str">
        <f t="shared" si="484"/>
        <v>علوم فنی</v>
      </c>
      <c r="K1918" s="56" t="str">
        <f t="shared" si="488"/>
        <v xml:space="preserve">کامپیوتر </v>
      </c>
      <c r="L1918" s="56" t="str">
        <f t="shared" si="489"/>
        <v>---</v>
      </c>
      <c r="M1918" s="56" t="str">
        <f t="shared" si="490"/>
        <v>---</v>
      </c>
      <c r="N1918" s="59"/>
      <c r="O1918" s="62"/>
      <c r="P1918" s="62"/>
      <c r="Q1918" s="62"/>
      <c r="R1918" s="62"/>
      <c r="S1918" s="62"/>
      <c r="T1918" s="62"/>
      <c r="U1918" s="62"/>
      <c r="V1918" s="62"/>
      <c r="W1918" s="62"/>
      <c r="X1918" s="59"/>
      <c r="Y1918" s="62"/>
      <c r="Z1918" s="62"/>
      <c r="AA1918" s="59"/>
      <c r="AB1918" s="65"/>
    </row>
    <row r="1919" spans="2:28">
      <c r="B1919" s="57">
        <v>1910</v>
      </c>
      <c r="C1919" s="59" t="s">
        <v>5285</v>
      </c>
      <c r="D1919" s="59" t="s">
        <v>5286</v>
      </c>
      <c r="E1919" s="59"/>
      <c r="F1919" s="59"/>
      <c r="G1919" s="59" t="s">
        <v>5120</v>
      </c>
      <c r="H1919" s="59" t="s">
        <v>5044</v>
      </c>
      <c r="I1919" s="59">
        <v>72</v>
      </c>
      <c r="J1919" s="56" t="str">
        <f t="shared" si="484"/>
        <v>علوم فنی</v>
      </c>
      <c r="K1919" s="56" t="str">
        <f t="shared" si="488"/>
        <v xml:space="preserve">کامپیوتر </v>
      </c>
      <c r="L1919" s="56" t="str">
        <f t="shared" si="489"/>
        <v>---</v>
      </c>
      <c r="M1919" s="56" t="str">
        <f t="shared" si="490"/>
        <v>---</v>
      </c>
      <c r="N1919" s="59"/>
      <c r="O1919" s="62"/>
      <c r="P1919" s="62"/>
      <c r="Q1919" s="62"/>
      <c r="R1919" s="62"/>
      <c r="S1919" s="62"/>
      <c r="T1919" s="62"/>
      <c r="U1919" s="62"/>
      <c r="V1919" s="62"/>
      <c r="W1919" s="62"/>
      <c r="X1919" s="59"/>
      <c r="Y1919" s="62"/>
      <c r="Z1919" s="62"/>
      <c r="AA1919" s="59"/>
      <c r="AB1919" s="65"/>
    </row>
    <row r="1920" spans="2:28">
      <c r="B1920" s="57">
        <v>1911</v>
      </c>
      <c r="C1920" s="59" t="s">
        <v>5287</v>
      </c>
      <c r="D1920" s="59" t="s">
        <v>5288</v>
      </c>
      <c r="E1920" s="59"/>
      <c r="F1920" s="59"/>
      <c r="G1920" s="59" t="s">
        <v>5121</v>
      </c>
      <c r="H1920" s="59" t="s">
        <v>5044</v>
      </c>
      <c r="I1920" s="59">
        <v>72</v>
      </c>
      <c r="J1920" s="56" t="str">
        <f t="shared" si="484"/>
        <v>علوم فنی</v>
      </c>
      <c r="K1920" s="56" t="str">
        <f t="shared" si="488"/>
        <v xml:space="preserve">کامپیوتر </v>
      </c>
      <c r="L1920" s="56" t="str">
        <f t="shared" si="489"/>
        <v>---</v>
      </c>
      <c r="M1920" s="56" t="str">
        <f t="shared" si="490"/>
        <v>---</v>
      </c>
      <c r="N1920" s="59"/>
      <c r="O1920" s="62"/>
      <c r="P1920" s="62"/>
      <c r="Q1920" s="62"/>
      <c r="R1920" s="62"/>
      <c r="S1920" s="62"/>
      <c r="T1920" s="62"/>
      <c r="U1920" s="62"/>
      <c r="V1920" s="62"/>
      <c r="W1920" s="62"/>
      <c r="X1920" s="59"/>
      <c r="Y1920" s="62"/>
      <c r="Z1920" s="62"/>
      <c r="AA1920" s="59"/>
      <c r="AB1920" s="65"/>
    </row>
    <row r="1921" spans="2:28">
      <c r="B1921" s="57">
        <v>1912</v>
      </c>
      <c r="C1921" s="59" t="s">
        <v>5289</v>
      </c>
      <c r="D1921" s="59" t="s">
        <v>5290</v>
      </c>
      <c r="E1921" s="59"/>
      <c r="F1921" s="59"/>
      <c r="G1921" s="59" t="s">
        <v>5122</v>
      </c>
      <c r="H1921" s="59" t="s">
        <v>5044</v>
      </c>
      <c r="I1921" s="59">
        <v>72</v>
      </c>
      <c r="J1921" s="56" t="str">
        <f t="shared" si="484"/>
        <v>علوم فنی</v>
      </c>
      <c r="K1921" s="56" t="str">
        <f t="shared" si="488"/>
        <v xml:space="preserve">کامپیوتر </v>
      </c>
      <c r="L1921" s="56" t="str">
        <f t="shared" si="489"/>
        <v>---</v>
      </c>
      <c r="M1921" s="56" t="str">
        <f t="shared" si="490"/>
        <v>---</v>
      </c>
      <c r="N1921" s="59"/>
      <c r="O1921" s="62"/>
      <c r="P1921" s="62"/>
      <c r="Q1921" s="62"/>
      <c r="R1921" s="62"/>
      <c r="S1921" s="62"/>
      <c r="T1921" s="62"/>
      <c r="U1921" s="62"/>
      <c r="V1921" s="62"/>
      <c r="W1921" s="62"/>
      <c r="X1921" s="59"/>
      <c r="Y1921" s="62"/>
      <c r="Z1921" s="62"/>
      <c r="AA1921" s="59"/>
      <c r="AB1921" s="65"/>
    </row>
    <row r="1922" spans="2:28">
      <c r="B1922" s="57">
        <v>1913</v>
      </c>
      <c r="C1922" s="59" t="s">
        <v>5291</v>
      </c>
      <c r="D1922" s="59" t="s">
        <v>5292</v>
      </c>
      <c r="E1922" s="59"/>
      <c r="F1922" s="59"/>
      <c r="G1922" s="59" t="s">
        <v>5123</v>
      </c>
      <c r="H1922" s="59" t="s">
        <v>5044</v>
      </c>
      <c r="I1922" s="59">
        <v>72</v>
      </c>
      <c r="J1922" s="56" t="str">
        <f t="shared" si="484"/>
        <v>علوم فنی</v>
      </c>
      <c r="K1922" s="56" t="str">
        <f t="shared" si="488"/>
        <v xml:space="preserve">کامپیوتر </v>
      </c>
      <c r="L1922" s="56" t="str">
        <f t="shared" si="489"/>
        <v>---</v>
      </c>
      <c r="M1922" s="56" t="str">
        <f t="shared" si="490"/>
        <v>---</v>
      </c>
      <c r="N1922" s="59"/>
      <c r="O1922" s="62"/>
      <c r="P1922" s="62"/>
      <c r="Q1922" s="62"/>
      <c r="R1922" s="62"/>
      <c r="S1922" s="62"/>
      <c r="T1922" s="62"/>
      <c r="U1922" s="62"/>
      <c r="V1922" s="62"/>
      <c r="W1922" s="62"/>
      <c r="X1922" s="59"/>
      <c r="Y1922" s="62"/>
      <c r="Z1922" s="62"/>
      <c r="AA1922" s="59"/>
      <c r="AB1922" s="65"/>
    </row>
    <row r="1923" spans="2:28" ht="15.75" thickBot="1">
      <c r="B1923" s="57">
        <v>1914</v>
      </c>
      <c r="C1923" s="59" t="s">
        <v>5293</v>
      </c>
      <c r="D1923" s="59" t="s">
        <v>5294</v>
      </c>
      <c r="E1923" s="59"/>
      <c r="F1923" s="59"/>
      <c r="G1923" s="59" t="s">
        <v>5124</v>
      </c>
      <c r="H1923" s="61" t="s">
        <v>5306</v>
      </c>
      <c r="I1923" s="59">
        <v>72</v>
      </c>
      <c r="J1923" s="56" t="str">
        <f t="shared" si="484"/>
        <v>علوم فنی</v>
      </c>
      <c r="K1923" s="56" t="str">
        <f t="shared" si="488"/>
        <v xml:space="preserve">کامپیوتر </v>
      </c>
      <c r="L1923" s="56" t="str">
        <f t="shared" si="489"/>
        <v>---</v>
      </c>
      <c r="M1923" s="56" t="str">
        <f t="shared" si="490"/>
        <v>---</v>
      </c>
      <c r="N1923" s="59"/>
      <c r="O1923" s="62"/>
      <c r="P1923" s="62"/>
      <c r="Q1923" s="62"/>
      <c r="R1923" s="62"/>
      <c r="S1923" s="62"/>
      <c r="T1923" s="62"/>
      <c r="U1923" s="62"/>
      <c r="V1923" s="62"/>
      <c r="W1923" s="62"/>
      <c r="X1923" s="59"/>
      <c r="Y1923" s="62"/>
      <c r="Z1923" s="62"/>
      <c r="AA1923" s="59"/>
      <c r="AB1923" s="65"/>
    </row>
    <row r="1924" spans="2:28" ht="16.5" thickTop="1" thickBot="1">
      <c r="B1924" s="57">
        <v>1915</v>
      </c>
      <c r="C1924" s="59" t="s">
        <v>5295</v>
      </c>
      <c r="D1924" s="59" t="s">
        <v>5296</v>
      </c>
      <c r="E1924" s="59"/>
      <c r="F1924" s="59"/>
      <c r="G1924" s="59" t="s">
        <v>5125</v>
      </c>
      <c r="H1924" s="61" t="s">
        <v>5306</v>
      </c>
      <c r="I1924" s="59">
        <v>72</v>
      </c>
      <c r="J1924" s="56" t="str">
        <f t="shared" si="484"/>
        <v>علوم فنی</v>
      </c>
      <c r="K1924" s="56" t="str">
        <f t="shared" si="488"/>
        <v xml:space="preserve">کامپیوتر </v>
      </c>
      <c r="L1924" s="56" t="str">
        <f t="shared" si="489"/>
        <v>---</v>
      </c>
      <c r="M1924" s="56" t="str">
        <f t="shared" si="490"/>
        <v>---</v>
      </c>
      <c r="N1924" s="59"/>
      <c r="O1924" s="62"/>
      <c r="P1924" s="62"/>
      <c r="Q1924" s="62"/>
      <c r="R1924" s="62"/>
      <c r="S1924" s="62"/>
      <c r="T1924" s="62"/>
      <c r="U1924" s="62"/>
      <c r="V1924" s="62"/>
      <c r="W1924" s="62"/>
      <c r="X1924" s="59"/>
      <c r="Y1924" s="62"/>
      <c r="Z1924" s="62"/>
      <c r="AA1924" s="59"/>
      <c r="AB1924" s="65"/>
    </row>
    <row r="1925" spans="2:28" ht="16.5" thickTop="1" thickBot="1">
      <c r="B1925" s="57">
        <v>1916</v>
      </c>
      <c r="C1925" s="59" t="s">
        <v>5297</v>
      </c>
      <c r="D1925" s="59" t="s">
        <v>5298</v>
      </c>
      <c r="E1925" s="59"/>
      <c r="F1925" s="59"/>
      <c r="G1925" s="59" t="s">
        <v>5126</v>
      </c>
      <c r="H1925" s="61" t="s">
        <v>5306</v>
      </c>
      <c r="I1925" s="59">
        <v>72</v>
      </c>
      <c r="J1925" s="56" t="str">
        <f t="shared" si="484"/>
        <v>علوم فنی</v>
      </c>
      <c r="K1925" s="56" t="str">
        <f t="shared" si="488"/>
        <v xml:space="preserve">کامپیوتر </v>
      </c>
      <c r="L1925" s="56" t="str">
        <f t="shared" si="489"/>
        <v>---</v>
      </c>
      <c r="M1925" s="56" t="str">
        <f t="shared" si="490"/>
        <v>---</v>
      </c>
      <c r="N1925" s="59"/>
      <c r="O1925" s="62"/>
      <c r="P1925" s="62"/>
      <c r="Q1925" s="62"/>
      <c r="R1925" s="62"/>
      <c r="S1925" s="62"/>
      <c r="T1925" s="62"/>
      <c r="U1925" s="62"/>
      <c r="V1925" s="62"/>
      <c r="W1925" s="62"/>
      <c r="X1925" s="59"/>
      <c r="Y1925" s="62"/>
      <c r="Z1925" s="62"/>
      <c r="AA1925" s="59"/>
      <c r="AB1925" s="65"/>
    </row>
    <row r="1926" spans="2:28" ht="16.5" thickTop="1" thickBot="1">
      <c r="B1926" s="57">
        <v>1917</v>
      </c>
      <c r="C1926" s="59" t="s">
        <v>5299</v>
      </c>
      <c r="D1926" s="59" t="s">
        <v>5300</v>
      </c>
      <c r="E1926" s="59"/>
      <c r="F1926" s="59"/>
      <c r="G1926" s="59" t="s">
        <v>5127</v>
      </c>
      <c r="H1926" s="61" t="s">
        <v>5306</v>
      </c>
      <c r="I1926" s="59">
        <v>72</v>
      </c>
      <c r="J1926" s="56" t="str">
        <f t="shared" si="484"/>
        <v>علوم فنی</v>
      </c>
      <c r="K1926" s="56" t="str">
        <f t="shared" si="488"/>
        <v xml:space="preserve">کامپیوتر </v>
      </c>
      <c r="L1926" s="56" t="str">
        <f t="shared" si="489"/>
        <v>---</v>
      </c>
      <c r="M1926" s="56" t="str">
        <f t="shared" si="490"/>
        <v>---</v>
      </c>
      <c r="N1926" s="59"/>
      <c r="O1926" s="62"/>
      <c r="P1926" s="62"/>
      <c r="Q1926" s="62"/>
      <c r="R1926" s="62"/>
      <c r="S1926" s="62"/>
      <c r="T1926" s="62"/>
      <c r="U1926" s="62"/>
      <c r="V1926" s="62"/>
      <c r="W1926" s="62"/>
      <c r="X1926" s="59"/>
      <c r="Y1926" s="62"/>
      <c r="Z1926" s="62"/>
      <c r="AA1926" s="59"/>
      <c r="AB1926" s="65"/>
    </row>
    <row r="1927" spans="2:28" ht="16.5" thickTop="1" thickBot="1">
      <c r="B1927" s="57">
        <v>1918</v>
      </c>
      <c r="C1927" s="59" t="s">
        <v>5301</v>
      </c>
      <c r="D1927" s="59" t="s">
        <v>5302</v>
      </c>
      <c r="E1927" s="59"/>
      <c r="F1927" s="59"/>
      <c r="G1927" s="59" t="s">
        <v>5128</v>
      </c>
      <c r="H1927" s="61" t="s">
        <v>5306</v>
      </c>
      <c r="I1927" s="59">
        <v>72</v>
      </c>
      <c r="J1927" s="56" t="str">
        <f t="shared" si="484"/>
        <v>علوم فنی</v>
      </c>
      <c r="K1927" s="56" t="str">
        <f t="shared" si="488"/>
        <v xml:space="preserve">کامپیوتر </v>
      </c>
      <c r="L1927" s="56" t="str">
        <f t="shared" si="489"/>
        <v>---</v>
      </c>
      <c r="M1927" s="56" t="str">
        <f t="shared" si="490"/>
        <v>---</v>
      </c>
      <c r="N1927" s="59"/>
      <c r="O1927" s="62"/>
      <c r="P1927" s="62"/>
      <c r="Q1927" s="62"/>
      <c r="R1927" s="62"/>
      <c r="S1927" s="62"/>
      <c r="T1927" s="62"/>
      <c r="U1927" s="62"/>
      <c r="V1927" s="62"/>
      <c r="W1927" s="62"/>
      <c r="X1927" s="59"/>
      <c r="Y1927" s="62"/>
      <c r="Z1927" s="62"/>
      <c r="AA1927" s="59"/>
      <c r="AB1927" s="65"/>
    </row>
    <row r="1928" spans="2:28" ht="16.5" thickTop="1" thickBot="1">
      <c r="B1928" s="57">
        <v>1919</v>
      </c>
      <c r="C1928" s="59" t="s">
        <v>5303</v>
      </c>
      <c r="D1928" s="59" t="s">
        <v>5304</v>
      </c>
      <c r="E1928" s="59" t="s">
        <v>5310</v>
      </c>
      <c r="F1928" s="59" t="s">
        <v>5305</v>
      </c>
      <c r="G1928" s="59" t="s">
        <v>5129</v>
      </c>
      <c r="H1928" s="61" t="s">
        <v>5306</v>
      </c>
      <c r="I1928" s="59">
        <v>72</v>
      </c>
      <c r="J1928" s="56" t="str">
        <f t="shared" si="484"/>
        <v>علوم فنی</v>
      </c>
      <c r="K1928" s="56" t="str">
        <f t="shared" si="488"/>
        <v xml:space="preserve">کامپیوتر </v>
      </c>
      <c r="L1928" s="56" t="str">
        <f t="shared" si="489"/>
        <v>---</v>
      </c>
      <c r="M1928" s="56" t="str">
        <f t="shared" si="490"/>
        <v>---</v>
      </c>
      <c r="N1928" s="59"/>
      <c r="O1928" s="62"/>
      <c r="P1928" s="62"/>
      <c r="Q1928" s="62"/>
      <c r="R1928" s="62"/>
      <c r="S1928" s="62"/>
      <c r="T1928" s="62"/>
      <c r="U1928" s="62"/>
      <c r="V1928" s="62"/>
      <c r="W1928" s="62"/>
      <c r="X1928" s="59"/>
      <c r="Y1928" s="62"/>
      <c r="Z1928" s="62"/>
      <c r="AA1928" s="59">
        <v>1370</v>
      </c>
      <c r="AB1928" s="65" t="s">
        <v>2818</v>
      </c>
    </row>
    <row r="1929" spans="2:28" ht="16.5" thickTop="1" thickBot="1">
      <c r="B1929" s="57">
        <v>1920</v>
      </c>
      <c r="C1929" s="59" t="s">
        <v>5307</v>
      </c>
      <c r="D1929" s="59" t="s">
        <v>5308</v>
      </c>
      <c r="E1929" s="59" t="s">
        <v>5309</v>
      </c>
      <c r="F1929" s="59" t="s">
        <v>5311</v>
      </c>
      <c r="G1929" s="59" t="s">
        <v>5130</v>
      </c>
      <c r="H1929" s="61" t="s">
        <v>5306</v>
      </c>
      <c r="I1929" s="56">
        <v>58</v>
      </c>
      <c r="J1929" s="56" t="str">
        <f t="shared" si="484"/>
        <v>علوم پایه</v>
      </c>
      <c r="K1929" s="56" t="str">
        <f t="shared" si="488"/>
        <v>ریاضیات</v>
      </c>
      <c r="L1929" s="56" t="str">
        <f t="shared" si="489"/>
        <v>---</v>
      </c>
      <c r="M1929" s="56" t="str">
        <f t="shared" si="490"/>
        <v>---</v>
      </c>
      <c r="N1929" s="59"/>
      <c r="O1929" s="62"/>
      <c r="P1929" s="62"/>
      <c r="Q1929" s="62"/>
      <c r="R1929" s="62"/>
      <c r="S1929" s="62"/>
      <c r="T1929" s="62"/>
      <c r="U1929" s="62"/>
      <c r="V1929" s="62"/>
      <c r="W1929" s="62"/>
      <c r="X1929" s="59"/>
      <c r="Y1929" s="62"/>
      <c r="Z1929" s="62"/>
      <c r="AA1929" s="59">
        <v>1370</v>
      </c>
      <c r="AB1929" s="65" t="s">
        <v>2818</v>
      </c>
    </row>
    <row r="1930" spans="2:28" ht="16.5" thickTop="1" thickBot="1">
      <c r="B1930" s="57">
        <v>1921</v>
      </c>
      <c r="C1930" s="59" t="s">
        <v>5312</v>
      </c>
      <c r="D1930" s="59" t="s">
        <v>5313</v>
      </c>
      <c r="E1930" s="59" t="s">
        <v>5070</v>
      </c>
      <c r="F1930" s="59" t="s">
        <v>5314</v>
      </c>
      <c r="G1930" s="59" t="s">
        <v>5131</v>
      </c>
      <c r="H1930" s="61" t="s">
        <v>5306</v>
      </c>
      <c r="I1930" s="56">
        <v>72</v>
      </c>
      <c r="J1930" s="56" t="str">
        <f t="shared" si="484"/>
        <v>علوم فنی</v>
      </c>
      <c r="K1930" s="56" t="str">
        <f t="shared" si="488"/>
        <v xml:space="preserve">کامپیوتر </v>
      </c>
      <c r="L1930" s="56" t="str">
        <f t="shared" si="489"/>
        <v>---</v>
      </c>
      <c r="M1930" s="56" t="str">
        <f t="shared" si="490"/>
        <v>---</v>
      </c>
      <c r="N1930" s="59"/>
      <c r="O1930" s="62"/>
      <c r="P1930" s="62"/>
      <c r="Q1930" s="62"/>
      <c r="R1930" s="62"/>
      <c r="S1930" s="62"/>
      <c r="T1930" s="62"/>
      <c r="U1930" s="62"/>
      <c r="V1930" s="62"/>
      <c r="W1930" s="62"/>
      <c r="X1930" s="59"/>
      <c r="Y1930" s="62"/>
      <c r="Z1930" s="62"/>
      <c r="AA1930" s="59">
        <v>1371</v>
      </c>
      <c r="AB1930" s="65" t="s">
        <v>2818</v>
      </c>
    </row>
    <row r="1931" spans="2:28" ht="16.5" thickTop="1" thickBot="1">
      <c r="B1931" s="57">
        <v>1922</v>
      </c>
      <c r="G1931" s="59" t="s">
        <v>5132</v>
      </c>
      <c r="H1931" s="61" t="s">
        <v>5306</v>
      </c>
      <c r="I1931" s="56">
        <v>72</v>
      </c>
      <c r="J1931" s="56" t="str">
        <f t="shared" si="484"/>
        <v>علوم فنی</v>
      </c>
      <c r="K1931" s="56" t="str">
        <f t="shared" si="488"/>
        <v xml:space="preserve">کامپیوتر </v>
      </c>
      <c r="L1931" s="56" t="str">
        <f t="shared" si="489"/>
        <v>---</v>
      </c>
      <c r="M1931" s="56" t="str">
        <f t="shared" si="490"/>
        <v>---</v>
      </c>
      <c r="N1931" s="59"/>
      <c r="O1931" s="62"/>
      <c r="P1931" s="62"/>
      <c r="Q1931" s="62"/>
      <c r="R1931" s="62"/>
      <c r="S1931" s="62"/>
      <c r="T1931" s="62"/>
      <c r="U1931" s="62"/>
      <c r="V1931" s="62"/>
      <c r="W1931" s="62"/>
      <c r="X1931" s="59"/>
      <c r="Y1931" s="62"/>
      <c r="Z1931" s="62"/>
      <c r="AA1931" s="59"/>
      <c r="AB1931" s="65"/>
    </row>
    <row r="1932" spans="2:28" ht="16.5" thickTop="1" thickBot="1">
      <c r="B1932" s="57">
        <v>1923</v>
      </c>
      <c r="C1932" s="59" t="s">
        <v>5315</v>
      </c>
      <c r="D1932" s="59" t="s">
        <v>5316</v>
      </c>
      <c r="E1932" s="59" t="s">
        <v>5317</v>
      </c>
      <c r="F1932" s="59" t="s">
        <v>5314</v>
      </c>
      <c r="G1932" s="59" t="s">
        <v>5133</v>
      </c>
      <c r="H1932" s="61" t="s">
        <v>5306</v>
      </c>
      <c r="I1932" s="56">
        <v>72</v>
      </c>
      <c r="J1932" s="56" t="str">
        <f t="shared" si="484"/>
        <v>علوم فنی</v>
      </c>
      <c r="K1932" s="56" t="str">
        <f t="shared" si="488"/>
        <v xml:space="preserve">کامپیوتر </v>
      </c>
      <c r="L1932" s="56" t="str">
        <f t="shared" si="489"/>
        <v>---</v>
      </c>
      <c r="M1932" s="56" t="str">
        <f t="shared" si="490"/>
        <v>---</v>
      </c>
      <c r="N1932" s="59"/>
      <c r="O1932" s="62"/>
      <c r="P1932" s="62"/>
      <c r="Q1932" s="62"/>
      <c r="R1932" s="62"/>
      <c r="S1932" s="62"/>
      <c r="T1932" s="62"/>
      <c r="U1932" s="62"/>
      <c r="V1932" s="62"/>
      <c r="W1932" s="62"/>
      <c r="X1932" s="59"/>
      <c r="Y1932" s="62"/>
      <c r="Z1932" s="62"/>
      <c r="AA1932" s="59">
        <v>1372</v>
      </c>
      <c r="AB1932" s="65" t="s">
        <v>2818</v>
      </c>
    </row>
    <row r="1933" spans="2:28" ht="16.5" thickTop="1" thickBot="1">
      <c r="B1933" s="57">
        <v>1924</v>
      </c>
      <c r="C1933" s="59" t="s">
        <v>5318</v>
      </c>
      <c r="D1933" s="59" t="s">
        <v>5319</v>
      </c>
      <c r="E1933" s="59" t="s">
        <v>5320</v>
      </c>
      <c r="F1933" s="59" t="s">
        <v>5314</v>
      </c>
      <c r="G1933" s="59" t="s">
        <v>5134</v>
      </c>
      <c r="H1933" s="61" t="s">
        <v>5306</v>
      </c>
      <c r="I1933" s="56">
        <v>72</v>
      </c>
      <c r="J1933" s="56" t="str">
        <f t="shared" si="484"/>
        <v>علوم فنی</v>
      </c>
      <c r="K1933" s="56" t="str">
        <f t="shared" si="488"/>
        <v xml:space="preserve">کامپیوتر </v>
      </c>
      <c r="L1933" s="56" t="str">
        <f t="shared" si="489"/>
        <v>---</v>
      </c>
      <c r="M1933" s="56" t="str">
        <f t="shared" si="490"/>
        <v>---</v>
      </c>
      <c r="N1933" s="59"/>
      <c r="O1933" s="62"/>
      <c r="P1933" s="62"/>
      <c r="Q1933" s="62"/>
      <c r="R1933" s="62"/>
      <c r="S1933" s="62"/>
      <c r="T1933" s="62"/>
      <c r="U1933" s="62"/>
      <c r="V1933" s="62"/>
      <c r="W1933" s="62"/>
      <c r="X1933" s="59"/>
      <c r="Y1933" s="62"/>
      <c r="Z1933" s="62"/>
      <c r="AA1933" s="59">
        <v>1372</v>
      </c>
      <c r="AB1933" s="65" t="s">
        <v>2817</v>
      </c>
    </row>
    <row r="1934" spans="2:28" ht="16.5" thickTop="1" thickBot="1">
      <c r="B1934" s="57">
        <v>1925</v>
      </c>
      <c r="C1934" s="59" t="s">
        <v>5321</v>
      </c>
      <c r="D1934" s="59"/>
      <c r="E1934" s="59" t="s">
        <v>5322</v>
      </c>
      <c r="F1934" s="59" t="s">
        <v>5323</v>
      </c>
      <c r="G1934" s="59" t="s">
        <v>5135</v>
      </c>
      <c r="H1934" s="61" t="s">
        <v>5306</v>
      </c>
      <c r="I1934" s="56">
        <v>72</v>
      </c>
      <c r="J1934" s="56" t="str">
        <f t="shared" si="484"/>
        <v>علوم فنی</v>
      </c>
      <c r="K1934" s="56" t="str">
        <f t="shared" si="488"/>
        <v xml:space="preserve">کامپیوتر </v>
      </c>
      <c r="L1934" s="56" t="str">
        <f t="shared" si="489"/>
        <v>---</v>
      </c>
      <c r="M1934" s="56" t="str">
        <f t="shared" si="490"/>
        <v>---</v>
      </c>
      <c r="N1934" s="59"/>
      <c r="O1934" s="62"/>
      <c r="P1934" s="62"/>
      <c r="Q1934" s="62"/>
      <c r="R1934" s="62"/>
      <c r="S1934" s="62"/>
      <c r="T1934" s="62"/>
      <c r="U1934" s="62"/>
      <c r="V1934" s="62"/>
      <c r="W1934" s="62"/>
      <c r="X1934" s="59"/>
      <c r="Y1934" s="62"/>
      <c r="Z1934" s="62"/>
      <c r="AA1934" s="59">
        <v>1372</v>
      </c>
      <c r="AB1934" s="65" t="s">
        <v>2818</v>
      </c>
    </row>
    <row r="1935" spans="2:28" ht="16.5" thickTop="1" thickBot="1">
      <c r="B1935" s="57">
        <v>1926</v>
      </c>
      <c r="C1935" s="59" t="s">
        <v>5324</v>
      </c>
      <c r="D1935" s="59" t="s">
        <v>4935</v>
      </c>
      <c r="E1935" s="59" t="s">
        <v>5070</v>
      </c>
      <c r="F1935" s="59" t="s">
        <v>5323</v>
      </c>
      <c r="G1935" s="59" t="s">
        <v>5136</v>
      </c>
      <c r="H1935" s="61" t="s">
        <v>5306</v>
      </c>
      <c r="I1935" s="56">
        <v>72</v>
      </c>
      <c r="J1935" s="56" t="str">
        <f t="shared" si="484"/>
        <v>علوم فنی</v>
      </c>
      <c r="K1935" s="56" t="str">
        <f t="shared" si="488"/>
        <v xml:space="preserve">کامپیوتر </v>
      </c>
      <c r="L1935" s="56" t="str">
        <f t="shared" si="489"/>
        <v>---</v>
      </c>
      <c r="M1935" s="56" t="str">
        <f t="shared" si="490"/>
        <v>---</v>
      </c>
      <c r="N1935" s="59"/>
      <c r="O1935" s="62"/>
      <c r="P1935" s="62"/>
      <c r="Q1935" s="62"/>
      <c r="R1935" s="62"/>
      <c r="S1935" s="62"/>
      <c r="T1935" s="62"/>
      <c r="U1935" s="62"/>
      <c r="V1935" s="62"/>
      <c r="W1935" s="62"/>
      <c r="X1935" s="59"/>
      <c r="Y1935" s="62"/>
      <c r="Z1935" s="62"/>
      <c r="AA1935" s="59">
        <v>1372</v>
      </c>
      <c r="AB1935" s="65" t="s">
        <v>2818</v>
      </c>
    </row>
    <row r="1936" spans="2:28" ht="16.5" thickTop="1" thickBot="1">
      <c r="B1936" s="57">
        <v>1927</v>
      </c>
      <c r="C1936" s="59" t="s">
        <v>5325</v>
      </c>
      <c r="D1936" s="59"/>
      <c r="E1936" s="59" t="s">
        <v>5326</v>
      </c>
      <c r="F1936" s="59" t="s">
        <v>2499</v>
      </c>
      <c r="G1936" s="59" t="s">
        <v>5137</v>
      </c>
      <c r="H1936" s="61" t="s">
        <v>5306</v>
      </c>
      <c r="I1936" s="56">
        <v>72</v>
      </c>
      <c r="J1936" s="56" t="str">
        <f t="shared" si="484"/>
        <v>علوم فنی</v>
      </c>
      <c r="K1936" s="56" t="str">
        <f t="shared" si="488"/>
        <v xml:space="preserve">کامپیوتر </v>
      </c>
      <c r="L1936" s="56" t="str">
        <f t="shared" si="489"/>
        <v>---</v>
      </c>
      <c r="M1936" s="56" t="str">
        <f t="shared" si="490"/>
        <v>---</v>
      </c>
      <c r="N1936" s="59"/>
      <c r="O1936" s="62"/>
      <c r="P1936" s="62"/>
      <c r="Q1936" s="62"/>
      <c r="R1936" s="62"/>
      <c r="S1936" s="62"/>
      <c r="T1936" s="62"/>
      <c r="U1936" s="62"/>
      <c r="V1936" s="62"/>
      <c r="W1936" s="62"/>
      <c r="X1936" s="59"/>
      <c r="Y1936" s="62"/>
      <c r="Z1936" s="62"/>
      <c r="AA1936" s="59">
        <v>1372</v>
      </c>
      <c r="AB1936" s="65" t="s">
        <v>2818</v>
      </c>
    </row>
    <row r="1937" spans="2:28" ht="16.5" thickTop="1" thickBot="1">
      <c r="B1937" s="57">
        <v>1928</v>
      </c>
      <c r="C1937" s="59" t="s">
        <v>5327</v>
      </c>
      <c r="D1937" s="59"/>
      <c r="E1937" s="59" t="s">
        <v>5326</v>
      </c>
      <c r="F1937" s="59" t="s">
        <v>2499</v>
      </c>
      <c r="G1937" s="59" t="s">
        <v>5138</v>
      </c>
      <c r="H1937" s="61" t="s">
        <v>5306</v>
      </c>
      <c r="I1937" s="56">
        <v>72</v>
      </c>
      <c r="J1937" s="56" t="str">
        <f t="shared" si="484"/>
        <v>علوم فنی</v>
      </c>
      <c r="K1937" s="56" t="str">
        <f t="shared" si="488"/>
        <v xml:space="preserve">کامپیوتر </v>
      </c>
      <c r="L1937" s="56" t="str">
        <f t="shared" si="489"/>
        <v>---</v>
      </c>
      <c r="M1937" s="56" t="str">
        <f t="shared" si="490"/>
        <v>---</v>
      </c>
      <c r="N1937" s="59"/>
      <c r="O1937" s="62"/>
      <c r="P1937" s="62"/>
      <c r="Q1937" s="62"/>
      <c r="R1937" s="62"/>
      <c r="S1937" s="62"/>
      <c r="T1937" s="62"/>
      <c r="U1937" s="62"/>
      <c r="V1937" s="62"/>
      <c r="W1937" s="62"/>
      <c r="X1937" s="59"/>
      <c r="Y1937" s="62"/>
      <c r="Z1937" s="62"/>
      <c r="AA1937" s="59">
        <v>1372</v>
      </c>
      <c r="AB1937" s="65" t="s">
        <v>2818</v>
      </c>
    </row>
    <row r="1938" spans="2:28" ht="16.5" thickTop="1" thickBot="1">
      <c r="B1938" s="57">
        <v>1929</v>
      </c>
      <c r="C1938" s="59" t="s">
        <v>5329</v>
      </c>
      <c r="D1938" s="59" t="s">
        <v>5328</v>
      </c>
      <c r="E1938" s="59" t="s">
        <v>5330</v>
      </c>
      <c r="F1938" s="59" t="s">
        <v>5035</v>
      </c>
      <c r="G1938" s="59" t="s">
        <v>5139</v>
      </c>
      <c r="H1938" s="61" t="s">
        <v>5306</v>
      </c>
      <c r="I1938" s="56">
        <v>72</v>
      </c>
      <c r="J1938" s="56" t="str">
        <f t="shared" si="484"/>
        <v>علوم فنی</v>
      </c>
      <c r="K1938" s="56" t="str">
        <f t="shared" si="488"/>
        <v xml:space="preserve">کامپیوتر </v>
      </c>
      <c r="L1938" s="56" t="str">
        <f t="shared" si="489"/>
        <v>---</v>
      </c>
      <c r="M1938" s="56" t="str">
        <f t="shared" si="490"/>
        <v>---</v>
      </c>
      <c r="N1938" s="59"/>
      <c r="O1938" s="62"/>
      <c r="P1938" s="62"/>
      <c r="Q1938" s="62"/>
      <c r="R1938" s="62"/>
      <c r="S1938" s="62"/>
      <c r="T1938" s="62"/>
      <c r="U1938" s="62"/>
      <c r="V1938" s="62"/>
      <c r="W1938" s="62"/>
      <c r="X1938" s="59"/>
      <c r="Y1938" s="62"/>
      <c r="Z1938" s="62"/>
      <c r="AA1938" s="59">
        <v>1370</v>
      </c>
      <c r="AB1938" s="65" t="s">
        <v>2818</v>
      </c>
    </row>
    <row r="1939" spans="2:28" ht="16.5" thickTop="1" thickBot="1">
      <c r="B1939" s="57">
        <v>1930</v>
      </c>
      <c r="C1939" s="59" t="s">
        <v>5333</v>
      </c>
      <c r="D1939" s="59"/>
      <c r="E1939" s="59" t="s">
        <v>5331</v>
      </c>
      <c r="F1939" s="59" t="s">
        <v>5332</v>
      </c>
      <c r="G1939" s="59" t="s">
        <v>5140</v>
      </c>
      <c r="H1939" s="61" t="s">
        <v>5306</v>
      </c>
      <c r="I1939" s="56">
        <v>72</v>
      </c>
      <c r="J1939" s="56" t="str">
        <f t="shared" si="484"/>
        <v>علوم فنی</v>
      </c>
      <c r="K1939" s="56" t="str">
        <f t="shared" si="488"/>
        <v xml:space="preserve">کامپیوتر </v>
      </c>
      <c r="L1939" s="56" t="str">
        <f t="shared" si="489"/>
        <v>---</v>
      </c>
      <c r="M1939" s="56" t="str">
        <f t="shared" si="490"/>
        <v>---</v>
      </c>
      <c r="N1939" s="59"/>
      <c r="O1939" s="62"/>
      <c r="P1939" s="62"/>
      <c r="Q1939" s="62"/>
      <c r="R1939" s="62"/>
      <c r="S1939" s="62"/>
      <c r="T1939" s="62"/>
      <c r="U1939" s="62"/>
      <c r="V1939" s="62"/>
      <c r="W1939" s="62"/>
      <c r="X1939" s="59"/>
      <c r="Y1939" s="62"/>
      <c r="Z1939" s="62"/>
      <c r="AA1939" s="59">
        <v>1372</v>
      </c>
      <c r="AB1939" s="65" t="s">
        <v>2820</v>
      </c>
    </row>
    <row r="1940" spans="2:28" ht="16.5" thickTop="1" thickBot="1">
      <c r="B1940" s="57">
        <v>1931</v>
      </c>
      <c r="C1940" s="59" t="s">
        <v>5334</v>
      </c>
      <c r="D1940" s="59" t="s">
        <v>5335</v>
      </c>
      <c r="E1940" s="59" t="s">
        <v>5336</v>
      </c>
      <c r="F1940" s="59" t="s">
        <v>5337</v>
      </c>
      <c r="G1940" s="59" t="s">
        <v>5141</v>
      </c>
      <c r="H1940" s="61" t="s">
        <v>5306</v>
      </c>
      <c r="I1940" s="56">
        <v>72</v>
      </c>
      <c r="J1940" s="56" t="str">
        <f t="shared" si="484"/>
        <v>علوم فنی</v>
      </c>
      <c r="K1940" s="56" t="str">
        <f t="shared" si="488"/>
        <v xml:space="preserve">کامپیوتر </v>
      </c>
      <c r="L1940" s="56" t="str">
        <f t="shared" si="489"/>
        <v>---</v>
      </c>
      <c r="M1940" s="56" t="str">
        <f t="shared" si="490"/>
        <v>---</v>
      </c>
      <c r="N1940" s="59"/>
      <c r="O1940" s="62"/>
      <c r="P1940" s="62"/>
      <c r="Q1940" s="62"/>
      <c r="R1940" s="62"/>
      <c r="S1940" s="62"/>
      <c r="T1940" s="62"/>
      <c r="U1940" s="62"/>
      <c r="V1940" s="62"/>
      <c r="W1940" s="62"/>
      <c r="X1940" s="59"/>
      <c r="Y1940" s="62"/>
      <c r="Z1940" s="62"/>
      <c r="AA1940" s="59">
        <v>1372</v>
      </c>
      <c r="AB1940" s="65" t="s">
        <v>2818</v>
      </c>
    </row>
    <row r="1941" spans="2:28" ht="16.5" thickTop="1" thickBot="1">
      <c r="B1941" s="57">
        <v>1932</v>
      </c>
      <c r="C1941" s="59" t="s">
        <v>5338</v>
      </c>
      <c r="D1941" s="59"/>
      <c r="E1941" s="59" t="s">
        <v>5339</v>
      </c>
      <c r="F1941" s="59" t="s">
        <v>5043</v>
      </c>
      <c r="G1941" s="59" t="s">
        <v>5142</v>
      </c>
      <c r="H1941" s="61" t="s">
        <v>5306</v>
      </c>
      <c r="I1941" s="56">
        <v>72</v>
      </c>
      <c r="J1941" s="56" t="str">
        <f t="shared" si="484"/>
        <v>علوم فنی</v>
      </c>
      <c r="K1941" s="56" t="str">
        <f t="shared" si="488"/>
        <v xml:space="preserve">کامپیوتر </v>
      </c>
      <c r="L1941" s="56" t="str">
        <f t="shared" si="489"/>
        <v>---</v>
      </c>
      <c r="M1941" s="56" t="str">
        <f t="shared" si="490"/>
        <v>---</v>
      </c>
      <c r="N1941" s="59"/>
      <c r="O1941" s="62"/>
      <c r="P1941" s="62"/>
      <c r="Q1941" s="62"/>
      <c r="R1941" s="62"/>
      <c r="S1941" s="62"/>
      <c r="T1941" s="62"/>
      <c r="U1941" s="62"/>
      <c r="V1941" s="62"/>
      <c r="W1941" s="62"/>
      <c r="X1941" s="59"/>
      <c r="Y1941" s="62"/>
      <c r="Z1941" s="62"/>
      <c r="AA1941" s="59">
        <v>1372</v>
      </c>
      <c r="AB1941" s="65" t="s">
        <v>2818</v>
      </c>
    </row>
    <row r="1942" spans="2:28" ht="16.5" thickTop="1" thickBot="1">
      <c r="B1942" s="57">
        <v>1933</v>
      </c>
      <c r="C1942" s="59" t="s">
        <v>5340</v>
      </c>
      <c r="D1942" s="59" t="s">
        <v>4935</v>
      </c>
      <c r="E1942" s="59" t="s">
        <v>5341</v>
      </c>
      <c r="F1942" s="59" t="s">
        <v>5051</v>
      </c>
      <c r="G1942" s="59" t="s">
        <v>5143</v>
      </c>
      <c r="H1942" s="61" t="s">
        <v>5306</v>
      </c>
      <c r="I1942" s="56">
        <v>72</v>
      </c>
      <c r="J1942" s="56" t="str">
        <f t="shared" si="484"/>
        <v>علوم فنی</v>
      </c>
      <c r="K1942" s="56" t="str">
        <f t="shared" si="488"/>
        <v xml:space="preserve">کامپیوتر </v>
      </c>
      <c r="L1942" s="56" t="str">
        <f t="shared" si="489"/>
        <v>---</v>
      </c>
      <c r="M1942" s="56" t="str">
        <f t="shared" si="490"/>
        <v>---</v>
      </c>
      <c r="N1942" s="59"/>
      <c r="O1942" s="62"/>
      <c r="P1942" s="62"/>
      <c r="Q1942" s="62"/>
      <c r="R1942" s="62"/>
      <c r="S1942" s="62"/>
      <c r="T1942" s="62"/>
      <c r="U1942" s="62"/>
      <c r="V1942" s="62"/>
      <c r="W1942" s="62"/>
      <c r="X1942" s="59"/>
      <c r="Y1942" s="62"/>
      <c r="Z1942" s="62"/>
      <c r="AA1942" s="59">
        <v>1371</v>
      </c>
      <c r="AB1942" s="65" t="s">
        <v>2818</v>
      </c>
    </row>
    <row r="1943" spans="2:28" ht="16.5" thickTop="1" thickBot="1">
      <c r="B1943" s="57">
        <v>1934</v>
      </c>
      <c r="C1943" s="59" t="s">
        <v>5344</v>
      </c>
      <c r="D1943" s="59" t="s">
        <v>5342</v>
      </c>
      <c r="E1943" s="59"/>
      <c r="F1943" s="59" t="s">
        <v>5343</v>
      </c>
      <c r="G1943" s="59" t="s">
        <v>5144</v>
      </c>
      <c r="H1943" s="61" t="s">
        <v>5306</v>
      </c>
      <c r="I1943" s="56">
        <v>72</v>
      </c>
      <c r="J1943" s="56" t="str">
        <f t="shared" si="484"/>
        <v>علوم فنی</v>
      </c>
      <c r="K1943" s="56" t="str">
        <f t="shared" si="488"/>
        <v xml:space="preserve">کامپیوتر </v>
      </c>
      <c r="L1943" s="56" t="str">
        <f t="shared" si="489"/>
        <v>---</v>
      </c>
      <c r="M1943" s="56" t="str">
        <f t="shared" si="490"/>
        <v>---</v>
      </c>
      <c r="N1943" s="59"/>
      <c r="O1943" s="62"/>
      <c r="P1943" s="62"/>
      <c r="Q1943" s="62"/>
      <c r="R1943" s="62"/>
      <c r="S1943" s="62"/>
      <c r="T1943" s="62"/>
      <c r="U1943" s="62"/>
      <c r="V1943" s="62"/>
      <c r="W1943" s="62"/>
      <c r="X1943" s="59"/>
      <c r="Y1943" s="62"/>
      <c r="Z1943" s="62"/>
      <c r="AA1943" s="59">
        <v>1370</v>
      </c>
      <c r="AB1943" s="65" t="s">
        <v>2818</v>
      </c>
    </row>
    <row r="1944" spans="2:28" ht="16.5" thickTop="1" thickBot="1">
      <c r="B1944" s="57">
        <v>1935</v>
      </c>
      <c r="C1944" s="59" t="s">
        <v>5345</v>
      </c>
      <c r="D1944" s="59" t="s">
        <v>5346</v>
      </c>
      <c r="E1944" s="59" t="s">
        <v>5347</v>
      </c>
      <c r="F1944" s="59" t="s">
        <v>5348</v>
      </c>
      <c r="G1944" s="59" t="s">
        <v>5145</v>
      </c>
      <c r="H1944" s="61" t="s">
        <v>5306</v>
      </c>
      <c r="I1944" s="56">
        <v>72</v>
      </c>
      <c r="J1944" s="56" t="str">
        <f t="shared" si="484"/>
        <v>علوم فنی</v>
      </c>
      <c r="K1944" s="56" t="str">
        <f t="shared" si="488"/>
        <v xml:space="preserve">کامپیوتر </v>
      </c>
      <c r="L1944" s="56" t="str">
        <f t="shared" si="489"/>
        <v>---</v>
      </c>
      <c r="M1944" s="56" t="str">
        <f t="shared" si="490"/>
        <v>---</v>
      </c>
      <c r="N1944" s="59"/>
      <c r="O1944" s="62"/>
      <c r="P1944" s="62"/>
      <c r="Q1944" s="62"/>
      <c r="R1944" s="62"/>
      <c r="S1944" s="62"/>
      <c r="T1944" s="62"/>
      <c r="U1944" s="62"/>
      <c r="V1944" s="62"/>
      <c r="W1944" s="62"/>
      <c r="X1944" s="59"/>
      <c r="Y1944" s="62"/>
      <c r="Z1944" s="62"/>
      <c r="AA1944" s="59">
        <v>1370</v>
      </c>
      <c r="AB1944" s="65" t="s">
        <v>2818</v>
      </c>
    </row>
    <row r="1945" spans="2:28" ht="16.5" thickTop="1" thickBot="1">
      <c r="B1945" s="57">
        <v>1936</v>
      </c>
      <c r="C1945" s="59" t="s">
        <v>5349</v>
      </c>
      <c r="D1945" s="59"/>
      <c r="E1945" s="59" t="s">
        <v>5034</v>
      </c>
      <c r="F1945" s="59" t="s">
        <v>5350</v>
      </c>
      <c r="G1945" s="59" t="s">
        <v>5146</v>
      </c>
      <c r="H1945" s="61" t="s">
        <v>5306</v>
      </c>
      <c r="I1945" s="56">
        <v>72</v>
      </c>
      <c r="J1945" s="56" t="str">
        <f t="shared" si="484"/>
        <v>علوم فنی</v>
      </c>
      <c r="K1945" s="56" t="str">
        <f t="shared" si="488"/>
        <v xml:space="preserve">کامپیوتر </v>
      </c>
      <c r="L1945" s="56" t="str">
        <f t="shared" si="489"/>
        <v>---</v>
      </c>
      <c r="M1945" s="56" t="str">
        <f t="shared" si="490"/>
        <v>---</v>
      </c>
      <c r="N1945" s="59"/>
      <c r="O1945" s="62"/>
      <c r="P1945" s="62"/>
      <c r="Q1945" s="62"/>
      <c r="R1945" s="62"/>
      <c r="S1945" s="62"/>
      <c r="T1945" s="62"/>
      <c r="U1945" s="62"/>
      <c r="V1945" s="62"/>
      <c r="W1945" s="62"/>
      <c r="X1945" s="59"/>
      <c r="Y1945" s="62"/>
      <c r="Z1945" s="62"/>
      <c r="AA1945" s="59">
        <v>1371</v>
      </c>
      <c r="AB1945" s="65" t="s">
        <v>2818</v>
      </c>
    </row>
    <row r="1946" spans="2:28" ht="16.5" thickTop="1" thickBot="1">
      <c r="B1946" s="57">
        <v>1937</v>
      </c>
      <c r="C1946" s="59" t="s">
        <v>5351</v>
      </c>
      <c r="D1946" s="59" t="s">
        <v>5353</v>
      </c>
      <c r="E1946" s="59" t="s">
        <v>5352</v>
      </c>
      <c r="F1946" s="59" t="s">
        <v>5354</v>
      </c>
      <c r="G1946" s="59" t="s">
        <v>5147</v>
      </c>
      <c r="H1946" s="61" t="s">
        <v>5306</v>
      </c>
      <c r="I1946" s="56">
        <v>72</v>
      </c>
      <c r="J1946" s="56" t="str">
        <f t="shared" si="484"/>
        <v>علوم فنی</v>
      </c>
      <c r="K1946" s="56" t="str">
        <f t="shared" si="488"/>
        <v xml:space="preserve">کامپیوتر </v>
      </c>
      <c r="L1946" s="56" t="str">
        <f t="shared" si="489"/>
        <v>---</v>
      </c>
      <c r="M1946" s="56" t="str">
        <f t="shared" si="490"/>
        <v>---</v>
      </c>
      <c r="N1946" s="59"/>
      <c r="O1946" s="62"/>
      <c r="P1946" s="62"/>
      <c r="Q1946" s="62"/>
      <c r="R1946" s="62"/>
      <c r="S1946" s="62"/>
      <c r="T1946" s="62"/>
      <c r="U1946" s="62"/>
      <c r="V1946" s="62"/>
      <c r="W1946" s="62"/>
      <c r="X1946" s="59"/>
      <c r="Y1946" s="62"/>
      <c r="Z1946" s="62"/>
      <c r="AA1946" s="59">
        <v>1371</v>
      </c>
      <c r="AB1946" s="65" t="s">
        <v>2818</v>
      </c>
    </row>
    <row r="1947" spans="2:28" ht="16.5" thickTop="1" thickBot="1">
      <c r="B1947" s="57">
        <v>1938</v>
      </c>
      <c r="C1947" s="59" t="s">
        <v>5356</v>
      </c>
      <c r="D1947" s="59"/>
      <c r="E1947" s="59" t="s">
        <v>5070</v>
      </c>
      <c r="F1947" s="59" t="s">
        <v>5314</v>
      </c>
      <c r="G1947" s="59" t="s">
        <v>5148</v>
      </c>
      <c r="H1947" s="61" t="s">
        <v>5355</v>
      </c>
      <c r="I1947" s="56">
        <v>72</v>
      </c>
      <c r="J1947" s="56" t="str">
        <f t="shared" si="484"/>
        <v>علوم فنی</v>
      </c>
      <c r="K1947" s="56" t="str">
        <f t="shared" si="488"/>
        <v xml:space="preserve">کامپیوتر </v>
      </c>
      <c r="L1947" s="56" t="str">
        <f t="shared" si="489"/>
        <v>---</v>
      </c>
      <c r="M1947" s="56" t="str">
        <f t="shared" si="490"/>
        <v>---</v>
      </c>
      <c r="N1947" s="59"/>
      <c r="O1947" s="62"/>
      <c r="P1947" s="62"/>
      <c r="Q1947" s="62"/>
      <c r="R1947" s="62"/>
      <c r="S1947" s="62"/>
      <c r="T1947" s="62"/>
      <c r="U1947" s="62"/>
      <c r="V1947" s="62"/>
      <c r="W1947" s="62"/>
      <c r="X1947" s="59"/>
      <c r="Y1947" s="62"/>
      <c r="Z1947" s="62"/>
      <c r="AA1947" s="59">
        <v>1372</v>
      </c>
      <c r="AB1947" s="65" t="s">
        <v>2818</v>
      </c>
    </row>
    <row r="1948" spans="2:28" ht="16.5" thickTop="1" thickBot="1">
      <c r="B1948" s="57">
        <v>1939</v>
      </c>
      <c r="C1948" s="59" t="s">
        <v>5357</v>
      </c>
      <c r="D1948" s="59"/>
      <c r="E1948" s="59" t="s">
        <v>5358</v>
      </c>
      <c r="F1948" s="59" t="s">
        <v>5314</v>
      </c>
      <c r="G1948" s="59" t="s">
        <v>5149</v>
      </c>
      <c r="H1948" s="61" t="s">
        <v>5355</v>
      </c>
      <c r="I1948" s="56">
        <v>72</v>
      </c>
      <c r="J1948" s="56" t="str">
        <f t="shared" si="484"/>
        <v>علوم فنی</v>
      </c>
      <c r="K1948" s="56" t="str">
        <f t="shared" si="488"/>
        <v xml:space="preserve">کامپیوتر </v>
      </c>
      <c r="L1948" s="56" t="str">
        <f t="shared" si="489"/>
        <v>---</v>
      </c>
      <c r="M1948" s="56" t="str">
        <f t="shared" si="490"/>
        <v>---</v>
      </c>
      <c r="N1948" s="59"/>
      <c r="O1948" s="62"/>
      <c r="P1948" s="62"/>
      <c r="Q1948" s="62"/>
      <c r="R1948" s="62"/>
      <c r="S1948" s="62"/>
      <c r="T1948" s="62"/>
      <c r="U1948" s="62"/>
      <c r="V1948" s="62"/>
      <c r="W1948" s="62"/>
      <c r="X1948" s="59"/>
      <c r="Y1948" s="62"/>
      <c r="Z1948" s="62"/>
      <c r="AA1948" s="59">
        <v>1372</v>
      </c>
      <c r="AB1948" s="65" t="s">
        <v>2818</v>
      </c>
    </row>
    <row r="1949" spans="2:28" ht="16.5" thickTop="1" thickBot="1">
      <c r="B1949" s="57">
        <v>1940</v>
      </c>
      <c r="C1949" s="59" t="s">
        <v>5365</v>
      </c>
      <c r="D1949" s="59" t="s">
        <v>5366</v>
      </c>
      <c r="E1949" s="59"/>
      <c r="F1949" s="59" t="s">
        <v>5367</v>
      </c>
      <c r="G1949" s="59" t="s">
        <v>5153</v>
      </c>
      <c r="H1949" s="61" t="s">
        <v>5355</v>
      </c>
      <c r="I1949" s="56">
        <v>72</v>
      </c>
      <c r="J1949" s="56" t="str">
        <f t="shared" ref="J1949:J2012" si="496">VLOOKUP(I1949,titel,2,FALSE)</f>
        <v>علوم فنی</v>
      </c>
      <c r="K1949" s="56" t="str">
        <f t="shared" si="488"/>
        <v xml:space="preserve">کامپیوتر </v>
      </c>
      <c r="L1949" s="56" t="str">
        <f t="shared" si="489"/>
        <v>---</v>
      </c>
      <c r="M1949" s="56" t="str">
        <f t="shared" si="490"/>
        <v>---</v>
      </c>
      <c r="N1949" s="59"/>
      <c r="O1949" s="62"/>
      <c r="P1949" s="62"/>
      <c r="Q1949" s="62"/>
      <c r="R1949" s="62"/>
      <c r="S1949" s="62"/>
      <c r="T1949" s="62"/>
      <c r="U1949" s="62"/>
      <c r="V1949" s="62"/>
      <c r="W1949" s="62"/>
      <c r="X1949" s="59"/>
      <c r="Y1949" s="62"/>
      <c r="Z1949" s="62"/>
      <c r="AA1949" s="59">
        <v>1370</v>
      </c>
      <c r="AB1949" s="65" t="s">
        <v>2818</v>
      </c>
    </row>
    <row r="1950" spans="2:28" ht="16.5" thickTop="1" thickBot="1">
      <c r="B1950" s="57">
        <v>1941</v>
      </c>
      <c r="C1950" s="59" t="s">
        <v>5360</v>
      </c>
      <c r="D1950" s="59" t="s">
        <v>5359</v>
      </c>
      <c r="E1950" s="59"/>
      <c r="F1950" s="59" t="s">
        <v>5314</v>
      </c>
      <c r="G1950" s="59" t="s">
        <v>5150</v>
      </c>
      <c r="H1950" s="61" t="s">
        <v>5355</v>
      </c>
      <c r="I1950" s="56">
        <v>72</v>
      </c>
      <c r="J1950" s="56" t="str">
        <f t="shared" si="496"/>
        <v>علوم فنی</v>
      </c>
      <c r="K1950" s="56" t="str">
        <f t="shared" ref="K1950:K2013" si="497">VLOOKUP(I1950,titel,3,FALSE)</f>
        <v xml:space="preserve">کامپیوتر </v>
      </c>
      <c r="L1950" s="56" t="str">
        <f t="shared" ref="L1950:L2013" si="498">VLOOKUP(I1950,titel,4,FALSE)</f>
        <v>---</v>
      </c>
      <c r="M1950" s="56" t="str">
        <f t="shared" ref="M1950:M2013" si="499">VLOOKUP(I1950,titel,5,FALSE)</f>
        <v>---</v>
      </c>
      <c r="N1950" s="59"/>
      <c r="O1950" s="62"/>
      <c r="P1950" s="62"/>
      <c r="Q1950" s="62"/>
      <c r="R1950" s="62"/>
      <c r="S1950" s="62"/>
      <c r="T1950" s="62"/>
      <c r="U1950" s="62"/>
      <c r="V1950" s="62"/>
      <c r="W1950" s="62"/>
      <c r="X1950" s="59"/>
      <c r="Y1950" s="62"/>
      <c r="Z1950" s="62"/>
      <c r="AA1950" s="59">
        <v>1372</v>
      </c>
      <c r="AB1950" s="65" t="s">
        <v>2818</v>
      </c>
    </row>
    <row r="1951" spans="2:28" ht="16.5" thickTop="1" thickBot="1">
      <c r="B1951" s="57">
        <v>1942</v>
      </c>
      <c r="C1951" s="59" t="s">
        <v>5361</v>
      </c>
      <c r="D1951" s="59" t="s">
        <v>5359</v>
      </c>
      <c r="E1951" s="59"/>
      <c r="F1951" s="59" t="s">
        <v>5314</v>
      </c>
      <c r="G1951" s="59" t="s">
        <v>5151</v>
      </c>
      <c r="H1951" s="61" t="s">
        <v>5355</v>
      </c>
      <c r="I1951" s="56">
        <v>72</v>
      </c>
      <c r="J1951" s="56" t="str">
        <f t="shared" si="496"/>
        <v>علوم فنی</v>
      </c>
      <c r="K1951" s="56" t="str">
        <f t="shared" si="497"/>
        <v xml:space="preserve">کامپیوتر </v>
      </c>
      <c r="L1951" s="56" t="str">
        <f t="shared" si="498"/>
        <v>---</v>
      </c>
      <c r="M1951" s="56" t="str">
        <f t="shared" si="499"/>
        <v>---</v>
      </c>
      <c r="N1951" s="59"/>
      <c r="O1951" s="62"/>
      <c r="P1951" s="62"/>
      <c r="Q1951" s="62"/>
      <c r="R1951" s="62"/>
      <c r="S1951" s="62"/>
      <c r="T1951" s="62"/>
      <c r="U1951" s="62"/>
      <c r="V1951" s="62"/>
      <c r="W1951" s="62"/>
      <c r="X1951" s="59"/>
      <c r="Y1951" s="62"/>
      <c r="Z1951" s="62"/>
      <c r="AA1951" s="59">
        <v>1372</v>
      </c>
      <c r="AB1951" s="65" t="s">
        <v>2818</v>
      </c>
    </row>
    <row r="1952" spans="2:28" ht="16.5" thickTop="1" thickBot="1">
      <c r="B1952" s="57">
        <v>1943</v>
      </c>
      <c r="C1952" s="59" t="s">
        <v>5362</v>
      </c>
      <c r="D1952" s="59" t="s">
        <v>5363</v>
      </c>
      <c r="E1952" s="59"/>
      <c r="F1952" s="59" t="s">
        <v>5364</v>
      </c>
      <c r="G1952" s="59" t="s">
        <v>5152</v>
      </c>
      <c r="H1952" s="61" t="s">
        <v>5355</v>
      </c>
      <c r="I1952" s="56">
        <v>72</v>
      </c>
      <c r="J1952" s="56" t="str">
        <f t="shared" si="496"/>
        <v>علوم فنی</v>
      </c>
      <c r="K1952" s="56" t="str">
        <f t="shared" si="497"/>
        <v xml:space="preserve">کامپیوتر </v>
      </c>
      <c r="L1952" s="56" t="str">
        <f t="shared" si="498"/>
        <v>---</v>
      </c>
      <c r="M1952" s="56" t="str">
        <f t="shared" si="499"/>
        <v>---</v>
      </c>
      <c r="N1952" s="59"/>
      <c r="O1952" s="62"/>
      <c r="P1952" s="62"/>
      <c r="Q1952" s="62"/>
      <c r="R1952" s="62"/>
      <c r="S1952" s="62"/>
      <c r="T1952" s="62"/>
      <c r="U1952" s="62"/>
      <c r="V1952" s="62"/>
      <c r="W1952" s="62"/>
      <c r="X1952" s="59"/>
      <c r="Y1952" s="62"/>
      <c r="Z1952" s="62"/>
      <c r="AA1952" s="44">
        <v>1370</v>
      </c>
      <c r="AB1952" s="65" t="s">
        <v>2818</v>
      </c>
    </row>
    <row r="1953" spans="2:28" ht="16.5" thickTop="1" thickBot="1">
      <c r="B1953" s="57">
        <v>1944</v>
      </c>
      <c r="C1953" s="44" t="s">
        <v>5368</v>
      </c>
      <c r="D1953" s="44" t="s">
        <v>5369</v>
      </c>
      <c r="F1953" s="44" t="s">
        <v>5370</v>
      </c>
      <c r="G1953" s="59" t="s">
        <v>5153</v>
      </c>
      <c r="H1953" s="61" t="s">
        <v>5355</v>
      </c>
      <c r="I1953" s="56">
        <v>72</v>
      </c>
      <c r="J1953" s="56" t="str">
        <f t="shared" si="496"/>
        <v>علوم فنی</v>
      </c>
      <c r="K1953" s="56" t="str">
        <f t="shared" si="497"/>
        <v xml:space="preserve">کامپیوتر </v>
      </c>
      <c r="L1953" s="56" t="str">
        <f t="shared" si="498"/>
        <v>---</v>
      </c>
      <c r="M1953" s="56" t="str">
        <f t="shared" si="499"/>
        <v>---</v>
      </c>
      <c r="N1953" s="59"/>
      <c r="O1953" s="62"/>
      <c r="P1953" s="62"/>
      <c r="Q1953" s="62"/>
      <c r="R1953" s="62"/>
      <c r="S1953" s="62"/>
      <c r="T1953" s="62"/>
      <c r="U1953" s="62"/>
      <c r="V1953" s="62"/>
      <c r="W1953" s="62"/>
      <c r="X1953" s="59"/>
      <c r="Y1953" s="62"/>
      <c r="Z1953" s="62"/>
      <c r="AA1953" s="59">
        <v>1372</v>
      </c>
      <c r="AB1953" s="65" t="s">
        <v>2818</v>
      </c>
    </row>
    <row r="1954" spans="2:28" ht="16.5" thickTop="1" thickBot="1">
      <c r="B1954" s="57">
        <v>1945</v>
      </c>
      <c r="C1954" s="59" t="s">
        <v>5371</v>
      </c>
      <c r="D1954" s="59"/>
      <c r="E1954" s="59" t="s">
        <v>5358</v>
      </c>
      <c r="F1954" s="59" t="s">
        <v>1942</v>
      </c>
      <c r="G1954" s="59" t="s">
        <v>5154</v>
      </c>
      <c r="H1954" s="61" t="s">
        <v>5355</v>
      </c>
      <c r="I1954" s="56">
        <v>72</v>
      </c>
      <c r="J1954" s="56" t="str">
        <f t="shared" si="496"/>
        <v>علوم فنی</v>
      </c>
      <c r="K1954" s="56" t="str">
        <f t="shared" si="497"/>
        <v xml:space="preserve">کامپیوتر </v>
      </c>
      <c r="L1954" s="56" t="str">
        <f t="shared" si="498"/>
        <v>---</v>
      </c>
      <c r="M1954" s="56" t="str">
        <f t="shared" si="499"/>
        <v>---</v>
      </c>
      <c r="N1954" s="59"/>
      <c r="O1954" s="62"/>
      <c r="P1954" s="62"/>
      <c r="Q1954" s="62"/>
      <c r="R1954" s="62"/>
      <c r="S1954" s="62"/>
      <c r="T1954" s="62"/>
      <c r="U1954" s="62"/>
      <c r="V1954" s="62"/>
      <c r="W1954" s="62"/>
      <c r="X1954" s="59"/>
      <c r="Y1954" s="62"/>
      <c r="Z1954" s="62"/>
      <c r="AA1954" s="59">
        <v>1372</v>
      </c>
      <c r="AB1954" s="65" t="s">
        <v>2820</v>
      </c>
    </row>
    <row r="1955" spans="2:28" ht="16.5" thickTop="1" thickBot="1">
      <c r="B1955" s="57">
        <v>1946</v>
      </c>
      <c r="C1955" s="59" t="s">
        <v>5372</v>
      </c>
      <c r="D1955" s="59" t="s">
        <v>5373</v>
      </c>
      <c r="E1955" s="59"/>
      <c r="F1955" s="59" t="s">
        <v>5374</v>
      </c>
      <c r="G1955" s="59" t="s">
        <v>5155</v>
      </c>
      <c r="H1955" s="61" t="s">
        <v>5355</v>
      </c>
      <c r="I1955" s="56">
        <v>72</v>
      </c>
      <c r="J1955" s="56" t="str">
        <f t="shared" si="496"/>
        <v>علوم فنی</v>
      </c>
      <c r="K1955" s="56" t="str">
        <f t="shared" si="497"/>
        <v xml:space="preserve">کامپیوتر </v>
      </c>
      <c r="L1955" s="56" t="str">
        <f t="shared" si="498"/>
        <v>---</v>
      </c>
      <c r="M1955" s="56" t="str">
        <f t="shared" si="499"/>
        <v>---</v>
      </c>
      <c r="N1955" s="59"/>
      <c r="O1955" s="62"/>
      <c r="P1955" s="62"/>
      <c r="Q1955" s="62"/>
      <c r="R1955" s="62"/>
      <c r="S1955" s="62"/>
      <c r="T1955" s="62"/>
      <c r="U1955" s="62"/>
      <c r="V1955" s="62"/>
      <c r="W1955" s="62"/>
      <c r="X1955" s="59"/>
      <c r="Y1955" s="62"/>
      <c r="Z1955" s="62"/>
      <c r="AA1955" s="59">
        <v>1372</v>
      </c>
      <c r="AB1955" s="65" t="s">
        <v>2818</v>
      </c>
    </row>
    <row r="1956" spans="2:28" ht="16.5" thickTop="1" thickBot="1">
      <c r="B1956" s="57">
        <v>1947</v>
      </c>
      <c r="C1956" s="59" t="s">
        <v>5376</v>
      </c>
      <c r="D1956" s="59" t="s">
        <v>5375</v>
      </c>
      <c r="E1956" s="59"/>
      <c r="F1956" s="59" t="s">
        <v>5374</v>
      </c>
      <c r="G1956" s="59" t="s">
        <v>5156</v>
      </c>
      <c r="H1956" s="61" t="s">
        <v>5355</v>
      </c>
      <c r="I1956" s="56">
        <v>72</v>
      </c>
      <c r="J1956" s="56" t="str">
        <f t="shared" si="496"/>
        <v>علوم فنی</v>
      </c>
      <c r="K1956" s="56" t="str">
        <f t="shared" si="497"/>
        <v xml:space="preserve">کامپیوتر </v>
      </c>
      <c r="L1956" s="56" t="str">
        <f t="shared" si="498"/>
        <v>---</v>
      </c>
      <c r="M1956" s="56" t="str">
        <f t="shared" si="499"/>
        <v>---</v>
      </c>
      <c r="N1956" s="59"/>
      <c r="O1956" s="62"/>
      <c r="P1956" s="62"/>
      <c r="Q1956" s="62"/>
      <c r="R1956" s="62"/>
      <c r="S1956" s="62"/>
      <c r="T1956" s="62"/>
      <c r="U1956" s="62"/>
      <c r="V1956" s="62"/>
      <c r="W1956" s="62"/>
      <c r="X1956" s="59"/>
      <c r="Y1956" s="62"/>
      <c r="Z1956" s="62"/>
      <c r="AA1956" s="59">
        <v>1371</v>
      </c>
      <c r="AB1956" s="65" t="s">
        <v>2818</v>
      </c>
    </row>
    <row r="1957" spans="2:28" ht="16.5" thickTop="1" thickBot="1">
      <c r="B1957" s="57">
        <v>1948</v>
      </c>
      <c r="C1957" s="59" t="s">
        <v>5377</v>
      </c>
      <c r="D1957" s="59" t="s">
        <v>5378</v>
      </c>
      <c r="E1957" s="59"/>
      <c r="F1957" s="59" t="s">
        <v>5374</v>
      </c>
      <c r="G1957" s="59" t="s">
        <v>5157</v>
      </c>
      <c r="H1957" s="61" t="s">
        <v>5355</v>
      </c>
      <c r="I1957" s="56">
        <v>72</v>
      </c>
      <c r="J1957" s="56" t="str">
        <f t="shared" si="496"/>
        <v>علوم فنی</v>
      </c>
      <c r="K1957" s="56" t="str">
        <f t="shared" si="497"/>
        <v xml:space="preserve">کامپیوتر </v>
      </c>
      <c r="L1957" s="56" t="str">
        <f t="shared" si="498"/>
        <v>---</v>
      </c>
      <c r="M1957" s="56" t="str">
        <f t="shared" si="499"/>
        <v>---</v>
      </c>
      <c r="N1957" s="59"/>
      <c r="O1957" s="62"/>
      <c r="P1957" s="62"/>
      <c r="Q1957" s="62"/>
      <c r="R1957" s="62"/>
      <c r="S1957" s="62"/>
      <c r="T1957" s="62"/>
      <c r="U1957" s="62"/>
      <c r="V1957" s="62"/>
      <c r="W1957" s="62"/>
      <c r="X1957" s="59"/>
      <c r="Y1957" s="62"/>
      <c r="Z1957" s="62"/>
      <c r="AA1957" s="59">
        <v>1371</v>
      </c>
      <c r="AB1957" s="65" t="s">
        <v>2818</v>
      </c>
    </row>
    <row r="1958" spans="2:28" ht="16.5" thickTop="1" thickBot="1">
      <c r="B1958" s="57">
        <v>1949</v>
      </c>
      <c r="C1958" s="59" t="s">
        <v>5379</v>
      </c>
      <c r="D1958" s="59"/>
      <c r="E1958" s="59" t="s">
        <v>5380</v>
      </c>
      <c r="F1958" s="59" t="s">
        <v>5381</v>
      </c>
      <c r="G1958" s="59" t="s">
        <v>5158</v>
      </c>
      <c r="H1958" s="61" t="s">
        <v>5355</v>
      </c>
      <c r="I1958" s="56">
        <v>58</v>
      </c>
      <c r="J1958" s="56" t="str">
        <f>VLOOKUP(I1958,titel,2,FALSE)</f>
        <v>علوم پایه</v>
      </c>
      <c r="K1958" s="56" t="str">
        <f t="shared" si="497"/>
        <v>ریاضیات</v>
      </c>
      <c r="L1958" s="56" t="str">
        <f t="shared" si="498"/>
        <v>---</v>
      </c>
      <c r="M1958" s="56" t="str">
        <f t="shared" si="499"/>
        <v>---</v>
      </c>
      <c r="N1958" s="59"/>
      <c r="O1958" s="62"/>
      <c r="P1958" s="62"/>
      <c r="Q1958" s="62"/>
      <c r="R1958" s="62"/>
      <c r="S1958" s="62"/>
      <c r="T1958" s="62"/>
      <c r="U1958" s="62"/>
      <c r="V1958" s="62"/>
      <c r="W1958" s="62"/>
      <c r="X1958" s="59"/>
      <c r="Y1958" s="62"/>
      <c r="Z1958" s="62"/>
      <c r="AA1958" s="59">
        <v>1371</v>
      </c>
      <c r="AB1958" s="65" t="s">
        <v>2818</v>
      </c>
    </row>
    <row r="1959" spans="2:28" ht="16.5" thickTop="1" thickBot="1">
      <c r="B1959" s="57">
        <v>1950</v>
      </c>
      <c r="C1959" s="59" t="s">
        <v>5382</v>
      </c>
      <c r="D1959" s="59"/>
      <c r="E1959" s="59" t="s">
        <v>5380</v>
      </c>
      <c r="F1959" s="59" t="s">
        <v>5381</v>
      </c>
      <c r="G1959" s="59" t="s">
        <v>5159</v>
      </c>
      <c r="H1959" s="61" t="s">
        <v>5355</v>
      </c>
      <c r="I1959" s="56">
        <v>58</v>
      </c>
      <c r="J1959" s="56" t="str">
        <f t="shared" si="496"/>
        <v>علوم پایه</v>
      </c>
      <c r="K1959" s="56" t="str">
        <f t="shared" si="497"/>
        <v>ریاضیات</v>
      </c>
      <c r="L1959" s="56" t="str">
        <f t="shared" si="498"/>
        <v>---</v>
      </c>
      <c r="M1959" s="56" t="str">
        <f t="shared" si="499"/>
        <v>---</v>
      </c>
      <c r="N1959" s="59"/>
      <c r="O1959" s="62"/>
      <c r="P1959" s="62"/>
      <c r="Q1959" s="62"/>
      <c r="R1959" s="62"/>
      <c r="S1959" s="62"/>
      <c r="T1959" s="62"/>
      <c r="U1959" s="62"/>
      <c r="V1959" s="62"/>
      <c r="W1959" s="62"/>
      <c r="X1959" s="59"/>
      <c r="Y1959" s="62"/>
      <c r="Z1959" s="62"/>
      <c r="AA1959" s="59">
        <v>1371</v>
      </c>
      <c r="AB1959" s="65" t="s">
        <v>2820</v>
      </c>
    </row>
    <row r="1960" spans="2:28" ht="16.5" thickTop="1" thickBot="1">
      <c r="B1960" s="57">
        <v>1951</v>
      </c>
      <c r="C1960" s="44" t="s">
        <v>4841</v>
      </c>
      <c r="D1960" s="59"/>
      <c r="E1960" s="59" t="s">
        <v>4838</v>
      </c>
      <c r="F1960" s="59" t="s">
        <v>5381</v>
      </c>
      <c r="G1960" s="59" t="s">
        <v>5160</v>
      </c>
      <c r="H1960" s="61" t="s">
        <v>5355</v>
      </c>
      <c r="I1960" s="56">
        <v>58</v>
      </c>
      <c r="J1960" s="56" t="str">
        <f t="shared" si="496"/>
        <v>علوم پایه</v>
      </c>
      <c r="K1960" s="56" t="str">
        <f t="shared" si="497"/>
        <v>ریاضیات</v>
      </c>
      <c r="L1960" s="56" t="str">
        <f t="shared" si="498"/>
        <v>---</v>
      </c>
      <c r="M1960" s="56" t="str">
        <f t="shared" si="499"/>
        <v>---</v>
      </c>
      <c r="N1960" s="59"/>
      <c r="O1960" s="62"/>
      <c r="P1960" s="62"/>
      <c r="Q1960" s="62"/>
      <c r="R1960" s="62"/>
      <c r="S1960" s="62"/>
      <c r="T1960" s="62"/>
      <c r="U1960" s="62"/>
      <c r="V1960" s="62"/>
      <c r="W1960" s="62"/>
      <c r="X1960" s="59"/>
      <c r="Y1960" s="62"/>
      <c r="Z1960" s="62"/>
      <c r="AA1960" s="59">
        <v>1370</v>
      </c>
      <c r="AB1960" s="65" t="s">
        <v>2818</v>
      </c>
    </row>
    <row r="1961" spans="2:28" ht="16.5" thickTop="1" thickBot="1">
      <c r="B1961" s="57">
        <v>1952</v>
      </c>
      <c r="C1961" s="59" t="s">
        <v>5407</v>
      </c>
      <c r="D1961" s="59"/>
      <c r="E1961" s="44" t="s">
        <v>5384</v>
      </c>
      <c r="F1961" s="59" t="s">
        <v>5383</v>
      </c>
      <c r="G1961" s="59" t="s">
        <v>5161</v>
      </c>
      <c r="H1961" s="61" t="s">
        <v>5355</v>
      </c>
      <c r="I1961" s="56">
        <v>58</v>
      </c>
      <c r="J1961" s="56" t="str">
        <f t="shared" si="496"/>
        <v>علوم پایه</v>
      </c>
      <c r="K1961" s="56" t="str">
        <f t="shared" si="497"/>
        <v>ریاضیات</v>
      </c>
      <c r="L1961" s="56" t="str">
        <f t="shared" si="498"/>
        <v>---</v>
      </c>
      <c r="M1961" s="56" t="str">
        <f t="shared" si="499"/>
        <v>---</v>
      </c>
      <c r="N1961" s="59"/>
      <c r="O1961" s="62"/>
      <c r="P1961" s="62"/>
      <c r="Q1961" s="62"/>
      <c r="R1961" s="62"/>
      <c r="S1961" s="62"/>
      <c r="T1961" s="62"/>
      <c r="U1961" s="62"/>
      <c r="V1961" s="62"/>
      <c r="W1961" s="62"/>
      <c r="X1961" s="59"/>
      <c r="Y1961" s="62"/>
      <c r="Z1961" s="62"/>
      <c r="AA1961" s="59">
        <v>1371</v>
      </c>
      <c r="AB1961" s="65" t="s">
        <v>2817</v>
      </c>
    </row>
    <row r="1962" spans="2:28" ht="16.5" thickTop="1" thickBot="1">
      <c r="B1962" s="57">
        <v>1953</v>
      </c>
      <c r="C1962" s="59" t="s">
        <v>5385</v>
      </c>
      <c r="D1962" s="59" t="s">
        <v>2883</v>
      </c>
      <c r="E1962" s="59" t="s">
        <v>5386</v>
      </c>
      <c r="F1962" s="59" t="s">
        <v>5383</v>
      </c>
      <c r="G1962" s="59" t="s">
        <v>5162</v>
      </c>
      <c r="H1962" s="61" t="s">
        <v>5355</v>
      </c>
      <c r="I1962" s="56">
        <v>58</v>
      </c>
      <c r="J1962" s="56" t="str">
        <f t="shared" si="496"/>
        <v>علوم پایه</v>
      </c>
      <c r="K1962" s="56" t="str">
        <f t="shared" si="497"/>
        <v>ریاضیات</v>
      </c>
      <c r="L1962" s="56" t="str">
        <f t="shared" si="498"/>
        <v>---</v>
      </c>
      <c r="M1962" s="56" t="str">
        <f t="shared" si="499"/>
        <v>---</v>
      </c>
      <c r="N1962" s="59"/>
      <c r="O1962" s="62"/>
      <c r="P1962" s="62"/>
      <c r="Q1962" s="62"/>
      <c r="R1962" s="62"/>
      <c r="S1962" s="62"/>
      <c r="T1962" s="62"/>
      <c r="U1962" s="62"/>
      <c r="V1962" s="62"/>
      <c r="W1962" s="62"/>
      <c r="X1962" s="59"/>
      <c r="Y1962" s="62"/>
      <c r="Z1962" s="62"/>
      <c r="AA1962" s="59">
        <v>1370</v>
      </c>
      <c r="AB1962" s="65" t="s">
        <v>2820</v>
      </c>
    </row>
    <row r="1963" spans="2:28" ht="16.5" thickTop="1" thickBot="1">
      <c r="B1963" s="57">
        <v>1954</v>
      </c>
      <c r="C1963" s="59" t="s">
        <v>5387</v>
      </c>
      <c r="D1963" s="59"/>
      <c r="E1963" s="59" t="s">
        <v>5388</v>
      </c>
      <c r="F1963" s="59" t="s">
        <v>5383</v>
      </c>
      <c r="G1963" s="59" t="s">
        <v>5163</v>
      </c>
      <c r="H1963" s="61" t="s">
        <v>5355</v>
      </c>
      <c r="I1963" s="56">
        <v>58</v>
      </c>
      <c r="J1963" s="56" t="str">
        <f t="shared" si="496"/>
        <v>علوم پایه</v>
      </c>
      <c r="K1963" s="56" t="str">
        <f t="shared" si="497"/>
        <v>ریاضیات</v>
      </c>
      <c r="L1963" s="56" t="str">
        <f t="shared" si="498"/>
        <v>---</v>
      </c>
      <c r="M1963" s="56" t="str">
        <f t="shared" si="499"/>
        <v>---</v>
      </c>
      <c r="N1963" s="59"/>
      <c r="O1963" s="62"/>
      <c r="P1963" s="62"/>
      <c r="Q1963" s="62"/>
      <c r="R1963" s="62"/>
      <c r="S1963" s="62"/>
      <c r="T1963" s="62"/>
      <c r="U1963" s="62"/>
      <c r="V1963" s="62"/>
      <c r="W1963" s="62"/>
      <c r="X1963" s="59"/>
      <c r="Y1963" s="62"/>
      <c r="Z1963" s="62"/>
      <c r="AA1963" s="59">
        <v>1385</v>
      </c>
      <c r="AB1963" s="65" t="s">
        <v>3049</v>
      </c>
    </row>
    <row r="1964" spans="2:28" ht="16.5" thickTop="1" thickBot="1">
      <c r="B1964" s="57">
        <v>1955</v>
      </c>
      <c r="C1964" s="59" t="s">
        <v>5389</v>
      </c>
      <c r="D1964" s="59"/>
      <c r="E1964" s="59" t="s">
        <v>5386</v>
      </c>
      <c r="F1964" s="59" t="s">
        <v>5383</v>
      </c>
      <c r="G1964" s="59" t="s">
        <v>5164</v>
      </c>
      <c r="H1964" s="61" t="s">
        <v>5355</v>
      </c>
      <c r="I1964" s="56">
        <v>58</v>
      </c>
      <c r="J1964" s="56" t="str">
        <f t="shared" si="496"/>
        <v>علوم پایه</v>
      </c>
      <c r="K1964" s="56" t="str">
        <f t="shared" si="497"/>
        <v>ریاضیات</v>
      </c>
      <c r="L1964" s="56" t="str">
        <f t="shared" si="498"/>
        <v>---</v>
      </c>
      <c r="M1964" s="56" t="str">
        <f t="shared" si="499"/>
        <v>---</v>
      </c>
      <c r="N1964" s="59"/>
      <c r="O1964" s="62"/>
      <c r="P1964" s="62"/>
      <c r="Q1964" s="62"/>
      <c r="R1964" s="62"/>
      <c r="S1964" s="62"/>
      <c r="T1964" s="62"/>
      <c r="U1964" s="62"/>
      <c r="V1964" s="62"/>
      <c r="W1964" s="62"/>
      <c r="X1964" s="59"/>
      <c r="Y1964" s="62"/>
      <c r="Z1964" s="62"/>
      <c r="AA1964" s="59">
        <v>1371</v>
      </c>
      <c r="AB1964" s="65" t="s">
        <v>2820</v>
      </c>
    </row>
    <row r="1965" spans="2:28" ht="16.5" thickTop="1" thickBot="1">
      <c r="B1965" s="57">
        <v>1956</v>
      </c>
      <c r="C1965" s="59" t="s">
        <v>5390</v>
      </c>
      <c r="D1965" s="59"/>
      <c r="E1965" s="59" t="s">
        <v>5391</v>
      </c>
      <c r="F1965" s="59" t="s">
        <v>5383</v>
      </c>
      <c r="G1965" s="59" t="s">
        <v>5165</v>
      </c>
      <c r="H1965" s="61" t="s">
        <v>5355</v>
      </c>
      <c r="I1965" s="56">
        <v>58</v>
      </c>
      <c r="J1965" s="56" t="str">
        <f t="shared" si="496"/>
        <v>علوم پایه</v>
      </c>
      <c r="K1965" s="56" t="str">
        <f t="shared" si="497"/>
        <v>ریاضیات</v>
      </c>
      <c r="L1965" s="56" t="str">
        <f t="shared" si="498"/>
        <v>---</v>
      </c>
      <c r="M1965" s="56" t="str">
        <f t="shared" si="499"/>
        <v>---</v>
      </c>
      <c r="N1965" s="59"/>
      <c r="O1965" s="62"/>
      <c r="P1965" s="62"/>
      <c r="Q1965" s="62"/>
      <c r="R1965" s="62"/>
      <c r="S1965" s="62"/>
      <c r="T1965" s="62"/>
      <c r="U1965" s="62"/>
      <c r="V1965" s="62"/>
      <c r="W1965" s="62"/>
      <c r="X1965" s="59"/>
      <c r="Y1965" s="62"/>
      <c r="Z1965" s="62"/>
      <c r="AA1965" s="59">
        <v>1372</v>
      </c>
      <c r="AB1965" s="65" t="s">
        <v>3049</v>
      </c>
    </row>
    <row r="1966" spans="2:28" ht="16.5" thickTop="1" thickBot="1">
      <c r="B1966" s="57">
        <v>1957</v>
      </c>
      <c r="C1966" s="59" t="s">
        <v>5392</v>
      </c>
      <c r="D1966" s="59"/>
      <c r="E1966" s="59" t="s">
        <v>5393</v>
      </c>
      <c r="F1966" s="59" t="s">
        <v>5057</v>
      </c>
      <c r="G1966" s="59" t="s">
        <v>5166</v>
      </c>
      <c r="H1966" s="61" t="s">
        <v>5355</v>
      </c>
      <c r="I1966" s="56">
        <v>58</v>
      </c>
      <c r="J1966" s="56" t="str">
        <f t="shared" si="496"/>
        <v>علوم پایه</v>
      </c>
      <c r="K1966" s="56" t="str">
        <f t="shared" si="497"/>
        <v>ریاضیات</v>
      </c>
      <c r="L1966" s="56" t="str">
        <f t="shared" si="498"/>
        <v>---</v>
      </c>
      <c r="M1966" s="56" t="str">
        <f t="shared" si="499"/>
        <v>---</v>
      </c>
      <c r="N1966" s="59"/>
      <c r="O1966" s="62"/>
      <c r="P1966" s="62"/>
      <c r="Q1966" s="62"/>
      <c r="R1966" s="62"/>
      <c r="S1966" s="62"/>
      <c r="T1966" s="62"/>
      <c r="U1966" s="62"/>
      <c r="V1966" s="62"/>
      <c r="W1966" s="62"/>
      <c r="X1966" s="59"/>
      <c r="Y1966" s="62"/>
      <c r="Z1966" s="62"/>
      <c r="AA1966" s="59">
        <v>1370</v>
      </c>
      <c r="AB1966" s="65" t="s">
        <v>2818</v>
      </c>
    </row>
    <row r="1967" spans="2:28" ht="16.5" thickTop="1" thickBot="1">
      <c r="B1967" s="57">
        <v>1958</v>
      </c>
      <c r="C1967" s="59" t="s">
        <v>5394</v>
      </c>
      <c r="D1967" s="59"/>
      <c r="E1967" s="59" t="s">
        <v>5395</v>
      </c>
      <c r="F1967" s="59" t="s">
        <v>5323</v>
      </c>
      <c r="G1967" s="59" t="s">
        <v>5167</v>
      </c>
      <c r="H1967" s="61" t="s">
        <v>5355</v>
      </c>
      <c r="I1967" s="56">
        <v>72</v>
      </c>
      <c r="J1967" s="56" t="str">
        <f t="shared" si="496"/>
        <v>علوم فنی</v>
      </c>
      <c r="K1967" s="56" t="str">
        <f t="shared" si="497"/>
        <v xml:space="preserve">کامپیوتر </v>
      </c>
      <c r="L1967" s="56" t="str">
        <f t="shared" si="498"/>
        <v>---</v>
      </c>
      <c r="M1967" s="56" t="str">
        <f t="shared" si="499"/>
        <v>---</v>
      </c>
      <c r="N1967" s="59"/>
      <c r="O1967" s="62"/>
      <c r="P1967" s="62"/>
      <c r="Q1967" s="62"/>
      <c r="R1967" s="62"/>
      <c r="S1967" s="62"/>
      <c r="T1967" s="62"/>
      <c r="U1967" s="62"/>
      <c r="V1967" s="62"/>
      <c r="W1967" s="62"/>
      <c r="X1967" s="59"/>
      <c r="Y1967" s="62"/>
      <c r="Z1967" s="62"/>
      <c r="AA1967" s="59">
        <v>1372</v>
      </c>
      <c r="AB1967" s="65" t="s">
        <v>2818</v>
      </c>
    </row>
    <row r="1968" spans="2:28" ht="16.5" thickTop="1" thickBot="1">
      <c r="B1968" s="57">
        <v>1959</v>
      </c>
      <c r="C1968" s="59" t="s">
        <v>5396</v>
      </c>
      <c r="D1968" s="59" t="s">
        <v>5397</v>
      </c>
      <c r="E1968" s="59"/>
      <c r="F1968" s="59" t="s">
        <v>5383</v>
      </c>
      <c r="G1968" s="59" t="s">
        <v>5168</v>
      </c>
      <c r="H1968" s="61" t="s">
        <v>5355</v>
      </c>
      <c r="I1968" s="56">
        <v>72</v>
      </c>
      <c r="J1968" s="56" t="str">
        <f t="shared" si="496"/>
        <v>علوم فنی</v>
      </c>
      <c r="K1968" s="56" t="str">
        <f t="shared" si="497"/>
        <v xml:space="preserve">کامپیوتر </v>
      </c>
      <c r="L1968" s="56" t="str">
        <f t="shared" si="498"/>
        <v>---</v>
      </c>
      <c r="M1968" s="56" t="str">
        <f t="shared" si="499"/>
        <v>---</v>
      </c>
      <c r="N1968" s="59"/>
      <c r="O1968" s="62"/>
      <c r="P1968" s="62"/>
      <c r="Q1968" s="62"/>
      <c r="R1968" s="62"/>
      <c r="S1968" s="62"/>
      <c r="T1968" s="62"/>
      <c r="U1968" s="62"/>
      <c r="V1968" s="62"/>
      <c r="W1968" s="62"/>
      <c r="X1968" s="59"/>
      <c r="Y1968" s="62"/>
      <c r="Z1968" s="62"/>
      <c r="AA1968" s="59">
        <v>1371</v>
      </c>
      <c r="AB1968" s="65" t="s">
        <v>2820</v>
      </c>
    </row>
    <row r="1969" spans="2:28" ht="16.5" thickTop="1" thickBot="1">
      <c r="B1969" s="57">
        <v>1960</v>
      </c>
      <c r="C1969" s="59" t="s">
        <v>5398</v>
      </c>
      <c r="D1969" s="59" t="s">
        <v>5399</v>
      </c>
      <c r="E1969" s="59"/>
      <c r="F1969" s="59"/>
      <c r="G1969" s="59" t="s">
        <v>5169</v>
      </c>
      <c r="H1969" s="61" t="s">
        <v>5355</v>
      </c>
      <c r="I1969" s="56">
        <v>72</v>
      </c>
      <c r="J1969" s="56" t="str">
        <f t="shared" si="496"/>
        <v>علوم فنی</v>
      </c>
      <c r="K1969" s="56" t="str">
        <f t="shared" si="497"/>
        <v xml:space="preserve">کامپیوتر </v>
      </c>
      <c r="L1969" s="56" t="str">
        <f t="shared" si="498"/>
        <v>---</v>
      </c>
      <c r="M1969" s="56" t="str">
        <f t="shared" si="499"/>
        <v>---</v>
      </c>
      <c r="N1969" s="59"/>
      <c r="O1969" s="62"/>
      <c r="P1969" s="62"/>
      <c r="Q1969" s="62"/>
      <c r="R1969" s="62"/>
      <c r="S1969" s="62"/>
      <c r="T1969" s="62"/>
      <c r="U1969" s="62"/>
      <c r="V1969" s="62"/>
      <c r="W1969" s="62"/>
      <c r="X1969" s="59"/>
      <c r="Y1969" s="62"/>
      <c r="Z1969" s="62"/>
      <c r="AA1969" s="59"/>
      <c r="AB1969" s="65"/>
    </row>
    <row r="1970" spans="2:28" ht="16.5" thickTop="1" thickBot="1">
      <c r="B1970" s="57">
        <v>1961</v>
      </c>
      <c r="C1970" s="59" t="s">
        <v>5400</v>
      </c>
      <c r="D1970" s="59" t="s">
        <v>5401</v>
      </c>
      <c r="E1970" s="59"/>
      <c r="F1970" s="59"/>
      <c r="G1970" s="59" t="s">
        <v>5170</v>
      </c>
      <c r="H1970" s="61" t="s">
        <v>5355</v>
      </c>
      <c r="I1970" s="56">
        <v>72</v>
      </c>
      <c r="J1970" s="56" t="str">
        <f t="shared" si="496"/>
        <v>علوم فنی</v>
      </c>
      <c r="K1970" s="56" t="str">
        <f t="shared" si="497"/>
        <v xml:space="preserve">کامپیوتر </v>
      </c>
      <c r="L1970" s="56" t="str">
        <f t="shared" si="498"/>
        <v>---</v>
      </c>
      <c r="M1970" s="56" t="str">
        <f t="shared" si="499"/>
        <v>---</v>
      </c>
      <c r="N1970" s="59"/>
      <c r="O1970" s="62"/>
      <c r="P1970" s="62"/>
      <c r="Q1970" s="62"/>
      <c r="R1970" s="62"/>
      <c r="S1970" s="62"/>
      <c r="T1970" s="62"/>
      <c r="U1970" s="62"/>
      <c r="V1970" s="62"/>
      <c r="W1970" s="62"/>
      <c r="X1970" s="59"/>
      <c r="Y1970" s="62"/>
      <c r="Z1970" s="62"/>
      <c r="AA1970" s="59"/>
      <c r="AB1970" s="65"/>
    </row>
    <row r="1971" spans="2:28" ht="16.5" thickTop="1" thickBot="1">
      <c r="B1971" s="57">
        <v>1962</v>
      </c>
      <c r="C1971" s="59" t="s">
        <v>5402</v>
      </c>
      <c r="D1971" s="59" t="s">
        <v>5403</v>
      </c>
      <c r="E1971" s="59"/>
      <c r="F1971" s="59"/>
      <c r="G1971" s="59" t="s">
        <v>5171</v>
      </c>
      <c r="H1971" s="61" t="s">
        <v>5355</v>
      </c>
      <c r="I1971" s="56">
        <v>72</v>
      </c>
      <c r="J1971" s="56" t="str">
        <f t="shared" si="496"/>
        <v>علوم فنی</v>
      </c>
      <c r="K1971" s="56" t="str">
        <f t="shared" si="497"/>
        <v xml:space="preserve">کامپیوتر </v>
      </c>
      <c r="L1971" s="56" t="str">
        <f t="shared" si="498"/>
        <v>---</v>
      </c>
      <c r="M1971" s="56" t="str">
        <f t="shared" si="499"/>
        <v>---</v>
      </c>
      <c r="N1971" s="59"/>
      <c r="O1971" s="62"/>
      <c r="P1971" s="62"/>
      <c r="Q1971" s="62"/>
      <c r="R1971" s="62"/>
      <c r="S1971" s="62"/>
      <c r="T1971" s="62"/>
      <c r="U1971" s="62"/>
      <c r="V1971" s="62"/>
      <c r="W1971" s="62"/>
      <c r="X1971" s="59"/>
      <c r="Y1971" s="62"/>
      <c r="Z1971" s="62"/>
      <c r="AA1971" s="59"/>
      <c r="AB1971" s="65"/>
    </row>
    <row r="1972" spans="2:28" ht="16.5" thickTop="1" thickBot="1">
      <c r="B1972" s="57">
        <v>1963</v>
      </c>
      <c r="C1972" s="59" t="s">
        <v>5406</v>
      </c>
      <c r="D1972" s="59" t="s">
        <v>5404</v>
      </c>
      <c r="E1972" s="59"/>
      <c r="F1972" s="59" t="s">
        <v>5405</v>
      </c>
      <c r="G1972" s="59" t="s">
        <v>5172</v>
      </c>
      <c r="H1972" s="61" t="s">
        <v>5355</v>
      </c>
      <c r="I1972" s="56">
        <v>72</v>
      </c>
      <c r="J1972" s="56" t="str">
        <f t="shared" si="496"/>
        <v>علوم فنی</v>
      </c>
      <c r="K1972" s="56" t="str">
        <f t="shared" si="497"/>
        <v xml:space="preserve">کامپیوتر </v>
      </c>
      <c r="L1972" s="56" t="str">
        <f t="shared" si="498"/>
        <v>---</v>
      </c>
      <c r="M1972" s="56" t="str">
        <f t="shared" si="499"/>
        <v>---</v>
      </c>
      <c r="N1972" s="59"/>
      <c r="O1972" s="62"/>
      <c r="P1972" s="62"/>
      <c r="Q1972" s="62"/>
      <c r="R1972" s="62"/>
      <c r="S1972" s="62"/>
      <c r="T1972" s="62"/>
      <c r="U1972" s="62"/>
      <c r="V1972" s="62"/>
      <c r="W1972" s="62"/>
      <c r="X1972" s="59"/>
      <c r="Y1972" s="62"/>
      <c r="Z1972" s="62"/>
      <c r="AA1972" s="59">
        <v>1372</v>
      </c>
      <c r="AB1972" s="65" t="s">
        <v>2818</v>
      </c>
    </row>
    <row r="1973" spans="2:28" ht="16.5" thickTop="1" thickBot="1">
      <c r="B1973" s="57">
        <v>1964</v>
      </c>
      <c r="C1973" s="59" t="s">
        <v>5408</v>
      </c>
      <c r="D1973" s="59" t="s">
        <v>5409</v>
      </c>
      <c r="E1973" s="59" t="s">
        <v>5410</v>
      </c>
      <c r="F1973" s="59" t="s">
        <v>5411</v>
      </c>
      <c r="G1973" s="59" t="s">
        <v>5173</v>
      </c>
      <c r="H1973" s="61" t="s">
        <v>5421</v>
      </c>
      <c r="I1973" s="56">
        <v>72</v>
      </c>
      <c r="J1973" s="56" t="str">
        <f t="shared" si="496"/>
        <v>علوم فنی</v>
      </c>
      <c r="K1973" s="56" t="str">
        <f t="shared" si="497"/>
        <v xml:space="preserve">کامپیوتر </v>
      </c>
      <c r="L1973" s="56" t="str">
        <f t="shared" si="498"/>
        <v>---</v>
      </c>
      <c r="M1973" s="56" t="str">
        <f t="shared" si="499"/>
        <v>---</v>
      </c>
      <c r="N1973" s="59"/>
      <c r="O1973" s="62"/>
      <c r="P1973" s="62"/>
      <c r="Q1973" s="62"/>
      <c r="R1973" s="62"/>
      <c r="S1973" s="62"/>
      <c r="T1973" s="62"/>
      <c r="U1973" s="62"/>
      <c r="V1973" s="62"/>
      <c r="W1973" s="62"/>
      <c r="X1973" s="59"/>
      <c r="Y1973" s="62"/>
      <c r="Z1973" s="62"/>
      <c r="AA1973" s="59">
        <v>1370</v>
      </c>
      <c r="AB1973" s="65" t="s">
        <v>2818</v>
      </c>
    </row>
    <row r="1974" spans="2:28" ht="16.5" thickTop="1" thickBot="1">
      <c r="B1974" s="57">
        <v>1965</v>
      </c>
      <c r="C1974" s="59" t="s">
        <v>5412</v>
      </c>
      <c r="D1974" s="59" t="s">
        <v>5413</v>
      </c>
      <c r="E1974" s="59" t="s">
        <v>5414</v>
      </c>
      <c r="F1974" s="59" t="s">
        <v>5332</v>
      </c>
      <c r="G1974" s="59" t="s">
        <v>5174</v>
      </c>
      <c r="H1974" s="61" t="s">
        <v>5421</v>
      </c>
      <c r="I1974" s="56">
        <v>72</v>
      </c>
      <c r="J1974" s="56" t="str">
        <f t="shared" si="496"/>
        <v>علوم فنی</v>
      </c>
      <c r="K1974" s="56" t="str">
        <f t="shared" si="497"/>
        <v xml:space="preserve">کامپیوتر </v>
      </c>
      <c r="L1974" s="56" t="str">
        <f t="shared" si="498"/>
        <v>---</v>
      </c>
      <c r="M1974" s="56" t="str">
        <f t="shared" si="499"/>
        <v>---</v>
      </c>
      <c r="N1974" s="59"/>
      <c r="O1974" s="62"/>
      <c r="P1974" s="62"/>
      <c r="Q1974" s="62"/>
      <c r="R1974" s="62"/>
      <c r="S1974" s="62"/>
      <c r="T1974" s="62"/>
      <c r="U1974" s="62"/>
      <c r="V1974" s="62"/>
      <c r="W1974" s="62"/>
      <c r="X1974" s="59"/>
      <c r="Y1974" s="62"/>
      <c r="Z1974" s="62"/>
      <c r="AA1974" s="59">
        <v>1372</v>
      </c>
      <c r="AB1974" s="65" t="s">
        <v>2820</v>
      </c>
    </row>
    <row r="1975" spans="2:28" ht="16.5" thickTop="1" thickBot="1">
      <c r="B1975" s="57">
        <v>1966</v>
      </c>
      <c r="C1975" s="59" t="s">
        <v>5415</v>
      </c>
      <c r="D1975" s="59" t="s">
        <v>5416</v>
      </c>
      <c r="E1975" s="59" t="s">
        <v>5358</v>
      </c>
      <c r="F1975" s="59" t="s">
        <v>5417</v>
      </c>
      <c r="G1975" s="59" t="s">
        <v>5175</v>
      </c>
      <c r="H1975" s="61" t="s">
        <v>5421</v>
      </c>
      <c r="I1975" s="56">
        <v>72</v>
      </c>
      <c r="J1975" s="56" t="str">
        <f t="shared" si="496"/>
        <v>علوم فنی</v>
      </c>
      <c r="K1975" s="56" t="str">
        <f t="shared" si="497"/>
        <v xml:space="preserve">کامپیوتر </v>
      </c>
      <c r="L1975" s="56" t="str">
        <f t="shared" si="498"/>
        <v>---</v>
      </c>
      <c r="M1975" s="56" t="str">
        <f t="shared" si="499"/>
        <v>---</v>
      </c>
      <c r="N1975" s="59"/>
      <c r="O1975" s="62"/>
      <c r="P1975" s="62"/>
      <c r="Q1975" s="62"/>
      <c r="R1975" s="62"/>
      <c r="S1975" s="62"/>
      <c r="T1975" s="62"/>
      <c r="U1975" s="62"/>
      <c r="V1975" s="62"/>
      <c r="W1975" s="62"/>
      <c r="X1975" s="59"/>
      <c r="Y1975" s="62"/>
      <c r="Z1975" s="62"/>
      <c r="AA1975" s="59">
        <v>1372</v>
      </c>
      <c r="AB1975" s="65" t="s">
        <v>2818</v>
      </c>
    </row>
    <row r="1976" spans="2:28" ht="16.5" thickTop="1" thickBot="1">
      <c r="B1976" s="57">
        <v>1967</v>
      </c>
      <c r="C1976" s="59" t="s">
        <v>5418</v>
      </c>
      <c r="D1976" s="59" t="s">
        <v>5419</v>
      </c>
      <c r="E1976" s="59"/>
      <c r="F1976" s="59" t="s">
        <v>5420</v>
      </c>
      <c r="G1976" s="59" t="s">
        <v>5176</v>
      </c>
      <c r="H1976" s="61" t="s">
        <v>5421</v>
      </c>
      <c r="I1976" s="56">
        <v>58</v>
      </c>
      <c r="J1976" s="56" t="str">
        <f t="shared" si="496"/>
        <v>علوم پایه</v>
      </c>
      <c r="K1976" s="56" t="str">
        <f t="shared" si="497"/>
        <v>ریاضیات</v>
      </c>
      <c r="L1976" s="56" t="str">
        <f t="shared" si="498"/>
        <v>---</v>
      </c>
      <c r="M1976" s="56" t="str">
        <f t="shared" si="499"/>
        <v>---</v>
      </c>
      <c r="N1976" s="59"/>
      <c r="O1976" s="62"/>
      <c r="P1976" s="62"/>
      <c r="Q1976" s="62"/>
      <c r="R1976" s="62"/>
      <c r="S1976" s="62"/>
      <c r="T1976" s="62"/>
      <c r="U1976" s="62"/>
      <c r="V1976" s="62"/>
      <c r="W1976" s="62"/>
      <c r="X1976" s="59"/>
      <c r="Y1976" s="62"/>
      <c r="Z1976" s="62"/>
      <c r="AA1976" s="59">
        <v>1369</v>
      </c>
      <c r="AB1976" s="65" t="s">
        <v>2820</v>
      </c>
    </row>
    <row r="1977" spans="2:28" ht="16.5" thickTop="1" thickBot="1">
      <c r="B1977" s="57">
        <v>1968</v>
      </c>
      <c r="C1977" s="59" t="s">
        <v>5422</v>
      </c>
      <c r="D1977" s="59" t="s">
        <v>5423</v>
      </c>
      <c r="E1977" s="59" t="s">
        <v>5063</v>
      </c>
      <c r="F1977" s="59" t="s">
        <v>5314</v>
      </c>
      <c r="G1977" s="59" t="s">
        <v>5177</v>
      </c>
      <c r="H1977" s="61" t="s">
        <v>5421</v>
      </c>
      <c r="I1977" s="56">
        <v>72</v>
      </c>
      <c r="J1977" s="56" t="str">
        <f t="shared" si="496"/>
        <v>علوم فنی</v>
      </c>
      <c r="K1977" s="56" t="str">
        <f t="shared" si="497"/>
        <v xml:space="preserve">کامپیوتر </v>
      </c>
      <c r="L1977" s="56" t="str">
        <f t="shared" si="498"/>
        <v>---</v>
      </c>
      <c r="M1977" s="56" t="str">
        <f t="shared" si="499"/>
        <v>---</v>
      </c>
      <c r="N1977" s="59"/>
      <c r="O1977" s="62"/>
      <c r="P1977" s="62"/>
      <c r="Q1977" s="62"/>
      <c r="R1977" s="62"/>
      <c r="S1977" s="62"/>
      <c r="T1977" s="62"/>
      <c r="U1977" s="62"/>
      <c r="V1977" s="62"/>
      <c r="W1977" s="62"/>
      <c r="X1977" s="59"/>
      <c r="Y1977" s="62"/>
      <c r="Z1977" s="62"/>
      <c r="AA1977" s="59">
        <v>1372</v>
      </c>
      <c r="AB1977" s="65" t="s">
        <v>2818</v>
      </c>
    </row>
    <row r="1978" spans="2:28" ht="16.5" thickTop="1" thickBot="1">
      <c r="B1978" s="57">
        <v>1969</v>
      </c>
      <c r="C1978" s="59" t="s">
        <v>5424</v>
      </c>
      <c r="D1978" s="59" t="s">
        <v>5425</v>
      </c>
      <c r="E1978" s="59" t="s">
        <v>5426</v>
      </c>
      <c r="F1978" s="59" t="s">
        <v>5427</v>
      </c>
      <c r="G1978" s="59" t="s">
        <v>5178</v>
      </c>
      <c r="H1978" s="61" t="s">
        <v>5421</v>
      </c>
      <c r="I1978" s="56">
        <v>58</v>
      </c>
      <c r="J1978" s="56" t="str">
        <f t="shared" si="496"/>
        <v>علوم پایه</v>
      </c>
      <c r="K1978" s="56" t="str">
        <f t="shared" si="497"/>
        <v>ریاضیات</v>
      </c>
      <c r="L1978" s="56" t="str">
        <f t="shared" si="498"/>
        <v>---</v>
      </c>
      <c r="M1978" s="56" t="str">
        <f t="shared" si="499"/>
        <v>---</v>
      </c>
      <c r="N1978" s="59"/>
      <c r="O1978" s="62"/>
      <c r="P1978" s="62"/>
      <c r="Q1978" s="62"/>
      <c r="R1978" s="62"/>
      <c r="S1978" s="62"/>
      <c r="T1978" s="62"/>
      <c r="U1978" s="62"/>
      <c r="V1978" s="62"/>
      <c r="W1978" s="62"/>
      <c r="X1978" s="59"/>
      <c r="Y1978" s="62"/>
      <c r="Z1978" s="62"/>
      <c r="AA1978" s="59">
        <v>1370</v>
      </c>
      <c r="AB1978" s="65" t="s">
        <v>2817</v>
      </c>
    </row>
    <row r="1979" spans="2:28" ht="16.5" thickTop="1" thickBot="1">
      <c r="B1979" s="57">
        <v>1970</v>
      </c>
      <c r="C1979" s="59" t="s">
        <v>5428</v>
      </c>
      <c r="D1979" s="59" t="s">
        <v>5429</v>
      </c>
      <c r="E1979" s="59"/>
      <c r="F1979" s="59" t="s">
        <v>3237</v>
      </c>
      <c r="G1979" s="59" t="s">
        <v>5179</v>
      </c>
      <c r="H1979" s="61" t="s">
        <v>5421</v>
      </c>
      <c r="I1979" s="56">
        <v>58</v>
      </c>
      <c r="J1979" s="56" t="str">
        <f t="shared" si="496"/>
        <v>علوم پایه</v>
      </c>
      <c r="K1979" s="56" t="str">
        <f t="shared" si="497"/>
        <v>ریاضیات</v>
      </c>
      <c r="L1979" s="56" t="str">
        <f t="shared" si="498"/>
        <v>---</v>
      </c>
      <c r="M1979" s="56" t="str">
        <f t="shared" si="499"/>
        <v>---</v>
      </c>
      <c r="N1979" s="59"/>
      <c r="O1979" s="62"/>
      <c r="P1979" s="62"/>
      <c r="Q1979" s="62"/>
      <c r="R1979" s="62"/>
      <c r="S1979" s="62"/>
      <c r="T1979" s="62"/>
      <c r="U1979" s="62"/>
      <c r="V1979" s="62"/>
      <c r="W1979" s="62"/>
      <c r="X1979" s="59"/>
      <c r="Y1979" s="62"/>
      <c r="Z1979" s="62"/>
      <c r="AA1979" s="44">
        <v>1372</v>
      </c>
      <c r="AB1979" s="65" t="s">
        <v>2818</v>
      </c>
    </row>
    <row r="1980" spans="2:28" ht="16.5" thickTop="1" thickBot="1">
      <c r="B1980" s="57">
        <v>1971</v>
      </c>
      <c r="C1980" s="59" t="s">
        <v>5432</v>
      </c>
      <c r="D1980" s="59"/>
      <c r="E1980" s="59" t="s">
        <v>5430</v>
      </c>
      <c r="F1980" s="59" t="s">
        <v>5431</v>
      </c>
      <c r="G1980" s="59" t="s">
        <v>5180</v>
      </c>
      <c r="H1980" s="61" t="s">
        <v>5421</v>
      </c>
      <c r="I1980" s="56">
        <v>58</v>
      </c>
      <c r="J1980" s="56" t="str">
        <f t="shared" si="496"/>
        <v>علوم پایه</v>
      </c>
      <c r="K1980" s="56" t="str">
        <f t="shared" si="497"/>
        <v>ریاضیات</v>
      </c>
      <c r="L1980" s="56" t="str">
        <f t="shared" si="498"/>
        <v>---</v>
      </c>
      <c r="M1980" s="56" t="str">
        <f t="shared" si="499"/>
        <v>---</v>
      </c>
      <c r="N1980" s="59"/>
      <c r="O1980" s="62"/>
      <c r="P1980" s="62"/>
      <c r="Q1980" s="62"/>
      <c r="R1980" s="62"/>
      <c r="S1980" s="62"/>
      <c r="T1980" s="62"/>
      <c r="U1980" s="62"/>
      <c r="V1980" s="62"/>
      <c r="W1980" s="62"/>
      <c r="X1980" s="59"/>
      <c r="Y1980" s="62"/>
      <c r="Z1980" s="62"/>
      <c r="AA1980" s="59">
        <v>1372</v>
      </c>
      <c r="AB1980" s="65" t="s">
        <v>2820</v>
      </c>
    </row>
    <row r="1981" spans="2:28" ht="16.5" thickTop="1" thickBot="1">
      <c r="B1981" s="57">
        <v>1972</v>
      </c>
      <c r="C1981" s="59" t="s">
        <v>5433</v>
      </c>
      <c r="D1981" s="59" t="s">
        <v>5328</v>
      </c>
      <c r="E1981" s="59" t="s">
        <v>5034</v>
      </c>
      <c r="F1981" s="59" t="s">
        <v>5434</v>
      </c>
      <c r="G1981" s="59" t="s">
        <v>5181</v>
      </c>
      <c r="H1981" s="61" t="s">
        <v>5421</v>
      </c>
      <c r="I1981" s="56">
        <v>72</v>
      </c>
      <c r="J1981" s="56" t="str">
        <f t="shared" si="496"/>
        <v>علوم فنی</v>
      </c>
      <c r="K1981" s="56" t="str">
        <f t="shared" si="497"/>
        <v xml:space="preserve">کامپیوتر </v>
      </c>
      <c r="L1981" s="56" t="str">
        <f t="shared" si="498"/>
        <v>---</v>
      </c>
      <c r="M1981" s="56" t="str">
        <f t="shared" si="499"/>
        <v>---</v>
      </c>
      <c r="N1981" s="59"/>
      <c r="O1981" s="62"/>
      <c r="P1981" s="62"/>
      <c r="Q1981" s="62"/>
      <c r="R1981" s="62"/>
      <c r="S1981" s="62"/>
      <c r="T1981" s="62"/>
      <c r="U1981" s="62"/>
      <c r="V1981" s="62"/>
      <c r="W1981" s="62"/>
      <c r="X1981" s="59"/>
      <c r="Y1981" s="62"/>
      <c r="Z1981" s="62"/>
      <c r="AA1981" s="59">
        <v>1372</v>
      </c>
      <c r="AB1981" s="65" t="s">
        <v>2818</v>
      </c>
    </row>
    <row r="1982" spans="2:28" ht="16.5" thickTop="1" thickBot="1">
      <c r="B1982" s="57">
        <v>1973</v>
      </c>
      <c r="C1982" s="59" t="s">
        <v>5435</v>
      </c>
      <c r="D1982" s="59" t="s">
        <v>5436</v>
      </c>
      <c r="E1982" s="59"/>
      <c r="F1982" s="59"/>
      <c r="G1982" s="59" t="s">
        <v>5182</v>
      </c>
      <c r="H1982" s="61" t="s">
        <v>5421</v>
      </c>
      <c r="I1982" s="56">
        <v>72</v>
      </c>
      <c r="J1982" s="56" t="str">
        <f t="shared" si="496"/>
        <v>علوم فنی</v>
      </c>
      <c r="K1982" s="56" t="str">
        <f t="shared" si="497"/>
        <v xml:space="preserve">کامپیوتر </v>
      </c>
      <c r="L1982" s="56" t="str">
        <f t="shared" si="498"/>
        <v>---</v>
      </c>
      <c r="M1982" s="56" t="str">
        <f t="shared" si="499"/>
        <v>---</v>
      </c>
      <c r="N1982" s="59"/>
      <c r="O1982" s="62"/>
      <c r="P1982" s="62"/>
      <c r="Q1982" s="62"/>
      <c r="R1982" s="62"/>
      <c r="S1982" s="62"/>
      <c r="T1982" s="62"/>
      <c r="U1982" s="62"/>
      <c r="V1982" s="62"/>
      <c r="W1982" s="62"/>
      <c r="X1982" s="59"/>
      <c r="Y1982" s="62"/>
      <c r="Z1982" s="62"/>
      <c r="AA1982" s="59"/>
      <c r="AB1982" s="65"/>
    </row>
    <row r="1983" spans="2:28" ht="16.5" thickTop="1" thickBot="1">
      <c r="B1983" s="57">
        <v>1974</v>
      </c>
      <c r="C1983" s="59" t="s">
        <v>5437</v>
      </c>
      <c r="D1983" s="59" t="s">
        <v>5438</v>
      </c>
      <c r="E1983" s="59"/>
      <c r="F1983" s="59"/>
      <c r="G1983" s="59" t="s">
        <v>5183</v>
      </c>
      <c r="H1983" s="61" t="s">
        <v>5421</v>
      </c>
      <c r="I1983" s="56">
        <v>72</v>
      </c>
      <c r="J1983" s="56" t="str">
        <f t="shared" si="496"/>
        <v>علوم فنی</v>
      </c>
      <c r="K1983" s="56" t="str">
        <f t="shared" si="497"/>
        <v xml:space="preserve">کامپیوتر </v>
      </c>
      <c r="L1983" s="56" t="str">
        <f t="shared" si="498"/>
        <v>---</v>
      </c>
      <c r="M1983" s="56" t="str">
        <f t="shared" si="499"/>
        <v>---</v>
      </c>
      <c r="N1983" s="59"/>
      <c r="O1983" s="62"/>
      <c r="P1983" s="62"/>
      <c r="Q1983" s="62"/>
      <c r="R1983" s="62"/>
      <c r="S1983" s="62"/>
      <c r="T1983" s="62"/>
      <c r="U1983" s="62"/>
      <c r="V1983" s="62"/>
      <c r="W1983" s="62"/>
      <c r="X1983" s="59"/>
      <c r="Y1983" s="62"/>
      <c r="Z1983" s="62"/>
      <c r="AA1983" s="59"/>
      <c r="AB1983" s="65"/>
    </row>
    <row r="1984" spans="2:28" ht="16.5" thickTop="1" thickBot="1">
      <c r="B1984" s="57">
        <v>1975</v>
      </c>
      <c r="C1984" s="59" t="s">
        <v>5439</v>
      </c>
      <c r="D1984" s="59" t="s">
        <v>5440</v>
      </c>
      <c r="E1984" s="59"/>
      <c r="F1984" s="59"/>
      <c r="G1984" s="59" t="s">
        <v>5184</v>
      </c>
      <c r="H1984" s="61" t="s">
        <v>5421</v>
      </c>
      <c r="I1984" s="56">
        <v>72</v>
      </c>
      <c r="J1984" s="56" t="str">
        <f t="shared" si="496"/>
        <v>علوم فنی</v>
      </c>
      <c r="K1984" s="56" t="str">
        <f t="shared" si="497"/>
        <v xml:space="preserve">کامپیوتر </v>
      </c>
      <c r="L1984" s="56" t="str">
        <f t="shared" si="498"/>
        <v>---</v>
      </c>
      <c r="M1984" s="56" t="str">
        <f t="shared" si="499"/>
        <v>---</v>
      </c>
      <c r="N1984" s="59"/>
      <c r="O1984" s="62"/>
      <c r="P1984" s="62"/>
      <c r="Q1984" s="62"/>
      <c r="R1984" s="62"/>
      <c r="S1984" s="62"/>
      <c r="T1984" s="62"/>
      <c r="U1984" s="62"/>
      <c r="V1984" s="62"/>
      <c r="W1984" s="62"/>
      <c r="X1984" s="59"/>
      <c r="Y1984" s="62"/>
      <c r="Z1984" s="62"/>
      <c r="AA1984" s="59"/>
      <c r="AB1984" s="65"/>
    </row>
    <row r="1985" spans="2:28" ht="16.5" thickTop="1" thickBot="1">
      <c r="B1985" s="57">
        <v>1976</v>
      </c>
      <c r="C1985" s="59" t="s">
        <v>5441</v>
      </c>
      <c r="D1985" s="59" t="s">
        <v>5442</v>
      </c>
      <c r="E1985" s="59" t="s">
        <v>5443</v>
      </c>
      <c r="F1985" s="59" t="s">
        <v>1942</v>
      </c>
      <c r="G1985" s="59" t="s">
        <v>5185</v>
      </c>
      <c r="H1985" s="61" t="s">
        <v>5421</v>
      </c>
      <c r="I1985" s="56">
        <v>72</v>
      </c>
      <c r="J1985" s="56" t="str">
        <f t="shared" si="496"/>
        <v>علوم فنی</v>
      </c>
      <c r="K1985" s="56" t="str">
        <f t="shared" si="497"/>
        <v xml:space="preserve">کامپیوتر </v>
      </c>
      <c r="L1985" s="56" t="str">
        <f t="shared" si="498"/>
        <v>---</v>
      </c>
      <c r="M1985" s="56" t="str">
        <f t="shared" si="499"/>
        <v>---</v>
      </c>
      <c r="N1985" s="59"/>
      <c r="O1985" s="62"/>
      <c r="P1985" s="62"/>
      <c r="Q1985" s="62"/>
      <c r="R1985" s="62"/>
      <c r="S1985" s="62"/>
      <c r="T1985" s="62"/>
      <c r="U1985" s="62"/>
      <c r="V1985" s="62"/>
      <c r="W1985" s="62"/>
      <c r="X1985" s="59"/>
      <c r="Y1985" s="62"/>
      <c r="Z1985" s="62"/>
      <c r="AA1985" s="59">
        <v>1373</v>
      </c>
      <c r="AB1985" s="65" t="s">
        <v>2818</v>
      </c>
    </row>
    <row r="1986" spans="2:28" ht="16.5" thickTop="1" thickBot="1">
      <c r="B1986" s="57">
        <v>1977</v>
      </c>
      <c r="C1986" s="59" t="s">
        <v>5444</v>
      </c>
      <c r="D1986" s="59" t="s">
        <v>5445</v>
      </c>
      <c r="E1986" s="59"/>
      <c r="F1986" s="59"/>
      <c r="G1986" s="59" t="s">
        <v>5186</v>
      </c>
      <c r="H1986" s="61" t="s">
        <v>5421</v>
      </c>
      <c r="I1986" s="56">
        <v>72</v>
      </c>
      <c r="J1986" s="56" t="str">
        <f t="shared" si="496"/>
        <v>علوم فنی</v>
      </c>
      <c r="K1986" s="56" t="str">
        <f t="shared" si="497"/>
        <v xml:space="preserve">کامپیوتر </v>
      </c>
      <c r="L1986" s="56" t="str">
        <f t="shared" si="498"/>
        <v>---</v>
      </c>
      <c r="M1986" s="56" t="str">
        <f t="shared" si="499"/>
        <v>---</v>
      </c>
      <c r="N1986" s="59"/>
      <c r="O1986" s="62"/>
      <c r="P1986" s="62"/>
      <c r="Q1986" s="62"/>
      <c r="R1986" s="62"/>
      <c r="S1986" s="62"/>
      <c r="T1986" s="62"/>
      <c r="U1986" s="62"/>
      <c r="V1986" s="62"/>
      <c r="W1986" s="62"/>
      <c r="X1986" s="59"/>
      <c r="Y1986" s="62"/>
      <c r="Z1986" s="62"/>
      <c r="AA1986" s="59"/>
      <c r="AB1986" s="65"/>
    </row>
    <row r="1987" spans="2:28" ht="16.5" thickTop="1" thickBot="1">
      <c r="B1987" s="57">
        <v>1978</v>
      </c>
      <c r="C1987" s="59" t="s">
        <v>5446</v>
      </c>
      <c r="D1987" s="59" t="s">
        <v>5447</v>
      </c>
      <c r="E1987" s="59"/>
      <c r="F1987" s="59"/>
      <c r="G1987" s="59" t="s">
        <v>5187</v>
      </c>
      <c r="H1987" s="61" t="s">
        <v>5421</v>
      </c>
      <c r="I1987" s="56">
        <v>72</v>
      </c>
      <c r="J1987" s="56" t="str">
        <f t="shared" si="496"/>
        <v>علوم فنی</v>
      </c>
      <c r="K1987" s="56" t="str">
        <f t="shared" si="497"/>
        <v xml:space="preserve">کامپیوتر </v>
      </c>
      <c r="L1987" s="56" t="str">
        <f t="shared" si="498"/>
        <v>---</v>
      </c>
      <c r="M1987" s="56" t="str">
        <f t="shared" si="499"/>
        <v>---</v>
      </c>
      <c r="N1987" s="59"/>
      <c r="O1987" s="62"/>
      <c r="P1987" s="62"/>
      <c r="Q1987" s="62"/>
      <c r="R1987" s="62"/>
      <c r="S1987" s="62"/>
      <c r="T1987" s="62"/>
      <c r="U1987" s="62"/>
      <c r="V1987" s="62"/>
      <c r="W1987" s="62"/>
      <c r="X1987" s="59"/>
      <c r="Y1987" s="62"/>
      <c r="Z1987" s="62"/>
      <c r="AA1987" s="59"/>
      <c r="AB1987" s="65"/>
    </row>
    <row r="1988" spans="2:28" ht="16.5" thickTop="1" thickBot="1">
      <c r="B1988" s="57">
        <v>1979</v>
      </c>
      <c r="C1988" s="59" t="s">
        <v>5448</v>
      </c>
      <c r="D1988" s="59" t="s">
        <v>5449</v>
      </c>
      <c r="E1988" s="59"/>
      <c r="F1988" s="59"/>
      <c r="G1988" s="59" t="s">
        <v>5188</v>
      </c>
      <c r="H1988" s="61" t="s">
        <v>5421</v>
      </c>
      <c r="I1988" s="56">
        <v>72</v>
      </c>
      <c r="J1988" s="56" t="str">
        <f t="shared" si="496"/>
        <v>علوم فنی</v>
      </c>
      <c r="K1988" s="56" t="str">
        <f t="shared" si="497"/>
        <v xml:space="preserve">کامپیوتر </v>
      </c>
      <c r="L1988" s="56" t="str">
        <f t="shared" si="498"/>
        <v>---</v>
      </c>
      <c r="M1988" s="56" t="str">
        <f t="shared" si="499"/>
        <v>---</v>
      </c>
      <c r="N1988" s="59"/>
      <c r="O1988" s="62"/>
      <c r="P1988" s="62"/>
      <c r="Q1988" s="62"/>
      <c r="R1988" s="62"/>
      <c r="S1988" s="62"/>
      <c r="T1988" s="62"/>
      <c r="U1988" s="62"/>
      <c r="V1988" s="62"/>
      <c r="W1988" s="62"/>
      <c r="X1988" s="59"/>
      <c r="Y1988" s="62"/>
      <c r="Z1988" s="62"/>
      <c r="AA1988" s="59"/>
      <c r="AB1988" s="65"/>
    </row>
    <row r="1989" spans="2:28" ht="16.5" thickTop="1" thickBot="1">
      <c r="B1989" s="57">
        <v>1980</v>
      </c>
      <c r="C1989" s="59"/>
      <c r="D1989" s="59"/>
      <c r="E1989" s="59"/>
      <c r="F1989" s="59"/>
      <c r="G1989" s="59" t="s">
        <v>5189</v>
      </c>
      <c r="H1989" s="61" t="s">
        <v>5421</v>
      </c>
      <c r="I1989" s="56">
        <v>72</v>
      </c>
      <c r="J1989" s="56" t="str">
        <f t="shared" si="496"/>
        <v>علوم فنی</v>
      </c>
      <c r="K1989" s="56" t="str">
        <f t="shared" si="497"/>
        <v xml:space="preserve">کامپیوتر </v>
      </c>
      <c r="L1989" s="56" t="str">
        <f t="shared" si="498"/>
        <v>---</v>
      </c>
      <c r="M1989" s="56" t="str">
        <f t="shared" si="499"/>
        <v>---</v>
      </c>
      <c r="N1989" s="59"/>
      <c r="O1989" s="62"/>
      <c r="P1989" s="62"/>
      <c r="Q1989" s="62"/>
      <c r="R1989" s="62"/>
      <c r="S1989" s="62"/>
      <c r="T1989" s="62"/>
      <c r="U1989" s="62"/>
      <c r="V1989" s="62"/>
      <c r="W1989" s="62"/>
      <c r="X1989" s="59"/>
      <c r="Y1989" s="62"/>
      <c r="Z1989" s="62"/>
      <c r="AA1989" s="59"/>
      <c r="AB1989" s="65"/>
    </row>
    <row r="1990" spans="2:28" ht="16.5" thickTop="1" thickBot="1">
      <c r="B1990" s="57">
        <v>1981</v>
      </c>
      <c r="C1990" s="59" t="s">
        <v>5450</v>
      </c>
      <c r="D1990" s="59" t="s">
        <v>5451</v>
      </c>
      <c r="E1990" s="59"/>
      <c r="F1990" s="59"/>
      <c r="G1990" s="59" t="s">
        <v>5190</v>
      </c>
      <c r="H1990" s="61" t="s">
        <v>5421</v>
      </c>
      <c r="I1990" s="56">
        <v>72</v>
      </c>
      <c r="J1990" s="56" t="str">
        <f t="shared" si="496"/>
        <v>علوم فنی</v>
      </c>
      <c r="K1990" s="56" t="str">
        <f t="shared" si="497"/>
        <v xml:space="preserve">کامپیوتر </v>
      </c>
      <c r="L1990" s="56" t="str">
        <f t="shared" si="498"/>
        <v>---</v>
      </c>
      <c r="M1990" s="56" t="str">
        <f t="shared" si="499"/>
        <v>---</v>
      </c>
      <c r="N1990" s="59"/>
      <c r="O1990" s="62"/>
      <c r="P1990" s="62"/>
      <c r="Q1990" s="62"/>
      <c r="R1990" s="62"/>
      <c r="S1990" s="62"/>
      <c r="T1990" s="62"/>
      <c r="U1990" s="62"/>
      <c r="V1990" s="62"/>
      <c r="W1990" s="62"/>
      <c r="X1990" s="59"/>
      <c r="Y1990" s="62"/>
      <c r="Z1990" s="62"/>
      <c r="AA1990" s="59"/>
      <c r="AB1990" s="65"/>
    </row>
    <row r="1991" spans="2:28" ht="16.5" thickTop="1" thickBot="1">
      <c r="B1991" s="57">
        <v>1982</v>
      </c>
      <c r="C1991" s="59" t="s">
        <v>5452</v>
      </c>
      <c r="D1991" s="59" t="s">
        <v>5453</v>
      </c>
      <c r="E1991" s="59" t="s">
        <v>5454</v>
      </c>
      <c r="F1991" s="59" t="s">
        <v>2002</v>
      </c>
      <c r="G1991" s="59" t="s">
        <v>5191</v>
      </c>
      <c r="H1991" s="61" t="s">
        <v>5421</v>
      </c>
      <c r="I1991" s="56">
        <v>72</v>
      </c>
      <c r="J1991" s="56" t="str">
        <f t="shared" si="496"/>
        <v>علوم فنی</v>
      </c>
      <c r="K1991" s="56" t="str">
        <f t="shared" si="497"/>
        <v xml:space="preserve">کامپیوتر </v>
      </c>
      <c r="L1991" s="56" t="str">
        <f t="shared" si="498"/>
        <v>---</v>
      </c>
      <c r="M1991" s="56" t="str">
        <f t="shared" si="499"/>
        <v>---</v>
      </c>
      <c r="N1991" s="59"/>
      <c r="O1991" s="62"/>
      <c r="P1991" s="62"/>
      <c r="Q1991" s="62"/>
      <c r="R1991" s="62"/>
      <c r="S1991" s="62"/>
      <c r="T1991" s="62"/>
      <c r="U1991" s="62"/>
      <c r="V1991" s="62"/>
      <c r="W1991" s="62"/>
      <c r="X1991" s="59"/>
      <c r="Y1991" s="62"/>
      <c r="Z1991" s="62"/>
      <c r="AA1991" s="59">
        <v>1372</v>
      </c>
      <c r="AB1991" s="65" t="s">
        <v>2817</v>
      </c>
    </row>
    <row r="1992" spans="2:28" ht="16.5" thickTop="1" thickBot="1">
      <c r="B1992" s="57">
        <v>1983</v>
      </c>
      <c r="C1992" s="59" t="s">
        <v>5455</v>
      </c>
      <c r="D1992" s="59" t="s">
        <v>5456</v>
      </c>
      <c r="E1992" s="59"/>
      <c r="F1992" s="59" t="s">
        <v>5457</v>
      </c>
      <c r="G1992" s="59" t="s">
        <v>5192</v>
      </c>
      <c r="H1992" s="61" t="s">
        <v>5421</v>
      </c>
      <c r="I1992" s="56">
        <v>72</v>
      </c>
      <c r="J1992" s="56" t="str">
        <f t="shared" si="496"/>
        <v>علوم فنی</v>
      </c>
      <c r="K1992" s="56" t="str">
        <f t="shared" si="497"/>
        <v xml:space="preserve">کامپیوتر </v>
      </c>
      <c r="L1992" s="56" t="str">
        <f t="shared" si="498"/>
        <v>---</v>
      </c>
      <c r="M1992" s="56" t="str">
        <f t="shared" si="499"/>
        <v>---</v>
      </c>
      <c r="N1992" s="59"/>
      <c r="O1992" s="62"/>
      <c r="P1992" s="62"/>
      <c r="Q1992" s="62"/>
      <c r="R1992" s="62"/>
      <c r="S1992" s="62"/>
      <c r="T1992" s="62"/>
      <c r="U1992" s="62"/>
      <c r="V1992" s="62"/>
      <c r="W1992" s="62"/>
      <c r="X1992" s="59"/>
      <c r="Y1992" s="62"/>
      <c r="Z1992" s="62"/>
      <c r="AA1992" s="59">
        <v>1373</v>
      </c>
      <c r="AB1992" s="65" t="s">
        <v>2818</v>
      </c>
    </row>
    <row r="1993" spans="2:28" ht="16.5" thickTop="1" thickBot="1">
      <c r="B1993" s="57">
        <v>1984</v>
      </c>
      <c r="C1993" s="59" t="s">
        <v>4978</v>
      </c>
      <c r="D1993" s="59" t="s">
        <v>5458</v>
      </c>
      <c r="E1993" s="59"/>
      <c r="F1993" s="59" t="s">
        <v>4815</v>
      </c>
      <c r="G1993" s="59" t="s">
        <v>5193</v>
      </c>
      <c r="H1993" s="61" t="s">
        <v>5475</v>
      </c>
      <c r="I1993" s="56">
        <v>72</v>
      </c>
      <c r="J1993" s="56" t="str">
        <f t="shared" si="496"/>
        <v>علوم فنی</v>
      </c>
      <c r="K1993" s="56" t="str">
        <f t="shared" si="497"/>
        <v xml:space="preserve">کامپیوتر </v>
      </c>
      <c r="L1993" s="56" t="str">
        <f t="shared" si="498"/>
        <v>---</v>
      </c>
      <c r="M1993" s="56" t="str">
        <f t="shared" si="499"/>
        <v>---</v>
      </c>
      <c r="N1993" s="59"/>
      <c r="O1993" s="62"/>
      <c r="P1993" s="62"/>
      <c r="Q1993" s="62"/>
      <c r="R1993" s="62"/>
      <c r="S1993" s="62"/>
      <c r="T1993" s="62"/>
      <c r="U1993" s="62"/>
      <c r="V1993" s="62"/>
      <c r="W1993" s="62"/>
      <c r="X1993" s="59"/>
      <c r="Y1993" s="62"/>
      <c r="Z1993" s="62"/>
      <c r="AA1993" s="59">
        <v>1374</v>
      </c>
      <c r="AB1993" s="65" t="s">
        <v>2820</v>
      </c>
    </row>
    <row r="1994" spans="2:28" ht="16.5" thickTop="1" thickBot="1">
      <c r="B1994" s="57">
        <v>1985</v>
      </c>
      <c r="C1994" s="59" t="s">
        <v>5459</v>
      </c>
      <c r="D1994" s="59"/>
      <c r="E1994" s="59" t="s">
        <v>5460</v>
      </c>
      <c r="F1994" s="59" t="s">
        <v>4815</v>
      </c>
      <c r="G1994" s="59" t="s">
        <v>5194</v>
      </c>
      <c r="H1994" s="61" t="s">
        <v>5475</v>
      </c>
      <c r="I1994" s="56">
        <v>72</v>
      </c>
      <c r="J1994" s="56" t="str">
        <f t="shared" si="496"/>
        <v>علوم فنی</v>
      </c>
      <c r="K1994" s="56" t="str">
        <f t="shared" si="497"/>
        <v xml:space="preserve">کامپیوتر </v>
      </c>
      <c r="L1994" s="56" t="str">
        <f t="shared" si="498"/>
        <v>---</v>
      </c>
      <c r="M1994" s="56" t="str">
        <f t="shared" si="499"/>
        <v>---</v>
      </c>
      <c r="N1994" s="59"/>
      <c r="O1994" s="62"/>
      <c r="P1994" s="62"/>
      <c r="Q1994" s="62"/>
      <c r="R1994" s="62"/>
      <c r="S1994" s="62"/>
      <c r="T1994" s="62"/>
      <c r="U1994" s="62"/>
      <c r="V1994" s="62"/>
      <c r="W1994" s="62"/>
      <c r="X1994" s="59"/>
      <c r="Y1994" s="62"/>
      <c r="Z1994" s="62"/>
      <c r="AA1994" s="59">
        <v>1374</v>
      </c>
      <c r="AB1994" s="65" t="s">
        <v>2818</v>
      </c>
    </row>
    <row r="1995" spans="2:28" ht="16.5" thickTop="1" thickBot="1">
      <c r="B1995" s="57">
        <v>1986</v>
      </c>
      <c r="C1995" s="59" t="s">
        <v>5464</v>
      </c>
      <c r="D1995" s="59" t="s">
        <v>5461</v>
      </c>
      <c r="E1995" s="59" t="s">
        <v>5462</v>
      </c>
      <c r="F1995" s="59" t="s">
        <v>5463</v>
      </c>
      <c r="G1995" s="59" t="s">
        <v>5195</v>
      </c>
      <c r="H1995" s="61" t="s">
        <v>5475</v>
      </c>
      <c r="I1995" s="56">
        <v>72</v>
      </c>
      <c r="J1995" s="56" t="str">
        <f t="shared" si="496"/>
        <v>علوم فنی</v>
      </c>
      <c r="K1995" s="56" t="str">
        <f t="shared" si="497"/>
        <v xml:space="preserve">کامپیوتر </v>
      </c>
      <c r="L1995" s="56" t="str">
        <f t="shared" si="498"/>
        <v>---</v>
      </c>
      <c r="M1995" s="56" t="str">
        <f t="shared" si="499"/>
        <v>---</v>
      </c>
      <c r="N1995" s="59"/>
      <c r="O1995" s="62"/>
      <c r="P1995" s="62"/>
      <c r="Q1995" s="62"/>
      <c r="R1995" s="62"/>
      <c r="S1995" s="62"/>
      <c r="T1995" s="62"/>
      <c r="U1995" s="62"/>
      <c r="V1995" s="62"/>
      <c r="W1995" s="62"/>
      <c r="X1995" s="59"/>
      <c r="Y1995" s="62"/>
      <c r="Z1995" s="62"/>
      <c r="AA1995" s="59">
        <v>1373</v>
      </c>
      <c r="AB1995" s="65" t="s">
        <v>2817</v>
      </c>
    </row>
    <row r="1996" spans="2:28" ht="16.5" thickTop="1" thickBot="1">
      <c r="B1996" s="57">
        <v>1987</v>
      </c>
      <c r="C1996" s="59" t="s">
        <v>5465</v>
      </c>
      <c r="D1996" s="59" t="s">
        <v>5466</v>
      </c>
      <c r="E1996" s="59" t="s">
        <v>5467</v>
      </c>
      <c r="F1996" s="59" t="s">
        <v>2002</v>
      </c>
      <c r="G1996" s="59" t="s">
        <v>5196</v>
      </c>
      <c r="H1996" s="61" t="s">
        <v>5475</v>
      </c>
      <c r="I1996" s="56">
        <v>72</v>
      </c>
      <c r="J1996" s="56" t="str">
        <f t="shared" si="496"/>
        <v>علوم فنی</v>
      </c>
      <c r="K1996" s="56" t="str">
        <f t="shared" si="497"/>
        <v xml:space="preserve">کامپیوتر </v>
      </c>
      <c r="L1996" s="56" t="str">
        <f t="shared" si="498"/>
        <v>---</v>
      </c>
      <c r="M1996" s="56" t="str">
        <f t="shared" si="499"/>
        <v>---</v>
      </c>
      <c r="N1996" s="59"/>
      <c r="O1996" s="62"/>
      <c r="P1996" s="62"/>
      <c r="Q1996" s="62"/>
      <c r="R1996" s="62"/>
      <c r="S1996" s="62"/>
      <c r="T1996" s="62"/>
      <c r="U1996" s="62"/>
      <c r="V1996" s="62"/>
      <c r="W1996" s="62"/>
      <c r="X1996" s="59"/>
      <c r="Y1996" s="62"/>
      <c r="Z1996" s="62"/>
      <c r="AA1996" s="59">
        <v>1373</v>
      </c>
      <c r="AB1996" s="65" t="s">
        <v>2820</v>
      </c>
    </row>
    <row r="1997" spans="2:28" ht="16.5" thickTop="1" thickBot="1">
      <c r="B1997" s="57">
        <v>1988</v>
      </c>
      <c r="C1997" s="59" t="s">
        <v>5468</v>
      </c>
      <c r="D1997" s="59"/>
      <c r="E1997" s="59" t="s">
        <v>5469</v>
      </c>
      <c r="F1997" s="59" t="s">
        <v>4980</v>
      </c>
      <c r="G1997" s="59" t="s">
        <v>5197</v>
      </c>
      <c r="H1997" s="61" t="s">
        <v>5475</v>
      </c>
      <c r="I1997" s="56">
        <v>72</v>
      </c>
      <c r="J1997" s="56" t="str">
        <f t="shared" si="496"/>
        <v>علوم فنی</v>
      </c>
      <c r="K1997" s="56" t="str">
        <f t="shared" si="497"/>
        <v xml:space="preserve">کامپیوتر </v>
      </c>
      <c r="L1997" s="56" t="str">
        <f t="shared" si="498"/>
        <v>---</v>
      </c>
      <c r="M1997" s="56" t="str">
        <f t="shared" si="499"/>
        <v>---</v>
      </c>
      <c r="N1997" s="59"/>
      <c r="O1997" s="62"/>
      <c r="P1997" s="62"/>
      <c r="Q1997" s="62"/>
      <c r="R1997" s="62"/>
      <c r="S1997" s="62"/>
      <c r="T1997" s="62"/>
      <c r="U1997" s="62"/>
      <c r="V1997" s="62"/>
      <c r="W1997" s="62"/>
      <c r="X1997" s="59"/>
      <c r="Y1997" s="62"/>
      <c r="Z1997" s="62"/>
      <c r="AA1997" s="59">
        <v>1373</v>
      </c>
      <c r="AB1997" s="65" t="s">
        <v>2819</v>
      </c>
    </row>
    <row r="1998" spans="2:28" ht="16.5" thickTop="1" thickBot="1">
      <c r="B1998" s="57">
        <v>1989</v>
      </c>
      <c r="C1998" s="59" t="s">
        <v>5470</v>
      </c>
      <c r="D1998" s="59"/>
      <c r="E1998" s="59" t="s">
        <v>5471</v>
      </c>
      <c r="F1998" s="59" t="s">
        <v>5472</v>
      </c>
      <c r="G1998" s="59" t="s">
        <v>5198</v>
      </c>
      <c r="H1998" s="61" t="s">
        <v>5475</v>
      </c>
      <c r="I1998" s="56">
        <v>72</v>
      </c>
      <c r="J1998" s="56" t="str">
        <f t="shared" si="496"/>
        <v>علوم فنی</v>
      </c>
      <c r="K1998" s="56" t="str">
        <f t="shared" si="497"/>
        <v xml:space="preserve">کامپیوتر </v>
      </c>
      <c r="L1998" s="56" t="str">
        <f t="shared" si="498"/>
        <v>---</v>
      </c>
      <c r="M1998" s="56" t="str">
        <f t="shared" si="499"/>
        <v>---</v>
      </c>
      <c r="N1998" s="59"/>
      <c r="O1998" s="62"/>
      <c r="P1998" s="62"/>
      <c r="Q1998" s="62"/>
      <c r="R1998" s="62"/>
      <c r="S1998" s="62"/>
      <c r="T1998" s="62"/>
      <c r="U1998" s="62"/>
      <c r="V1998" s="62"/>
      <c r="W1998" s="62"/>
      <c r="X1998" s="59"/>
      <c r="Y1998" s="62"/>
      <c r="Z1998" s="62"/>
      <c r="AA1998" s="59">
        <v>1373</v>
      </c>
      <c r="AB1998" s="65" t="s">
        <v>2818</v>
      </c>
    </row>
    <row r="1999" spans="2:28" ht="16.5" thickTop="1" thickBot="1">
      <c r="B1999" s="57">
        <v>1990</v>
      </c>
      <c r="C1999" s="59" t="s">
        <v>5473</v>
      </c>
      <c r="D1999" s="59"/>
      <c r="E1999" s="59" t="s">
        <v>5034</v>
      </c>
      <c r="F1999" s="59" t="s">
        <v>5474</v>
      </c>
      <c r="G1999" s="59" t="s">
        <v>5199</v>
      </c>
      <c r="H1999" s="61" t="s">
        <v>5475</v>
      </c>
      <c r="I1999" s="56">
        <v>72</v>
      </c>
      <c r="J1999" s="56" t="str">
        <f t="shared" si="496"/>
        <v>علوم فنی</v>
      </c>
      <c r="K1999" s="56" t="str">
        <f t="shared" si="497"/>
        <v xml:space="preserve">کامپیوتر </v>
      </c>
      <c r="L1999" s="56" t="str">
        <f t="shared" si="498"/>
        <v>---</v>
      </c>
      <c r="M1999" s="56" t="str">
        <f t="shared" si="499"/>
        <v>---</v>
      </c>
      <c r="N1999" s="59"/>
      <c r="O1999" s="62"/>
      <c r="P1999" s="62"/>
      <c r="Q1999" s="62"/>
      <c r="R1999" s="62"/>
      <c r="S1999" s="62"/>
      <c r="T1999" s="62"/>
      <c r="U1999" s="62"/>
      <c r="V1999" s="62"/>
      <c r="W1999" s="62"/>
      <c r="X1999" s="59"/>
      <c r="Y1999" s="62"/>
      <c r="Z1999" s="62"/>
      <c r="AA1999" s="59">
        <v>1373</v>
      </c>
      <c r="AB1999" s="65" t="s">
        <v>2818</v>
      </c>
    </row>
    <row r="2000" spans="2:28" ht="16.5" thickTop="1" thickBot="1">
      <c r="B2000" s="57">
        <v>1991</v>
      </c>
      <c r="C2000" s="59" t="s">
        <v>4863</v>
      </c>
      <c r="D2000" s="59" t="s">
        <v>5476</v>
      </c>
      <c r="E2000" s="59"/>
      <c r="F2000" s="59" t="s">
        <v>5457</v>
      </c>
      <c r="G2000" s="59" t="s">
        <v>5200</v>
      </c>
      <c r="H2000" s="61" t="s">
        <v>5475</v>
      </c>
      <c r="I2000" s="56">
        <v>72</v>
      </c>
      <c r="J2000" s="56" t="str">
        <f t="shared" si="496"/>
        <v>علوم فنی</v>
      </c>
      <c r="K2000" s="56" t="str">
        <f t="shared" si="497"/>
        <v xml:space="preserve">کامپیوتر </v>
      </c>
      <c r="L2000" s="56" t="str">
        <f t="shared" si="498"/>
        <v>---</v>
      </c>
      <c r="M2000" s="56" t="str">
        <f t="shared" si="499"/>
        <v>---</v>
      </c>
      <c r="N2000" s="59"/>
      <c r="O2000" s="62"/>
      <c r="P2000" s="62"/>
      <c r="Q2000" s="62"/>
      <c r="R2000" s="62"/>
      <c r="S2000" s="62"/>
      <c r="T2000" s="62"/>
      <c r="U2000" s="62"/>
      <c r="V2000" s="62"/>
      <c r="W2000" s="62"/>
      <c r="X2000" s="59"/>
      <c r="Y2000" s="62"/>
      <c r="Z2000" s="62"/>
      <c r="AA2000" s="59">
        <v>1373</v>
      </c>
      <c r="AB2000" s="65" t="s">
        <v>2818</v>
      </c>
    </row>
    <row r="2001" spans="2:28" ht="16.5" thickTop="1" thickBot="1">
      <c r="B2001" s="57">
        <v>1992</v>
      </c>
      <c r="C2001" s="59" t="s">
        <v>5477</v>
      </c>
      <c r="D2001" s="59" t="s">
        <v>5478</v>
      </c>
      <c r="E2001" s="59"/>
      <c r="F2001" s="59" t="s">
        <v>5479</v>
      </c>
      <c r="G2001" s="59" t="s">
        <v>5201</v>
      </c>
      <c r="H2001" s="61" t="s">
        <v>5475</v>
      </c>
      <c r="I2001" s="56">
        <v>72</v>
      </c>
      <c r="J2001" s="56" t="str">
        <f t="shared" si="496"/>
        <v>علوم فنی</v>
      </c>
      <c r="K2001" s="56" t="str">
        <f t="shared" si="497"/>
        <v xml:space="preserve">کامپیوتر </v>
      </c>
      <c r="L2001" s="56" t="str">
        <f t="shared" si="498"/>
        <v>---</v>
      </c>
      <c r="M2001" s="56" t="str">
        <f t="shared" si="499"/>
        <v>---</v>
      </c>
      <c r="N2001" s="59"/>
      <c r="O2001" s="62"/>
      <c r="P2001" s="62"/>
      <c r="Q2001" s="62"/>
      <c r="R2001" s="62"/>
      <c r="S2001" s="62"/>
      <c r="T2001" s="62"/>
      <c r="U2001" s="62"/>
      <c r="V2001" s="62"/>
      <c r="W2001" s="62"/>
      <c r="X2001" s="59"/>
      <c r="Y2001" s="62"/>
      <c r="Z2001" s="62"/>
      <c r="AA2001" s="59">
        <v>1373</v>
      </c>
      <c r="AB2001" s="65" t="s">
        <v>2818</v>
      </c>
    </row>
    <row r="2002" spans="2:28" ht="16.5" thickTop="1" thickBot="1">
      <c r="B2002" s="57">
        <v>1993</v>
      </c>
      <c r="C2002" s="59" t="s">
        <v>5480</v>
      </c>
      <c r="D2002" s="59" t="s">
        <v>5481</v>
      </c>
      <c r="E2002" s="59"/>
      <c r="F2002" s="59" t="s">
        <v>5482</v>
      </c>
      <c r="G2002" s="59" t="s">
        <v>5202</v>
      </c>
      <c r="H2002" s="61" t="s">
        <v>5475</v>
      </c>
      <c r="I2002" s="56">
        <v>72</v>
      </c>
      <c r="J2002" s="56" t="str">
        <f t="shared" si="496"/>
        <v>علوم فنی</v>
      </c>
      <c r="K2002" s="56" t="str">
        <f t="shared" si="497"/>
        <v xml:space="preserve">کامپیوتر </v>
      </c>
      <c r="L2002" s="56" t="str">
        <f t="shared" si="498"/>
        <v>---</v>
      </c>
      <c r="M2002" s="56" t="str">
        <f t="shared" si="499"/>
        <v>---</v>
      </c>
      <c r="N2002" s="59"/>
      <c r="O2002" s="62"/>
      <c r="P2002" s="62"/>
      <c r="Q2002" s="62"/>
      <c r="R2002" s="62"/>
      <c r="S2002" s="62"/>
      <c r="T2002" s="62"/>
      <c r="U2002" s="62"/>
      <c r="V2002" s="62"/>
      <c r="W2002" s="62"/>
      <c r="X2002" s="59"/>
      <c r="Y2002" s="62"/>
      <c r="Z2002" s="62"/>
      <c r="AA2002" s="59">
        <v>1376</v>
      </c>
      <c r="AB2002" s="65" t="s">
        <v>2822</v>
      </c>
    </row>
    <row r="2003" spans="2:28" ht="16.5" thickTop="1" thickBot="1">
      <c r="B2003" s="57">
        <v>1994</v>
      </c>
      <c r="C2003" s="59" t="s">
        <v>5485</v>
      </c>
      <c r="D2003" s="59" t="s">
        <v>5483</v>
      </c>
      <c r="E2003" s="59"/>
      <c r="F2003" s="59" t="s">
        <v>5484</v>
      </c>
      <c r="G2003" s="59" t="s">
        <v>5203</v>
      </c>
      <c r="H2003" s="61" t="s">
        <v>5475</v>
      </c>
      <c r="I2003" s="56">
        <v>58</v>
      </c>
      <c r="J2003" s="56" t="str">
        <f t="shared" si="496"/>
        <v>علوم پایه</v>
      </c>
      <c r="K2003" s="56" t="str">
        <f t="shared" si="497"/>
        <v>ریاضیات</v>
      </c>
      <c r="L2003" s="56" t="str">
        <f t="shared" si="498"/>
        <v>---</v>
      </c>
      <c r="M2003" s="56" t="str">
        <f t="shared" si="499"/>
        <v>---</v>
      </c>
      <c r="N2003" s="59"/>
      <c r="O2003" s="62"/>
      <c r="P2003" s="62"/>
      <c r="Q2003" s="62"/>
      <c r="R2003" s="62"/>
      <c r="S2003" s="62"/>
      <c r="T2003" s="62"/>
      <c r="U2003" s="62"/>
      <c r="V2003" s="62"/>
      <c r="W2003" s="62"/>
      <c r="X2003" s="59"/>
      <c r="Y2003" s="62"/>
      <c r="Z2003" s="62"/>
      <c r="AA2003" s="59">
        <v>1373</v>
      </c>
      <c r="AB2003" s="65" t="s">
        <v>2818</v>
      </c>
    </row>
    <row r="2004" spans="2:28" ht="16.5" thickTop="1" thickBot="1">
      <c r="B2004" s="57">
        <v>1995</v>
      </c>
      <c r="C2004" s="59" t="s">
        <v>5486</v>
      </c>
      <c r="D2004" s="59" t="s">
        <v>5487</v>
      </c>
      <c r="E2004" s="59" t="s">
        <v>5488</v>
      </c>
      <c r="F2004" s="59" t="s">
        <v>4902</v>
      </c>
      <c r="G2004" s="59" t="s">
        <v>5204</v>
      </c>
      <c r="H2004" s="61" t="s">
        <v>5475</v>
      </c>
      <c r="I2004" s="56">
        <v>58</v>
      </c>
      <c r="J2004" s="56" t="str">
        <f t="shared" si="496"/>
        <v>علوم پایه</v>
      </c>
      <c r="K2004" s="56" t="str">
        <f t="shared" si="497"/>
        <v>ریاضیات</v>
      </c>
      <c r="L2004" s="56" t="str">
        <f t="shared" si="498"/>
        <v>---</v>
      </c>
      <c r="M2004" s="56" t="str">
        <f t="shared" si="499"/>
        <v>---</v>
      </c>
      <c r="N2004" s="59"/>
      <c r="O2004" s="62"/>
      <c r="P2004" s="62"/>
      <c r="Q2004" s="62"/>
      <c r="R2004" s="62"/>
      <c r="S2004" s="62"/>
      <c r="T2004" s="62"/>
      <c r="U2004" s="62"/>
      <c r="V2004" s="62"/>
      <c r="W2004" s="62"/>
      <c r="X2004" s="59"/>
      <c r="Y2004" s="62"/>
      <c r="Z2004" s="62"/>
      <c r="AA2004" s="59">
        <v>1366</v>
      </c>
      <c r="AB2004" s="65" t="s">
        <v>2818</v>
      </c>
    </row>
    <row r="2005" spans="2:28" ht="16.5" thickTop="1" thickBot="1">
      <c r="B2005" s="57">
        <v>1996</v>
      </c>
      <c r="C2005" s="59" t="s">
        <v>5489</v>
      </c>
      <c r="D2005" s="59" t="s">
        <v>5491</v>
      </c>
      <c r="E2005" s="59" t="s">
        <v>5490</v>
      </c>
      <c r="F2005" s="59" t="s">
        <v>2462</v>
      </c>
      <c r="G2005" s="59" t="s">
        <v>5205</v>
      </c>
      <c r="H2005" s="61" t="s">
        <v>5475</v>
      </c>
      <c r="I2005" s="56">
        <v>72</v>
      </c>
      <c r="J2005" s="56" t="str">
        <f t="shared" si="496"/>
        <v>علوم فنی</v>
      </c>
      <c r="K2005" s="56" t="str">
        <f t="shared" si="497"/>
        <v xml:space="preserve">کامپیوتر </v>
      </c>
      <c r="L2005" s="56" t="str">
        <f t="shared" si="498"/>
        <v>---</v>
      </c>
      <c r="M2005" s="56" t="str">
        <f t="shared" si="499"/>
        <v>---</v>
      </c>
      <c r="N2005" s="59"/>
      <c r="O2005" s="62"/>
      <c r="P2005" s="62"/>
      <c r="Q2005" s="62"/>
      <c r="R2005" s="62"/>
      <c r="S2005" s="62"/>
      <c r="T2005" s="62"/>
      <c r="U2005" s="62"/>
      <c r="V2005" s="62"/>
      <c r="W2005" s="62"/>
      <c r="X2005" s="59"/>
      <c r="Y2005" s="62"/>
      <c r="Z2005" s="62"/>
      <c r="AA2005" s="59">
        <v>1364</v>
      </c>
      <c r="AB2005" s="65" t="s">
        <v>2818</v>
      </c>
    </row>
    <row r="2006" spans="2:28" ht="16.5" thickTop="1" thickBot="1">
      <c r="B2006" s="57">
        <v>1997</v>
      </c>
      <c r="C2006" s="59" t="s">
        <v>5492</v>
      </c>
      <c r="D2006" s="59" t="s">
        <v>5493</v>
      </c>
      <c r="E2006" s="59"/>
      <c r="F2006" s="59" t="s">
        <v>1052</v>
      </c>
      <c r="G2006" s="59" t="s">
        <v>5515</v>
      </c>
      <c r="H2006" s="61" t="s">
        <v>5475</v>
      </c>
      <c r="I2006" s="56">
        <v>72</v>
      </c>
      <c r="J2006" s="56" t="str">
        <f t="shared" si="496"/>
        <v>علوم فنی</v>
      </c>
      <c r="K2006" s="56" t="str">
        <f t="shared" si="497"/>
        <v xml:space="preserve">کامپیوتر </v>
      </c>
      <c r="L2006" s="56" t="str">
        <f t="shared" si="498"/>
        <v>---</v>
      </c>
      <c r="M2006" s="56" t="str">
        <f t="shared" si="499"/>
        <v>---</v>
      </c>
      <c r="N2006" s="59"/>
      <c r="O2006" s="62"/>
      <c r="P2006" s="62"/>
      <c r="Q2006" s="62"/>
      <c r="R2006" s="62"/>
      <c r="S2006" s="62"/>
      <c r="T2006" s="62"/>
      <c r="U2006" s="62"/>
      <c r="V2006" s="62"/>
      <c r="W2006" s="62"/>
      <c r="X2006" s="59"/>
      <c r="Y2006" s="62"/>
      <c r="Z2006" s="62"/>
      <c r="AA2006" s="59">
        <v>1374</v>
      </c>
      <c r="AB2006" s="65" t="s">
        <v>2818</v>
      </c>
    </row>
    <row r="2007" spans="2:28" ht="16.5" thickTop="1" thickBot="1">
      <c r="B2007" s="57">
        <v>1998</v>
      </c>
      <c r="C2007" s="59" t="s">
        <v>5494</v>
      </c>
      <c r="D2007" s="59" t="s">
        <v>5495</v>
      </c>
      <c r="E2007" s="59" t="s">
        <v>5496</v>
      </c>
      <c r="F2007" s="59" t="s">
        <v>2462</v>
      </c>
      <c r="G2007" s="59" t="s">
        <v>5206</v>
      </c>
      <c r="H2007" s="61" t="s">
        <v>5475</v>
      </c>
      <c r="I2007" s="56">
        <v>58</v>
      </c>
      <c r="J2007" s="56" t="str">
        <f t="shared" si="496"/>
        <v>علوم پایه</v>
      </c>
      <c r="K2007" s="56" t="str">
        <f t="shared" si="497"/>
        <v>ریاضیات</v>
      </c>
      <c r="L2007" s="56" t="str">
        <f t="shared" si="498"/>
        <v>---</v>
      </c>
      <c r="M2007" s="56" t="str">
        <f t="shared" si="499"/>
        <v>---</v>
      </c>
      <c r="N2007" s="59"/>
      <c r="O2007" s="62"/>
      <c r="P2007" s="62"/>
      <c r="Q2007" s="62"/>
      <c r="R2007" s="62"/>
      <c r="S2007" s="62"/>
      <c r="T2007" s="62"/>
      <c r="U2007" s="62"/>
      <c r="V2007" s="62"/>
      <c r="W2007" s="62"/>
      <c r="X2007" s="59"/>
      <c r="Y2007" s="62"/>
      <c r="Z2007" s="62"/>
      <c r="AA2007" s="59">
        <v>1370</v>
      </c>
      <c r="AB2007" s="65" t="s">
        <v>2818</v>
      </c>
    </row>
    <row r="2008" spans="2:28" ht="16.5" thickTop="1" thickBot="1">
      <c r="B2008" s="57">
        <v>1999</v>
      </c>
      <c r="C2008" s="59" t="s">
        <v>5497</v>
      </c>
      <c r="D2008" s="59" t="s">
        <v>5498</v>
      </c>
      <c r="E2008" s="59"/>
      <c r="F2008" s="59" t="s">
        <v>5499</v>
      </c>
      <c r="G2008" s="59" t="s">
        <v>5207</v>
      </c>
      <c r="H2008" s="61" t="s">
        <v>5475</v>
      </c>
      <c r="I2008" s="56">
        <v>58</v>
      </c>
      <c r="J2008" s="56" t="str">
        <f t="shared" si="496"/>
        <v>علوم پایه</v>
      </c>
      <c r="K2008" s="56" t="str">
        <f t="shared" si="497"/>
        <v>ریاضیات</v>
      </c>
      <c r="L2008" s="56" t="str">
        <f t="shared" si="498"/>
        <v>---</v>
      </c>
      <c r="M2008" s="56" t="str">
        <f t="shared" si="499"/>
        <v>---</v>
      </c>
      <c r="N2008" s="59"/>
      <c r="O2008" s="62"/>
      <c r="P2008" s="62"/>
      <c r="Q2008" s="62"/>
      <c r="R2008" s="62"/>
      <c r="S2008" s="62"/>
      <c r="T2008" s="62"/>
      <c r="U2008" s="62"/>
      <c r="V2008" s="62"/>
      <c r="W2008" s="62"/>
      <c r="X2008" s="59"/>
      <c r="Y2008" s="62"/>
      <c r="Z2008" s="62"/>
      <c r="AA2008" s="59">
        <v>1372</v>
      </c>
      <c r="AB2008" s="65" t="s">
        <v>2819</v>
      </c>
    </row>
    <row r="2009" spans="2:28" ht="16.5" thickTop="1" thickBot="1">
      <c r="B2009" s="57">
        <v>2000</v>
      </c>
      <c r="C2009" s="59" t="s">
        <v>5500</v>
      </c>
      <c r="D2009" s="59" t="s">
        <v>5501</v>
      </c>
      <c r="E2009" s="59"/>
      <c r="F2009" s="59" t="s">
        <v>2462</v>
      </c>
      <c r="G2009" s="59" t="s">
        <v>5208</v>
      </c>
      <c r="H2009" s="61" t="s">
        <v>5475</v>
      </c>
      <c r="I2009" s="56">
        <v>58</v>
      </c>
      <c r="J2009" s="56" t="str">
        <f t="shared" si="496"/>
        <v>علوم پایه</v>
      </c>
      <c r="K2009" s="56" t="str">
        <f t="shared" si="497"/>
        <v>ریاضیات</v>
      </c>
      <c r="L2009" s="56" t="str">
        <f t="shared" si="498"/>
        <v>---</v>
      </c>
      <c r="M2009" s="56" t="str">
        <f t="shared" si="499"/>
        <v>---</v>
      </c>
      <c r="N2009" s="59"/>
      <c r="O2009" s="62"/>
      <c r="P2009" s="62"/>
      <c r="Q2009" s="62"/>
      <c r="R2009" s="62"/>
      <c r="S2009" s="62"/>
      <c r="T2009" s="62"/>
      <c r="U2009" s="62"/>
      <c r="V2009" s="62"/>
      <c r="W2009" s="62"/>
      <c r="X2009" s="59"/>
      <c r="Y2009" s="62"/>
      <c r="Z2009" s="62"/>
      <c r="AA2009" s="59"/>
      <c r="AB2009" s="65" t="s">
        <v>2819</v>
      </c>
    </row>
    <row r="2010" spans="2:28" ht="16.5" thickTop="1" thickBot="1">
      <c r="B2010" s="57">
        <v>2001</v>
      </c>
      <c r="C2010" s="59"/>
      <c r="D2010" s="59"/>
      <c r="E2010" s="59"/>
      <c r="F2010" s="59"/>
      <c r="G2010" s="59" t="s">
        <v>5209</v>
      </c>
      <c r="H2010" s="61" t="s">
        <v>5475</v>
      </c>
      <c r="I2010" s="56">
        <v>58</v>
      </c>
      <c r="J2010" s="56" t="str">
        <f t="shared" si="496"/>
        <v>علوم پایه</v>
      </c>
      <c r="K2010" s="56" t="str">
        <f t="shared" si="497"/>
        <v>ریاضیات</v>
      </c>
      <c r="L2010" s="56" t="str">
        <f t="shared" si="498"/>
        <v>---</v>
      </c>
      <c r="M2010" s="56" t="str">
        <f t="shared" si="499"/>
        <v>---</v>
      </c>
      <c r="N2010" s="59"/>
      <c r="O2010" s="62"/>
      <c r="P2010" s="62"/>
      <c r="Q2010" s="62"/>
      <c r="R2010" s="62"/>
      <c r="S2010" s="62"/>
      <c r="T2010" s="62"/>
      <c r="U2010" s="62"/>
      <c r="V2010" s="62"/>
      <c r="W2010" s="62"/>
      <c r="X2010" s="59"/>
      <c r="Y2010" s="62"/>
      <c r="Z2010" s="62"/>
      <c r="AA2010" s="59">
        <v>1373</v>
      </c>
      <c r="AB2010" s="65" t="s">
        <v>2819</v>
      </c>
    </row>
    <row r="2011" spans="2:28" ht="16.5" thickTop="1" thickBot="1">
      <c r="B2011" s="57">
        <v>2002</v>
      </c>
      <c r="C2011" s="59" t="s">
        <v>5504</v>
      </c>
      <c r="D2011" s="59" t="s">
        <v>5502</v>
      </c>
      <c r="E2011" s="59"/>
      <c r="F2011" s="59" t="s">
        <v>5503</v>
      </c>
      <c r="G2011" s="59" t="s">
        <v>5210</v>
      </c>
      <c r="H2011" s="61" t="s">
        <v>5475</v>
      </c>
      <c r="I2011" s="56">
        <v>58</v>
      </c>
      <c r="J2011" s="56" t="str">
        <f t="shared" si="496"/>
        <v>علوم پایه</v>
      </c>
      <c r="K2011" s="56" t="str">
        <f t="shared" si="497"/>
        <v>ریاضیات</v>
      </c>
      <c r="L2011" s="56" t="str">
        <f t="shared" si="498"/>
        <v>---</v>
      </c>
      <c r="M2011" s="56" t="str">
        <f t="shared" si="499"/>
        <v>---</v>
      </c>
      <c r="N2011" s="59"/>
      <c r="O2011" s="62"/>
      <c r="P2011" s="62"/>
      <c r="Q2011" s="62"/>
      <c r="R2011" s="62"/>
      <c r="S2011" s="62"/>
      <c r="T2011" s="62"/>
      <c r="U2011" s="62"/>
      <c r="V2011" s="62"/>
      <c r="W2011" s="62"/>
      <c r="X2011" s="59"/>
      <c r="Y2011" s="62"/>
      <c r="Z2011" s="62"/>
      <c r="AA2011" s="59">
        <v>1372</v>
      </c>
      <c r="AB2011" s="65" t="s">
        <v>2818</v>
      </c>
    </row>
    <row r="2012" spans="2:28" ht="16.5" thickTop="1" thickBot="1">
      <c r="B2012" s="57">
        <v>2003</v>
      </c>
      <c r="C2012" s="59" t="s">
        <v>5505</v>
      </c>
      <c r="D2012" s="59" t="s">
        <v>5506</v>
      </c>
      <c r="E2012" s="59" t="s">
        <v>5507</v>
      </c>
      <c r="F2012" s="59" t="s">
        <v>5503</v>
      </c>
      <c r="G2012" s="59" t="s">
        <v>5211</v>
      </c>
      <c r="H2012" s="61" t="s">
        <v>5475</v>
      </c>
      <c r="I2012" s="56">
        <v>72</v>
      </c>
      <c r="J2012" s="56" t="str">
        <f t="shared" si="496"/>
        <v>علوم فنی</v>
      </c>
      <c r="K2012" s="56" t="str">
        <f t="shared" si="497"/>
        <v xml:space="preserve">کامپیوتر </v>
      </c>
      <c r="L2012" s="56" t="str">
        <f t="shared" si="498"/>
        <v>---</v>
      </c>
      <c r="M2012" s="56" t="str">
        <f t="shared" si="499"/>
        <v>---</v>
      </c>
      <c r="N2012" s="59"/>
      <c r="O2012" s="62"/>
      <c r="P2012" s="62"/>
      <c r="Q2012" s="62"/>
      <c r="R2012" s="62"/>
      <c r="S2012" s="62"/>
      <c r="T2012" s="62"/>
      <c r="U2012" s="62"/>
      <c r="V2012" s="62"/>
      <c r="W2012" s="62"/>
      <c r="X2012" s="59"/>
      <c r="Y2012" s="62"/>
      <c r="Z2012" s="62"/>
      <c r="AA2012" s="59"/>
      <c r="AB2012" s="65"/>
    </row>
    <row r="2013" spans="2:28" ht="16.5" thickTop="1" thickBot="1">
      <c r="B2013" s="57">
        <v>2004</v>
      </c>
      <c r="C2013" s="59" t="s">
        <v>5508</v>
      </c>
      <c r="D2013" s="59" t="s">
        <v>5509</v>
      </c>
      <c r="E2013" s="59"/>
      <c r="F2013" s="59"/>
      <c r="G2013" s="59" t="s">
        <v>5212</v>
      </c>
      <c r="H2013" s="61" t="s">
        <v>5475</v>
      </c>
      <c r="I2013" s="56">
        <v>72</v>
      </c>
      <c r="J2013" s="56" t="str">
        <f t="shared" ref="J2013:J2045" si="500">VLOOKUP(I2013,titel,2,FALSE)</f>
        <v>علوم فنی</v>
      </c>
      <c r="K2013" s="56" t="str">
        <f t="shared" si="497"/>
        <v xml:space="preserve">کامپیوتر </v>
      </c>
      <c r="L2013" s="56" t="str">
        <f t="shared" si="498"/>
        <v>---</v>
      </c>
      <c r="M2013" s="56" t="str">
        <f t="shared" si="499"/>
        <v>---</v>
      </c>
      <c r="N2013" s="59"/>
      <c r="O2013" s="62"/>
      <c r="P2013" s="62"/>
      <c r="Q2013" s="62"/>
      <c r="R2013" s="62"/>
      <c r="S2013" s="62"/>
      <c r="T2013" s="62"/>
      <c r="U2013" s="62"/>
      <c r="V2013" s="62"/>
      <c r="W2013" s="62"/>
      <c r="X2013" s="59"/>
      <c r="Y2013" s="62"/>
      <c r="Z2013" s="62"/>
      <c r="AA2013" s="59">
        <v>1363</v>
      </c>
      <c r="AB2013" s="65" t="s">
        <v>2818</v>
      </c>
    </row>
    <row r="2014" spans="2:28" ht="16.5" thickTop="1" thickBot="1">
      <c r="B2014" s="57">
        <v>2005</v>
      </c>
      <c r="C2014" s="59" t="s">
        <v>5510</v>
      </c>
      <c r="D2014" s="59" t="s">
        <v>5511</v>
      </c>
      <c r="E2014" s="59"/>
      <c r="F2014" s="59" t="s">
        <v>2462</v>
      </c>
      <c r="G2014" s="59" t="s">
        <v>5213</v>
      </c>
      <c r="H2014" s="61" t="s">
        <v>5475</v>
      </c>
      <c r="I2014" s="56">
        <v>58</v>
      </c>
      <c r="J2014" s="56" t="str">
        <f t="shared" si="500"/>
        <v>علوم پایه</v>
      </c>
      <c r="K2014" s="56" t="str">
        <f t="shared" ref="K2014:K2045" si="501">VLOOKUP(I2014,titel,3,FALSE)</f>
        <v>ریاضیات</v>
      </c>
      <c r="L2014" s="56" t="str">
        <f t="shared" ref="L2014:L2045" si="502">VLOOKUP(I2014,titel,4,FALSE)</f>
        <v>---</v>
      </c>
      <c r="M2014" s="56" t="str">
        <f t="shared" ref="M2014:M2045" si="503">VLOOKUP(I2014,titel,5,FALSE)</f>
        <v>---</v>
      </c>
      <c r="N2014" s="59"/>
      <c r="O2014" s="62"/>
      <c r="P2014" s="62"/>
      <c r="Q2014" s="62"/>
      <c r="R2014" s="62"/>
      <c r="S2014" s="62"/>
      <c r="T2014" s="62"/>
      <c r="U2014" s="62"/>
      <c r="V2014" s="62"/>
      <c r="W2014" s="62"/>
      <c r="X2014" s="59"/>
      <c r="Y2014" s="62"/>
      <c r="Z2014" s="62"/>
      <c r="AA2014" s="59">
        <v>1372</v>
      </c>
      <c r="AB2014" s="65" t="s">
        <v>2822</v>
      </c>
    </row>
    <row r="2015" spans="2:28" ht="16.5" thickTop="1" thickBot="1">
      <c r="B2015" s="57">
        <v>2006</v>
      </c>
      <c r="C2015" s="59"/>
      <c r="D2015" s="59"/>
      <c r="E2015" s="59"/>
      <c r="F2015" s="59"/>
      <c r="G2015" s="59" t="s">
        <v>5214</v>
      </c>
      <c r="H2015" s="61" t="s">
        <v>5475</v>
      </c>
      <c r="I2015" s="56">
        <v>14</v>
      </c>
      <c r="J2015" s="56" t="str">
        <f t="shared" si="500"/>
        <v>رمان</v>
      </c>
      <c r="K2015" s="56" t="str">
        <f t="shared" si="501"/>
        <v>ادبی</v>
      </c>
      <c r="L2015" s="56" t="str">
        <f t="shared" si="502"/>
        <v>---</v>
      </c>
      <c r="M2015" s="56" t="str">
        <f t="shared" si="503"/>
        <v>---</v>
      </c>
      <c r="N2015" s="59"/>
      <c r="O2015" s="62"/>
      <c r="P2015" s="62"/>
      <c r="Q2015" s="62"/>
      <c r="R2015" s="62"/>
      <c r="S2015" s="62"/>
      <c r="T2015" s="62"/>
      <c r="U2015" s="62"/>
      <c r="V2015" s="62"/>
      <c r="W2015" s="62"/>
      <c r="X2015" s="59"/>
      <c r="Y2015" s="62"/>
      <c r="Z2015" s="62"/>
      <c r="AA2015" s="59"/>
      <c r="AB2015" s="65"/>
    </row>
    <row r="2016" spans="2:28" ht="16.5" thickTop="1" thickBot="1">
      <c r="B2016" s="57">
        <v>2007</v>
      </c>
      <c r="C2016" s="59" t="s">
        <v>5512</v>
      </c>
      <c r="D2016" s="59" t="s">
        <v>5513</v>
      </c>
      <c r="E2016" s="59" t="s">
        <v>5514</v>
      </c>
      <c r="F2016" s="59" t="s">
        <v>5499</v>
      </c>
      <c r="G2016" s="59" t="s">
        <v>5215</v>
      </c>
      <c r="H2016" s="61" t="s">
        <v>5475</v>
      </c>
      <c r="I2016" s="56">
        <v>14</v>
      </c>
      <c r="J2016" s="56" t="str">
        <f t="shared" si="500"/>
        <v>رمان</v>
      </c>
      <c r="K2016" s="56" t="str">
        <f t="shared" si="501"/>
        <v>ادبی</v>
      </c>
      <c r="L2016" s="56" t="str">
        <f t="shared" si="502"/>
        <v>---</v>
      </c>
      <c r="M2016" s="56" t="str">
        <f t="shared" si="503"/>
        <v>---</v>
      </c>
      <c r="N2016" s="59"/>
      <c r="O2016" s="62"/>
      <c r="P2016" s="62"/>
      <c r="Q2016" s="62"/>
      <c r="R2016" s="62"/>
      <c r="S2016" s="62"/>
      <c r="T2016" s="62"/>
      <c r="U2016" s="62"/>
      <c r="V2016" s="62"/>
      <c r="W2016" s="62"/>
      <c r="X2016" s="59"/>
      <c r="Y2016" s="62"/>
      <c r="Z2016" s="62"/>
      <c r="AA2016" s="59">
        <v>1370</v>
      </c>
      <c r="AB2016" s="65" t="s">
        <v>2818</v>
      </c>
    </row>
    <row r="2017" spans="2:28" ht="16.5" thickTop="1" thickBot="1">
      <c r="B2017" s="57">
        <v>2008</v>
      </c>
      <c r="C2017" s="59" t="s">
        <v>5516</v>
      </c>
      <c r="D2017" s="59" t="s">
        <v>5517</v>
      </c>
      <c r="E2017" s="59" t="s">
        <v>5518</v>
      </c>
      <c r="F2017" s="59" t="s">
        <v>5519</v>
      </c>
      <c r="G2017" s="59" t="s">
        <v>5216</v>
      </c>
      <c r="H2017" s="61" t="s">
        <v>5475</v>
      </c>
      <c r="I2017" s="56">
        <v>58</v>
      </c>
      <c r="J2017" s="56" t="str">
        <f t="shared" si="500"/>
        <v>علوم پایه</v>
      </c>
      <c r="K2017" s="56" t="str">
        <f t="shared" si="501"/>
        <v>ریاضیات</v>
      </c>
      <c r="L2017" s="56" t="str">
        <f t="shared" si="502"/>
        <v>---</v>
      </c>
      <c r="M2017" s="56" t="str">
        <f t="shared" si="503"/>
        <v>---</v>
      </c>
      <c r="N2017" s="59"/>
      <c r="O2017" s="62"/>
      <c r="P2017" s="62"/>
      <c r="Q2017" s="62"/>
      <c r="R2017" s="62"/>
      <c r="S2017" s="62"/>
      <c r="T2017" s="62"/>
      <c r="U2017" s="62"/>
      <c r="V2017" s="62"/>
      <c r="W2017" s="62"/>
      <c r="X2017" s="59"/>
      <c r="Y2017" s="62"/>
      <c r="Z2017" s="62"/>
      <c r="AA2017" s="59">
        <v>1363</v>
      </c>
      <c r="AB2017" s="65" t="s">
        <v>2818</v>
      </c>
    </row>
    <row r="2018" spans="2:28" ht="16.5" thickTop="1" thickBot="1">
      <c r="B2018" s="57">
        <v>2009</v>
      </c>
      <c r="C2018" s="59" t="s">
        <v>5520</v>
      </c>
      <c r="D2018" s="59" t="s">
        <v>5521</v>
      </c>
      <c r="E2018" s="59"/>
      <c r="F2018" s="59" t="s">
        <v>5035</v>
      </c>
      <c r="G2018" s="59" t="s">
        <v>5217</v>
      </c>
      <c r="H2018" s="61" t="s">
        <v>5475</v>
      </c>
      <c r="I2018" s="56">
        <v>72</v>
      </c>
      <c r="J2018" s="56" t="str">
        <f t="shared" si="500"/>
        <v>علوم فنی</v>
      </c>
      <c r="K2018" s="56" t="str">
        <f t="shared" si="501"/>
        <v xml:space="preserve">کامپیوتر </v>
      </c>
      <c r="L2018" s="56" t="str">
        <f t="shared" si="502"/>
        <v>---</v>
      </c>
      <c r="M2018" s="56" t="str">
        <f t="shared" si="503"/>
        <v>---</v>
      </c>
      <c r="N2018" s="59"/>
      <c r="O2018" s="62"/>
      <c r="P2018" s="62"/>
      <c r="Q2018" s="62"/>
      <c r="R2018" s="62"/>
      <c r="S2018" s="62"/>
      <c r="T2018" s="62"/>
      <c r="U2018" s="62"/>
      <c r="V2018" s="62"/>
      <c r="W2018" s="62"/>
      <c r="X2018" s="59"/>
      <c r="Y2018" s="62"/>
      <c r="Z2018" s="62"/>
      <c r="AA2018" s="59">
        <v>1371</v>
      </c>
      <c r="AB2018" s="65" t="s">
        <v>2818</v>
      </c>
    </row>
    <row r="2019" spans="2:28" ht="16.5" thickTop="1" thickBot="1">
      <c r="B2019" s="57">
        <v>2010</v>
      </c>
      <c r="C2019" s="59" t="s">
        <v>5522</v>
      </c>
      <c r="D2019" s="59" t="s">
        <v>5523</v>
      </c>
      <c r="E2019" s="59"/>
      <c r="F2019" s="59" t="s">
        <v>5463</v>
      </c>
      <c r="G2019" s="59" t="s">
        <v>5218</v>
      </c>
      <c r="H2019" s="61" t="s">
        <v>5475</v>
      </c>
      <c r="I2019" s="56">
        <v>58</v>
      </c>
      <c r="J2019" s="56" t="str">
        <f t="shared" si="500"/>
        <v>علوم پایه</v>
      </c>
      <c r="K2019" s="56" t="str">
        <f t="shared" si="501"/>
        <v>ریاضیات</v>
      </c>
      <c r="L2019" s="56" t="str">
        <f t="shared" si="502"/>
        <v>---</v>
      </c>
      <c r="M2019" s="56" t="str">
        <f t="shared" si="503"/>
        <v>---</v>
      </c>
      <c r="N2019" s="59"/>
      <c r="O2019" s="62"/>
      <c r="P2019" s="62"/>
      <c r="Q2019" s="62"/>
      <c r="R2019" s="62"/>
      <c r="S2019" s="62"/>
      <c r="T2019" s="62"/>
      <c r="U2019" s="62"/>
      <c r="V2019" s="62"/>
      <c r="W2019" s="62"/>
      <c r="X2019" s="59"/>
      <c r="Y2019" s="62"/>
      <c r="Z2019" s="62"/>
      <c r="AA2019" s="59">
        <v>1374</v>
      </c>
      <c r="AB2019" s="65" t="s">
        <v>2817</v>
      </c>
    </row>
    <row r="2020" spans="2:28" ht="16.5" thickTop="1" thickBot="1">
      <c r="B2020" s="57">
        <v>2011</v>
      </c>
      <c r="C2020" s="59" t="s">
        <v>5524</v>
      </c>
      <c r="D2020" s="59" t="s">
        <v>5525</v>
      </c>
      <c r="E2020" s="59"/>
      <c r="F2020" s="59" t="s">
        <v>3092</v>
      </c>
      <c r="G2020" s="59" t="s">
        <v>5219</v>
      </c>
      <c r="H2020" s="61" t="s">
        <v>5475</v>
      </c>
      <c r="I2020" s="56">
        <v>58</v>
      </c>
      <c r="J2020" s="56" t="str">
        <f t="shared" si="500"/>
        <v>علوم پایه</v>
      </c>
      <c r="K2020" s="56" t="str">
        <f t="shared" si="501"/>
        <v>ریاضیات</v>
      </c>
      <c r="L2020" s="56" t="str">
        <f t="shared" si="502"/>
        <v>---</v>
      </c>
      <c r="M2020" s="56" t="str">
        <f t="shared" si="503"/>
        <v>---</v>
      </c>
      <c r="N2020" s="59"/>
      <c r="O2020" s="62"/>
      <c r="P2020" s="62"/>
      <c r="Q2020" s="62"/>
      <c r="R2020" s="62"/>
      <c r="S2020" s="62"/>
      <c r="T2020" s="62"/>
      <c r="U2020" s="62"/>
      <c r="V2020" s="62"/>
      <c r="W2020" s="62"/>
      <c r="X2020" s="59"/>
      <c r="Y2020" s="62"/>
      <c r="Z2020" s="62"/>
      <c r="AA2020" s="59">
        <v>1373</v>
      </c>
      <c r="AB2020" s="65" t="s">
        <v>2818</v>
      </c>
    </row>
    <row r="2021" spans="2:28" ht="16.5" thickTop="1" thickBot="1">
      <c r="B2021" s="57">
        <v>2012</v>
      </c>
      <c r="C2021" s="59" t="s">
        <v>5526</v>
      </c>
      <c r="D2021" s="59" t="s">
        <v>5373</v>
      </c>
      <c r="E2021" s="59"/>
      <c r="F2021" s="59" t="s">
        <v>5374</v>
      </c>
      <c r="G2021" s="59" t="s">
        <v>5220</v>
      </c>
      <c r="H2021" s="61" t="s">
        <v>5475</v>
      </c>
      <c r="I2021" s="56">
        <v>72</v>
      </c>
      <c r="J2021" s="56" t="str">
        <f t="shared" si="500"/>
        <v>علوم فنی</v>
      </c>
      <c r="K2021" s="56" t="str">
        <f t="shared" si="501"/>
        <v xml:space="preserve">کامپیوتر </v>
      </c>
      <c r="L2021" s="56" t="str">
        <f t="shared" si="502"/>
        <v>---</v>
      </c>
      <c r="M2021" s="56" t="str">
        <f t="shared" si="503"/>
        <v>---</v>
      </c>
      <c r="N2021" s="59"/>
      <c r="O2021" s="62"/>
      <c r="P2021" s="62"/>
      <c r="Q2021" s="62"/>
      <c r="R2021" s="62"/>
      <c r="S2021" s="62"/>
      <c r="T2021" s="62"/>
      <c r="U2021" s="62"/>
      <c r="V2021" s="62"/>
      <c r="W2021" s="62"/>
      <c r="X2021" s="59"/>
      <c r="Y2021" s="62"/>
      <c r="Z2021" s="62"/>
      <c r="AA2021" s="59">
        <v>1374</v>
      </c>
      <c r="AB2021" s="65" t="s">
        <v>3049</v>
      </c>
    </row>
    <row r="2022" spans="2:28" ht="16.5" thickTop="1" thickBot="1">
      <c r="B2022" s="57">
        <v>2013</v>
      </c>
      <c r="C2022" s="59" t="s">
        <v>5527</v>
      </c>
      <c r="D2022" s="59" t="s">
        <v>5528</v>
      </c>
      <c r="E2022" s="59"/>
      <c r="F2022" s="59" t="s">
        <v>2379</v>
      </c>
      <c r="G2022" s="59" t="s">
        <v>5221</v>
      </c>
      <c r="H2022" s="61" t="s">
        <v>5475</v>
      </c>
      <c r="I2022" s="56">
        <v>72</v>
      </c>
      <c r="J2022" s="56" t="str">
        <f t="shared" si="500"/>
        <v>علوم فنی</v>
      </c>
      <c r="K2022" s="56" t="str">
        <f t="shared" si="501"/>
        <v xml:space="preserve">کامپیوتر </v>
      </c>
      <c r="L2022" s="56" t="str">
        <f t="shared" si="502"/>
        <v>---</v>
      </c>
      <c r="M2022" s="56" t="str">
        <f t="shared" si="503"/>
        <v>---</v>
      </c>
      <c r="N2022" s="59"/>
      <c r="O2022" s="62"/>
      <c r="P2022" s="62"/>
      <c r="Q2022" s="62"/>
      <c r="R2022" s="62"/>
      <c r="S2022" s="62"/>
      <c r="T2022" s="62"/>
      <c r="U2022" s="62"/>
      <c r="V2022" s="62"/>
      <c r="W2022" s="62"/>
      <c r="X2022" s="59"/>
      <c r="Y2022" s="62"/>
      <c r="Z2022" s="62"/>
      <c r="AA2022" s="59">
        <v>1374</v>
      </c>
      <c r="AB2022" s="65" t="s">
        <v>2820</v>
      </c>
    </row>
    <row r="2023" spans="2:28" ht="16.5" thickTop="1" thickBot="1">
      <c r="B2023" s="57">
        <v>2014</v>
      </c>
      <c r="C2023" s="59" t="s">
        <v>5529</v>
      </c>
      <c r="D2023" s="59"/>
      <c r="E2023" s="59" t="s">
        <v>5373</v>
      </c>
      <c r="F2023" s="59" t="s">
        <v>5374</v>
      </c>
      <c r="G2023" s="59" t="s">
        <v>5222</v>
      </c>
      <c r="H2023" s="61" t="s">
        <v>5475</v>
      </c>
      <c r="I2023" s="56">
        <v>72</v>
      </c>
      <c r="J2023" s="56" t="str">
        <f t="shared" si="500"/>
        <v>علوم فنی</v>
      </c>
      <c r="K2023" s="56" t="str">
        <f t="shared" si="501"/>
        <v xml:space="preserve">کامپیوتر </v>
      </c>
      <c r="L2023" s="56" t="str">
        <f t="shared" si="502"/>
        <v>---</v>
      </c>
      <c r="M2023" s="56" t="str">
        <f t="shared" si="503"/>
        <v>---</v>
      </c>
      <c r="N2023" s="59"/>
      <c r="O2023" s="62"/>
      <c r="P2023" s="62"/>
      <c r="Q2023" s="62"/>
      <c r="R2023" s="62"/>
      <c r="S2023" s="62"/>
      <c r="T2023" s="62"/>
      <c r="U2023" s="62"/>
      <c r="V2023" s="62"/>
      <c r="W2023" s="62"/>
      <c r="X2023" s="59"/>
      <c r="Y2023" s="62"/>
      <c r="Z2023" s="62"/>
      <c r="AA2023" s="59">
        <v>1375</v>
      </c>
      <c r="AB2023" s="65" t="s">
        <v>2820</v>
      </c>
    </row>
    <row r="2024" spans="2:28" ht="16.5" thickTop="1" thickBot="1">
      <c r="B2024" s="57">
        <v>2015</v>
      </c>
      <c r="C2024" s="59" t="s">
        <v>5533</v>
      </c>
      <c r="D2024" s="59" t="s">
        <v>5534</v>
      </c>
      <c r="E2024" s="59" t="s">
        <v>5535</v>
      </c>
      <c r="F2024" s="59" t="s">
        <v>5484</v>
      </c>
      <c r="G2024" s="59" t="s">
        <v>5223</v>
      </c>
      <c r="H2024" s="61" t="s">
        <v>5475</v>
      </c>
      <c r="I2024" s="56">
        <v>72</v>
      </c>
      <c r="J2024" s="56" t="str">
        <f t="shared" si="500"/>
        <v>علوم فنی</v>
      </c>
      <c r="K2024" s="56" t="str">
        <f t="shared" si="501"/>
        <v xml:space="preserve">کامپیوتر </v>
      </c>
      <c r="L2024" s="56" t="str">
        <f t="shared" si="502"/>
        <v>---</v>
      </c>
      <c r="M2024" s="56" t="str">
        <f t="shared" si="503"/>
        <v>---</v>
      </c>
      <c r="N2024" s="59"/>
      <c r="O2024" s="62"/>
      <c r="P2024" s="62"/>
      <c r="Q2024" s="62"/>
      <c r="R2024" s="62"/>
      <c r="S2024" s="62"/>
      <c r="T2024" s="62"/>
      <c r="U2024" s="62"/>
      <c r="V2024" s="62"/>
      <c r="W2024" s="62"/>
      <c r="X2024" s="59"/>
      <c r="Y2024" s="62"/>
      <c r="Z2024" s="62"/>
      <c r="AA2024" s="59">
        <v>1375</v>
      </c>
      <c r="AB2024" s="65" t="s">
        <v>2818</v>
      </c>
    </row>
    <row r="2025" spans="2:28" ht="16.5" thickTop="1" thickBot="1">
      <c r="B2025" s="57">
        <v>2016</v>
      </c>
      <c r="C2025" s="59" t="s">
        <v>5530</v>
      </c>
      <c r="D2025" s="59"/>
      <c r="E2025" s="59" t="s">
        <v>5531</v>
      </c>
      <c r="F2025" s="59" t="s">
        <v>5484</v>
      </c>
      <c r="G2025" s="59" t="s">
        <v>5224</v>
      </c>
      <c r="H2025" s="61" t="s">
        <v>5475</v>
      </c>
      <c r="I2025" s="56">
        <v>72</v>
      </c>
      <c r="J2025" s="56" t="str">
        <f t="shared" si="500"/>
        <v>علوم فنی</v>
      </c>
      <c r="K2025" s="56" t="str">
        <f t="shared" si="501"/>
        <v xml:space="preserve">کامپیوتر </v>
      </c>
      <c r="L2025" s="56" t="str">
        <f t="shared" si="502"/>
        <v>---</v>
      </c>
      <c r="M2025" s="56" t="str">
        <f t="shared" si="503"/>
        <v>---</v>
      </c>
      <c r="N2025" s="59"/>
      <c r="O2025" s="62"/>
      <c r="P2025" s="62"/>
      <c r="Q2025" s="62"/>
      <c r="R2025" s="62"/>
      <c r="S2025" s="62"/>
      <c r="T2025" s="62"/>
      <c r="U2025" s="62"/>
      <c r="V2025" s="62"/>
      <c r="W2025" s="62"/>
      <c r="X2025" s="59"/>
      <c r="Y2025" s="62"/>
      <c r="Z2025" s="62"/>
      <c r="AA2025" s="59">
        <v>1375</v>
      </c>
      <c r="AB2025" s="65" t="s">
        <v>2818</v>
      </c>
    </row>
    <row r="2026" spans="2:28" ht="16.5" thickTop="1" thickBot="1">
      <c r="B2026" s="57">
        <v>2017</v>
      </c>
      <c r="C2026" s="59" t="s">
        <v>5532</v>
      </c>
      <c r="D2026" s="59"/>
      <c r="E2026" s="59" t="s">
        <v>5528</v>
      </c>
      <c r="F2026" s="59" t="s">
        <v>5484</v>
      </c>
      <c r="G2026" s="59" t="s">
        <v>5225</v>
      </c>
      <c r="H2026" s="61" t="s">
        <v>5475</v>
      </c>
      <c r="I2026" s="56">
        <v>72</v>
      </c>
      <c r="J2026" s="56" t="str">
        <f t="shared" si="500"/>
        <v>علوم فنی</v>
      </c>
      <c r="K2026" s="56" t="str">
        <f t="shared" si="501"/>
        <v xml:space="preserve">کامپیوتر </v>
      </c>
      <c r="L2026" s="56" t="str">
        <f t="shared" si="502"/>
        <v>---</v>
      </c>
      <c r="M2026" s="56" t="str">
        <f t="shared" si="503"/>
        <v>---</v>
      </c>
      <c r="N2026" s="59"/>
      <c r="O2026" s="62"/>
      <c r="P2026" s="62"/>
      <c r="Q2026" s="62"/>
      <c r="R2026" s="62"/>
      <c r="S2026" s="62"/>
      <c r="T2026" s="62"/>
      <c r="U2026" s="62"/>
      <c r="V2026" s="62"/>
      <c r="W2026" s="62"/>
      <c r="X2026" s="59"/>
      <c r="Y2026" s="62"/>
      <c r="Z2026" s="62"/>
      <c r="AA2026" s="59">
        <v>1374</v>
      </c>
      <c r="AB2026" s="65" t="s">
        <v>2818</v>
      </c>
    </row>
    <row r="2027" spans="2:28" ht="16.5" thickTop="1" thickBot="1">
      <c r="B2027" s="57">
        <v>2018</v>
      </c>
      <c r="C2027" s="59" t="s">
        <v>5536</v>
      </c>
      <c r="D2027" s="59"/>
      <c r="E2027" s="59" t="s">
        <v>5537</v>
      </c>
      <c r="F2027" s="59" t="s">
        <v>5484</v>
      </c>
      <c r="G2027" s="59" t="s">
        <v>5226</v>
      </c>
      <c r="H2027" s="61" t="s">
        <v>5475</v>
      </c>
      <c r="I2027" s="56">
        <v>72</v>
      </c>
      <c r="J2027" s="56" t="str">
        <f t="shared" si="500"/>
        <v>علوم فنی</v>
      </c>
      <c r="K2027" s="56" t="str">
        <f t="shared" si="501"/>
        <v xml:space="preserve">کامپیوتر </v>
      </c>
      <c r="L2027" s="56" t="str">
        <f t="shared" si="502"/>
        <v>---</v>
      </c>
      <c r="M2027" s="56" t="str">
        <f t="shared" si="503"/>
        <v>---</v>
      </c>
      <c r="N2027" s="59"/>
      <c r="O2027" s="62"/>
      <c r="P2027" s="62"/>
      <c r="Q2027" s="62"/>
      <c r="R2027" s="62"/>
      <c r="S2027" s="62"/>
      <c r="T2027" s="62"/>
      <c r="U2027" s="62"/>
      <c r="V2027" s="62"/>
      <c r="W2027" s="62"/>
      <c r="X2027" s="59"/>
      <c r="Y2027" s="62"/>
      <c r="Z2027" s="62"/>
      <c r="AA2027" s="59">
        <v>1375</v>
      </c>
      <c r="AB2027" s="65" t="s">
        <v>2818</v>
      </c>
    </row>
    <row r="2028" spans="2:28" ht="16.5" thickTop="1" thickBot="1">
      <c r="B2028" s="57">
        <v>2019</v>
      </c>
      <c r="C2028" s="59" t="s">
        <v>5538</v>
      </c>
      <c r="D2028" s="59"/>
      <c r="E2028" s="59" t="s">
        <v>5539</v>
      </c>
      <c r="F2028" s="59" t="s">
        <v>5540</v>
      </c>
      <c r="G2028" s="59" t="s">
        <v>5227</v>
      </c>
      <c r="H2028" s="61" t="s">
        <v>5475</v>
      </c>
      <c r="I2028" s="56">
        <v>72</v>
      </c>
      <c r="J2028" s="56" t="str">
        <f t="shared" si="500"/>
        <v>علوم فنی</v>
      </c>
      <c r="K2028" s="56" t="str">
        <f t="shared" si="501"/>
        <v xml:space="preserve">کامپیوتر </v>
      </c>
      <c r="L2028" s="56" t="str">
        <f t="shared" si="502"/>
        <v>---</v>
      </c>
      <c r="M2028" s="56" t="str">
        <f t="shared" si="503"/>
        <v>---</v>
      </c>
      <c r="N2028" s="59"/>
      <c r="O2028" s="62"/>
      <c r="P2028" s="62"/>
      <c r="Q2028" s="62"/>
      <c r="R2028" s="62"/>
      <c r="S2028" s="62"/>
      <c r="T2028" s="62"/>
      <c r="U2028" s="62"/>
      <c r="V2028" s="62"/>
      <c r="W2028" s="62"/>
      <c r="X2028" s="59"/>
      <c r="Y2028" s="62"/>
      <c r="Z2028" s="62"/>
      <c r="AA2028" s="59">
        <v>1375</v>
      </c>
      <c r="AB2028" s="65" t="s">
        <v>2818</v>
      </c>
    </row>
    <row r="2029" spans="2:28" ht="16.5" thickTop="1" thickBot="1">
      <c r="B2029" s="57">
        <v>2020</v>
      </c>
      <c r="C2029" s="59"/>
      <c r="D2029" s="59"/>
      <c r="E2029" s="59"/>
      <c r="F2029" s="59"/>
      <c r="G2029" s="59" t="s">
        <v>5228</v>
      </c>
      <c r="H2029" s="61" t="s">
        <v>5475</v>
      </c>
      <c r="I2029" s="56">
        <v>72</v>
      </c>
      <c r="J2029" s="56" t="str">
        <f t="shared" si="500"/>
        <v>علوم فنی</v>
      </c>
      <c r="K2029" s="56" t="str">
        <f t="shared" si="501"/>
        <v xml:space="preserve">کامپیوتر </v>
      </c>
      <c r="L2029" s="56" t="str">
        <f t="shared" si="502"/>
        <v>---</v>
      </c>
      <c r="M2029" s="56" t="str">
        <f t="shared" si="503"/>
        <v>---</v>
      </c>
      <c r="N2029" s="59"/>
      <c r="O2029" s="62"/>
      <c r="P2029" s="62"/>
      <c r="Q2029" s="62"/>
      <c r="R2029" s="62"/>
      <c r="S2029" s="62"/>
      <c r="T2029" s="62"/>
      <c r="U2029" s="62"/>
      <c r="V2029" s="62"/>
      <c r="W2029" s="62"/>
      <c r="X2029" s="59"/>
      <c r="Y2029" s="62"/>
      <c r="Z2029" s="62"/>
      <c r="AA2029" s="59"/>
      <c r="AB2029" s="65"/>
    </row>
    <row r="2030" spans="2:28" ht="16.5" thickTop="1" thickBot="1">
      <c r="B2030" s="57">
        <v>2021</v>
      </c>
      <c r="C2030" s="59" t="s">
        <v>5541</v>
      </c>
      <c r="D2030" s="59" t="s">
        <v>5542</v>
      </c>
      <c r="E2030" s="59"/>
      <c r="F2030" s="59" t="s">
        <v>5543</v>
      </c>
      <c r="G2030" s="59" t="s">
        <v>5229</v>
      </c>
      <c r="H2030" s="61" t="s">
        <v>5475</v>
      </c>
      <c r="I2030" s="56">
        <v>72</v>
      </c>
      <c r="J2030" s="56" t="str">
        <f t="shared" si="500"/>
        <v>علوم فنی</v>
      </c>
      <c r="K2030" s="56" t="str">
        <f t="shared" si="501"/>
        <v xml:space="preserve">کامپیوتر </v>
      </c>
      <c r="L2030" s="56" t="str">
        <f t="shared" si="502"/>
        <v>---</v>
      </c>
      <c r="M2030" s="56" t="str">
        <f t="shared" si="503"/>
        <v>---</v>
      </c>
      <c r="N2030" s="59"/>
      <c r="O2030" s="62"/>
      <c r="P2030" s="62"/>
      <c r="Q2030" s="62"/>
      <c r="R2030" s="62"/>
      <c r="S2030" s="62"/>
      <c r="T2030" s="62"/>
      <c r="U2030" s="62"/>
      <c r="V2030" s="62"/>
      <c r="W2030" s="62"/>
      <c r="X2030" s="59"/>
      <c r="Y2030" s="62"/>
      <c r="Z2030" s="62"/>
      <c r="AA2030" s="59">
        <v>1375</v>
      </c>
      <c r="AB2030" s="65" t="s">
        <v>2818</v>
      </c>
    </row>
    <row r="2031" spans="2:28" ht="16.5" thickTop="1" thickBot="1">
      <c r="B2031" s="57">
        <v>2022</v>
      </c>
      <c r="C2031" s="59" t="s">
        <v>5544</v>
      </c>
      <c r="D2031" s="59" t="s">
        <v>5542</v>
      </c>
      <c r="E2031" s="59"/>
      <c r="F2031" s="59" t="s">
        <v>4830</v>
      </c>
      <c r="G2031" s="59" t="s">
        <v>5230</v>
      </c>
      <c r="H2031" s="61" t="s">
        <v>5475</v>
      </c>
      <c r="I2031" s="56">
        <v>58</v>
      </c>
      <c r="J2031" s="56" t="str">
        <f t="shared" si="500"/>
        <v>علوم پایه</v>
      </c>
      <c r="K2031" s="56" t="str">
        <f t="shared" si="501"/>
        <v>ریاضیات</v>
      </c>
      <c r="L2031" s="56" t="str">
        <f t="shared" si="502"/>
        <v>---</v>
      </c>
      <c r="M2031" s="56" t="str">
        <f t="shared" si="503"/>
        <v>---</v>
      </c>
      <c r="N2031" s="59"/>
      <c r="O2031" s="62"/>
      <c r="P2031" s="62"/>
      <c r="Q2031" s="62"/>
      <c r="R2031" s="62"/>
      <c r="S2031" s="62"/>
      <c r="T2031" s="62"/>
      <c r="U2031" s="62"/>
      <c r="V2031" s="62"/>
      <c r="W2031" s="62"/>
      <c r="X2031" s="59"/>
      <c r="Y2031" s="62"/>
      <c r="Z2031" s="62"/>
      <c r="AA2031" s="59">
        <v>1370</v>
      </c>
      <c r="AB2031" s="65" t="s">
        <v>2820</v>
      </c>
    </row>
    <row r="2032" spans="2:28" ht="16.5" thickTop="1" thickBot="1">
      <c r="B2032" s="57">
        <v>2023</v>
      </c>
      <c r="C2032" s="59" t="s">
        <v>5545</v>
      </c>
      <c r="D2032" s="59" t="s">
        <v>5542</v>
      </c>
      <c r="E2032" s="59" t="s">
        <v>5546</v>
      </c>
      <c r="F2032" s="59" t="s">
        <v>1055</v>
      </c>
      <c r="G2032" s="59" t="s">
        <v>5231</v>
      </c>
      <c r="H2032" s="61" t="s">
        <v>5475</v>
      </c>
      <c r="I2032" s="56">
        <v>72</v>
      </c>
      <c r="J2032" s="56" t="str">
        <f t="shared" si="500"/>
        <v>علوم فنی</v>
      </c>
      <c r="K2032" s="56" t="str">
        <f t="shared" si="501"/>
        <v xml:space="preserve">کامپیوتر </v>
      </c>
      <c r="L2032" s="56" t="str">
        <f t="shared" si="502"/>
        <v>---</v>
      </c>
      <c r="M2032" s="56" t="str">
        <f t="shared" si="503"/>
        <v>---</v>
      </c>
      <c r="N2032" s="59"/>
      <c r="O2032" s="62"/>
      <c r="P2032" s="62"/>
      <c r="Q2032" s="62"/>
      <c r="R2032" s="62"/>
      <c r="S2032" s="62"/>
      <c r="T2032" s="62"/>
      <c r="U2032" s="62"/>
      <c r="V2032" s="62"/>
      <c r="W2032" s="62"/>
      <c r="X2032" s="59"/>
      <c r="Y2032" s="62"/>
      <c r="Z2032" s="62"/>
      <c r="AA2032" s="59">
        <v>1375</v>
      </c>
      <c r="AB2032" s="65" t="s">
        <v>2820</v>
      </c>
    </row>
    <row r="2033" spans="2:28" ht="16.5" thickTop="1" thickBot="1">
      <c r="B2033" s="57">
        <v>2024</v>
      </c>
      <c r="C2033" s="59" t="s">
        <v>5545</v>
      </c>
      <c r="D2033" s="59" t="s">
        <v>5542</v>
      </c>
      <c r="E2033" s="59"/>
      <c r="F2033" s="59" t="s">
        <v>5484</v>
      </c>
      <c r="G2033" s="59" t="s">
        <v>5232</v>
      </c>
      <c r="H2033" s="61" t="s">
        <v>5475</v>
      </c>
      <c r="I2033" s="56">
        <v>72</v>
      </c>
      <c r="J2033" s="56" t="str">
        <f t="shared" si="500"/>
        <v>علوم فنی</v>
      </c>
      <c r="K2033" s="56" t="str">
        <f t="shared" si="501"/>
        <v xml:space="preserve">کامپیوتر </v>
      </c>
      <c r="L2033" s="56" t="str">
        <f t="shared" si="502"/>
        <v>---</v>
      </c>
      <c r="M2033" s="56" t="str">
        <f t="shared" si="503"/>
        <v>---</v>
      </c>
      <c r="N2033" s="59"/>
      <c r="O2033" s="62"/>
      <c r="P2033" s="62"/>
      <c r="Q2033" s="62"/>
      <c r="R2033" s="62"/>
      <c r="S2033" s="62"/>
      <c r="T2033" s="62"/>
      <c r="U2033" s="62"/>
      <c r="V2033" s="62"/>
      <c r="W2033" s="62"/>
      <c r="X2033" s="59"/>
      <c r="Y2033" s="62"/>
      <c r="Z2033" s="62"/>
      <c r="AA2033" s="59">
        <v>1375</v>
      </c>
      <c r="AB2033" s="65" t="s">
        <v>2818</v>
      </c>
    </row>
    <row r="2034" spans="2:28" ht="16.5" thickTop="1" thickBot="1">
      <c r="B2034" s="57">
        <v>2025</v>
      </c>
      <c r="C2034" s="59"/>
      <c r="D2034" s="59"/>
      <c r="E2034" s="59"/>
      <c r="F2034" s="59"/>
      <c r="G2034" s="59" t="s">
        <v>5233</v>
      </c>
      <c r="H2034" s="61" t="s">
        <v>5547</v>
      </c>
      <c r="I2034" s="56">
        <v>72</v>
      </c>
      <c r="J2034" s="56" t="str">
        <f t="shared" si="500"/>
        <v>علوم فنی</v>
      </c>
      <c r="K2034" s="56" t="str">
        <f t="shared" si="501"/>
        <v xml:space="preserve">کامپیوتر </v>
      </c>
      <c r="L2034" s="56" t="str">
        <f t="shared" si="502"/>
        <v>---</v>
      </c>
      <c r="M2034" s="56" t="str">
        <f t="shared" si="503"/>
        <v>---</v>
      </c>
      <c r="N2034" s="59"/>
      <c r="O2034" s="62"/>
      <c r="P2034" s="62"/>
      <c r="Q2034" s="62"/>
      <c r="R2034" s="62"/>
      <c r="S2034" s="62"/>
      <c r="T2034" s="62"/>
      <c r="U2034" s="62"/>
      <c r="V2034" s="62"/>
      <c r="W2034" s="62"/>
      <c r="X2034" s="59"/>
      <c r="Y2034" s="62"/>
      <c r="Z2034" s="62"/>
      <c r="AA2034" s="59"/>
      <c r="AB2034" s="65"/>
    </row>
    <row r="2035" spans="2:28" ht="16.5" thickTop="1" thickBot="1">
      <c r="B2035" s="57">
        <v>2026</v>
      </c>
      <c r="C2035" s="59" t="s">
        <v>5548</v>
      </c>
      <c r="D2035" s="59"/>
      <c r="E2035" s="59" t="s">
        <v>5549</v>
      </c>
      <c r="F2035" s="59" t="s">
        <v>5550</v>
      </c>
      <c r="G2035" s="59" t="s">
        <v>5234</v>
      </c>
      <c r="H2035" s="61" t="s">
        <v>5547</v>
      </c>
      <c r="I2035" s="56">
        <v>72</v>
      </c>
      <c r="J2035" s="56" t="str">
        <f t="shared" si="500"/>
        <v>علوم فنی</v>
      </c>
      <c r="K2035" s="56" t="str">
        <f t="shared" si="501"/>
        <v xml:space="preserve">کامپیوتر </v>
      </c>
      <c r="L2035" s="56" t="str">
        <f t="shared" si="502"/>
        <v>---</v>
      </c>
      <c r="M2035" s="56" t="str">
        <f t="shared" si="503"/>
        <v>---</v>
      </c>
      <c r="N2035" s="59"/>
      <c r="O2035" s="62"/>
      <c r="P2035" s="62"/>
      <c r="Q2035" s="62"/>
      <c r="R2035" s="62"/>
      <c r="S2035" s="62"/>
      <c r="T2035" s="62"/>
      <c r="U2035" s="62"/>
      <c r="V2035" s="62"/>
      <c r="W2035" s="62"/>
      <c r="X2035" s="59"/>
      <c r="Y2035" s="62"/>
      <c r="Z2035" s="62"/>
      <c r="AA2035" s="59">
        <v>1376</v>
      </c>
      <c r="AB2035" s="65" t="s">
        <v>2818</v>
      </c>
    </row>
    <row r="2036" spans="2:28" ht="16.5" thickTop="1" thickBot="1">
      <c r="B2036" s="57">
        <v>2027</v>
      </c>
      <c r="C2036" s="59" t="s">
        <v>5551</v>
      </c>
      <c r="D2036" s="59" t="s">
        <v>5359</v>
      </c>
      <c r="E2036" s="59"/>
      <c r="F2036" s="59" t="s">
        <v>5314</v>
      </c>
      <c r="G2036" s="59" t="s">
        <v>5235</v>
      </c>
      <c r="H2036" s="61" t="s">
        <v>5547</v>
      </c>
      <c r="I2036" s="56">
        <v>72</v>
      </c>
      <c r="J2036" s="56" t="str">
        <f t="shared" si="500"/>
        <v>علوم فنی</v>
      </c>
      <c r="K2036" s="56" t="str">
        <f t="shared" si="501"/>
        <v xml:space="preserve">کامپیوتر </v>
      </c>
      <c r="L2036" s="56" t="str">
        <f t="shared" si="502"/>
        <v>---</v>
      </c>
      <c r="M2036" s="56" t="str">
        <f t="shared" si="503"/>
        <v>---</v>
      </c>
      <c r="N2036" s="59"/>
      <c r="O2036" s="62"/>
      <c r="P2036" s="62"/>
      <c r="Q2036" s="62"/>
      <c r="R2036" s="62"/>
      <c r="S2036" s="62"/>
      <c r="T2036" s="62"/>
      <c r="U2036" s="62"/>
      <c r="V2036" s="62"/>
      <c r="W2036" s="62"/>
      <c r="X2036" s="59"/>
      <c r="Y2036" s="62"/>
      <c r="Z2036" s="62"/>
      <c r="AA2036" s="59">
        <v>1375</v>
      </c>
      <c r="AB2036" s="65" t="s">
        <v>2820</v>
      </c>
    </row>
    <row r="2037" spans="2:28" ht="16.5" thickTop="1" thickBot="1">
      <c r="B2037" s="57">
        <v>2028</v>
      </c>
      <c r="C2037" s="59" t="s">
        <v>5552</v>
      </c>
      <c r="D2037" s="59" t="s">
        <v>5553</v>
      </c>
      <c r="E2037" s="59"/>
      <c r="F2037" s="59" t="s">
        <v>24</v>
      </c>
      <c r="G2037" s="59" t="s">
        <v>5236</v>
      </c>
      <c r="H2037" s="61" t="s">
        <v>5547</v>
      </c>
      <c r="I2037" s="56">
        <v>58</v>
      </c>
      <c r="J2037" s="56" t="str">
        <f t="shared" si="500"/>
        <v>علوم پایه</v>
      </c>
      <c r="K2037" s="56" t="str">
        <f t="shared" si="501"/>
        <v>ریاضیات</v>
      </c>
      <c r="L2037" s="56" t="str">
        <f t="shared" si="502"/>
        <v>---</v>
      </c>
      <c r="M2037" s="56" t="str">
        <f t="shared" si="503"/>
        <v>---</v>
      </c>
      <c r="N2037" s="59"/>
      <c r="O2037" s="62"/>
      <c r="P2037" s="62"/>
      <c r="Q2037" s="62"/>
      <c r="R2037" s="62"/>
      <c r="S2037" s="62"/>
      <c r="T2037" s="62"/>
      <c r="U2037" s="62"/>
      <c r="V2037" s="62"/>
      <c r="W2037" s="62"/>
      <c r="X2037" s="59"/>
      <c r="Y2037" s="62"/>
      <c r="Z2037" s="62"/>
      <c r="AA2037" s="59">
        <v>1375</v>
      </c>
      <c r="AB2037" s="65" t="s">
        <v>2817</v>
      </c>
    </row>
    <row r="2038" spans="2:28" ht="16.5" thickTop="1" thickBot="1">
      <c r="B2038" s="57">
        <v>2029</v>
      </c>
      <c r="C2038" s="59" t="s">
        <v>5554</v>
      </c>
      <c r="D2038" s="59" t="s">
        <v>5555</v>
      </c>
      <c r="E2038" s="59"/>
      <c r="F2038" s="59"/>
      <c r="G2038" s="59" t="s">
        <v>5237</v>
      </c>
      <c r="H2038" s="61" t="s">
        <v>5547</v>
      </c>
      <c r="I2038" s="56">
        <v>72</v>
      </c>
      <c r="J2038" s="56" t="str">
        <f t="shared" si="500"/>
        <v>علوم فنی</v>
      </c>
      <c r="K2038" s="56" t="str">
        <f t="shared" si="501"/>
        <v xml:space="preserve">کامپیوتر </v>
      </c>
      <c r="L2038" s="56" t="str">
        <f t="shared" si="502"/>
        <v>---</v>
      </c>
      <c r="M2038" s="56" t="str">
        <f t="shared" si="503"/>
        <v>---</v>
      </c>
      <c r="N2038" s="59"/>
      <c r="O2038" s="62"/>
      <c r="P2038" s="62"/>
      <c r="Q2038" s="62"/>
      <c r="R2038" s="62"/>
      <c r="S2038" s="62"/>
      <c r="T2038" s="62"/>
      <c r="U2038" s="62"/>
      <c r="V2038" s="62"/>
      <c r="W2038" s="62"/>
      <c r="X2038" s="59"/>
      <c r="Y2038" s="62"/>
      <c r="Z2038" s="62"/>
      <c r="AA2038" s="59"/>
      <c r="AB2038" s="65"/>
    </row>
    <row r="2039" spans="2:28" ht="16.5" thickTop="1" thickBot="1">
      <c r="B2039" s="57">
        <v>2030</v>
      </c>
      <c r="C2039" s="59" t="s">
        <v>5556</v>
      </c>
      <c r="D2039" s="59" t="s">
        <v>5557</v>
      </c>
      <c r="E2039" s="59"/>
      <c r="F2039" s="59"/>
      <c r="G2039" s="59" t="s">
        <v>5238</v>
      </c>
      <c r="H2039" s="61" t="s">
        <v>5547</v>
      </c>
      <c r="I2039" s="56">
        <v>72</v>
      </c>
      <c r="J2039" s="56" t="str">
        <f t="shared" si="500"/>
        <v>علوم فنی</v>
      </c>
      <c r="K2039" s="56" t="str">
        <f t="shared" si="501"/>
        <v xml:space="preserve">کامپیوتر </v>
      </c>
      <c r="L2039" s="56" t="str">
        <f t="shared" si="502"/>
        <v>---</v>
      </c>
      <c r="M2039" s="56" t="str">
        <f t="shared" si="503"/>
        <v>---</v>
      </c>
      <c r="N2039" s="59"/>
      <c r="O2039" s="62"/>
      <c r="P2039" s="62"/>
      <c r="Q2039" s="62"/>
      <c r="R2039" s="62"/>
      <c r="S2039" s="62"/>
      <c r="T2039" s="62"/>
      <c r="U2039" s="62"/>
      <c r="V2039" s="62"/>
      <c r="W2039" s="62"/>
      <c r="X2039" s="59"/>
      <c r="Y2039" s="62"/>
      <c r="Z2039" s="62"/>
      <c r="AA2039" s="59"/>
      <c r="AB2039" s="65"/>
    </row>
    <row r="2040" spans="2:28" ht="16.5" thickTop="1" thickBot="1">
      <c r="B2040" s="57">
        <v>2031</v>
      </c>
      <c r="C2040" s="59" t="s">
        <v>5559</v>
      </c>
      <c r="D2040" s="59" t="s">
        <v>5558</v>
      </c>
      <c r="E2040" s="59"/>
      <c r="F2040" s="59"/>
      <c r="G2040" s="59" t="s">
        <v>5239</v>
      </c>
      <c r="H2040" s="61" t="s">
        <v>5547</v>
      </c>
      <c r="I2040" s="56">
        <v>72</v>
      </c>
      <c r="J2040" s="56" t="str">
        <f t="shared" si="500"/>
        <v>علوم فنی</v>
      </c>
      <c r="K2040" s="56" t="str">
        <f t="shared" si="501"/>
        <v xml:space="preserve">کامپیوتر </v>
      </c>
      <c r="L2040" s="56" t="str">
        <f t="shared" si="502"/>
        <v>---</v>
      </c>
      <c r="M2040" s="56" t="str">
        <f t="shared" si="503"/>
        <v>---</v>
      </c>
      <c r="N2040" s="59"/>
      <c r="O2040" s="62"/>
      <c r="P2040" s="62"/>
      <c r="Q2040" s="62"/>
      <c r="R2040" s="62"/>
      <c r="S2040" s="62"/>
      <c r="T2040" s="62"/>
      <c r="U2040" s="62"/>
      <c r="V2040" s="62"/>
      <c r="W2040" s="62"/>
      <c r="X2040" s="59"/>
      <c r="Y2040" s="62"/>
      <c r="Z2040" s="62"/>
      <c r="AA2040" s="59"/>
      <c r="AB2040" s="65"/>
    </row>
    <row r="2041" spans="2:28" ht="16.5" thickTop="1" thickBot="1">
      <c r="B2041" s="57">
        <v>2032</v>
      </c>
      <c r="C2041" s="59" t="s">
        <v>5561</v>
      </c>
      <c r="D2041" s="59" t="s">
        <v>5560</v>
      </c>
      <c r="E2041" s="59"/>
      <c r="F2041" s="59"/>
      <c r="G2041" s="59" t="s">
        <v>5240</v>
      </c>
      <c r="H2041" s="61" t="s">
        <v>5547</v>
      </c>
      <c r="I2041" s="56">
        <v>72</v>
      </c>
      <c r="J2041" s="56" t="str">
        <f t="shared" si="500"/>
        <v>علوم فنی</v>
      </c>
      <c r="K2041" s="56" t="str">
        <f t="shared" si="501"/>
        <v xml:space="preserve">کامپیوتر </v>
      </c>
      <c r="L2041" s="56" t="str">
        <f t="shared" si="502"/>
        <v>---</v>
      </c>
      <c r="M2041" s="56" t="str">
        <f t="shared" si="503"/>
        <v>---</v>
      </c>
      <c r="N2041" s="59"/>
      <c r="O2041" s="62"/>
      <c r="P2041" s="62"/>
      <c r="Q2041" s="62"/>
      <c r="R2041" s="62"/>
      <c r="S2041" s="62"/>
      <c r="T2041" s="62"/>
      <c r="U2041" s="62"/>
      <c r="V2041" s="62"/>
      <c r="W2041" s="62"/>
      <c r="X2041" s="59"/>
      <c r="Y2041" s="62"/>
      <c r="Z2041" s="62"/>
      <c r="AA2041" s="59"/>
      <c r="AB2041" s="65"/>
    </row>
    <row r="2042" spans="2:28" ht="16.5" thickTop="1" thickBot="1">
      <c r="B2042" s="57">
        <v>2033</v>
      </c>
      <c r="C2042" s="59" t="s">
        <v>5562</v>
      </c>
      <c r="D2042" s="59" t="s">
        <v>5563</v>
      </c>
      <c r="E2042" s="59"/>
      <c r="F2042" s="59"/>
      <c r="G2042" s="59" t="s">
        <v>5241</v>
      </c>
      <c r="H2042" s="61" t="s">
        <v>5547</v>
      </c>
      <c r="I2042" s="56">
        <v>72</v>
      </c>
      <c r="J2042" s="56" t="str">
        <f t="shared" si="500"/>
        <v>علوم فنی</v>
      </c>
      <c r="K2042" s="56" t="str">
        <f t="shared" si="501"/>
        <v xml:space="preserve">کامپیوتر </v>
      </c>
      <c r="L2042" s="56" t="str">
        <f t="shared" si="502"/>
        <v>---</v>
      </c>
      <c r="M2042" s="56" t="str">
        <f t="shared" si="503"/>
        <v>---</v>
      </c>
      <c r="N2042" s="59"/>
      <c r="O2042" s="62"/>
      <c r="P2042" s="62"/>
      <c r="Q2042" s="62"/>
      <c r="R2042" s="62"/>
      <c r="S2042" s="62"/>
      <c r="T2042" s="62"/>
      <c r="U2042" s="62"/>
      <c r="V2042" s="62"/>
      <c r="W2042" s="62"/>
      <c r="X2042" s="59"/>
      <c r="Y2042" s="62"/>
      <c r="Z2042" s="62"/>
      <c r="AA2042" s="59"/>
      <c r="AB2042" s="65"/>
    </row>
    <row r="2043" spans="2:28" ht="16.5" thickTop="1" thickBot="1">
      <c r="B2043" s="57">
        <v>2034</v>
      </c>
      <c r="C2043" s="59" t="s">
        <v>5564</v>
      </c>
      <c r="D2043" s="59" t="s">
        <v>5565</v>
      </c>
      <c r="E2043" s="59"/>
      <c r="F2043" s="59"/>
      <c r="G2043" s="59" t="s">
        <v>5242</v>
      </c>
      <c r="H2043" s="61" t="s">
        <v>5547</v>
      </c>
      <c r="I2043" s="56">
        <v>72</v>
      </c>
      <c r="J2043" s="56" t="str">
        <f t="shared" si="500"/>
        <v>علوم فنی</v>
      </c>
      <c r="K2043" s="56" t="str">
        <f t="shared" si="501"/>
        <v xml:space="preserve">کامپیوتر </v>
      </c>
      <c r="L2043" s="56" t="str">
        <f t="shared" si="502"/>
        <v>---</v>
      </c>
      <c r="M2043" s="56" t="str">
        <f t="shared" si="503"/>
        <v>---</v>
      </c>
      <c r="N2043" s="59"/>
      <c r="O2043" s="62"/>
      <c r="P2043" s="62"/>
      <c r="Q2043" s="62"/>
      <c r="R2043" s="62"/>
      <c r="S2043" s="62"/>
      <c r="T2043" s="62"/>
      <c r="U2043" s="62"/>
      <c r="V2043" s="62"/>
      <c r="W2043" s="62"/>
      <c r="X2043" s="59"/>
      <c r="Y2043" s="62"/>
      <c r="Z2043" s="62"/>
      <c r="AA2043" s="59"/>
      <c r="AB2043" s="65"/>
    </row>
    <row r="2044" spans="2:28" ht="16.5" thickTop="1" thickBot="1">
      <c r="B2044" s="57">
        <v>2035</v>
      </c>
      <c r="C2044" s="59" t="s">
        <v>5570</v>
      </c>
      <c r="D2044" s="59" t="s">
        <v>5569</v>
      </c>
      <c r="E2044" s="59"/>
      <c r="F2044" s="59"/>
      <c r="G2044" s="59" t="s">
        <v>5243</v>
      </c>
      <c r="H2044" s="61" t="s">
        <v>5547</v>
      </c>
      <c r="I2044" s="56">
        <v>72</v>
      </c>
      <c r="J2044" s="56" t="str">
        <f t="shared" si="500"/>
        <v>علوم فنی</v>
      </c>
      <c r="K2044" s="56" t="str">
        <f t="shared" si="501"/>
        <v xml:space="preserve">کامپیوتر </v>
      </c>
      <c r="L2044" s="56" t="str">
        <f t="shared" si="502"/>
        <v>---</v>
      </c>
      <c r="M2044" s="56" t="str">
        <f t="shared" si="503"/>
        <v>---</v>
      </c>
      <c r="N2044" s="59"/>
      <c r="O2044" s="62"/>
      <c r="P2044" s="62"/>
      <c r="Q2044" s="62"/>
      <c r="R2044" s="62"/>
      <c r="S2044" s="62"/>
      <c r="T2044" s="62"/>
      <c r="U2044" s="62"/>
      <c r="V2044" s="62"/>
      <c r="W2044" s="62"/>
      <c r="X2044" s="59"/>
      <c r="Y2044" s="62"/>
      <c r="Z2044" s="62"/>
      <c r="AA2044" s="59"/>
      <c r="AB2044" s="65"/>
    </row>
    <row r="2045" spans="2:28" ht="16.5" thickTop="1" thickBot="1">
      <c r="B2045" s="57">
        <v>2036</v>
      </c>
      <c r="C2045" s="59" t="s">
        <v>5571</v>
      </c>
      <c r="D2045" s="59" t="s">
        <v>5572</v>
      </c>
      <c r="E2045" s="59" t="s">
        <v>5467</v>
      </c>
      <c r="F2045" s="59" t="s">
        <v>5573</v>
      </c>
      <c r="G2045" s="59" t="s">
        <v>5244</v>
      </c>
      <c r="H2045" s="61" t="s">
        <v>5547</v>
      </c>
      <c r="I2045" s="56">
        <v>72</v>
      </c>
      <c r="J2045" s="56" t="str">
        <f t="shared" si="500"/>
        <v>علوم فنی</v>
      </c>
      <c r="K2045" s="56" t="str">
        <f t="shared" si="501"/>
        <v xml:space="preserve">کامپیوتر </v>
      </c>
      <c r="L2045" s="56" t="str">
        <f t="shared" si="502"/>
        <v>---</v>
      </c>
      <c r="M2045" s="56" t="str">
        <f t="shared" si="503"/>
        <v>---</v>
      </c>
      <c r="N2045" s="59"/>
      <c r="O2045" s="62"/>
      <c r="P2045" s="62"/>
      <c r="Q2045" s="62"/>
      <c r="R2045" s="62"/>
      <c r="S2045" s="62"/>
      <c r="T2045" s="62"/>
      <c r="U2045" s="62"/>
      <c r="V2045" s="62"/>
      <c r="W2045" s="62"/>
      <c r="X2045" s="59"/>
      <c r="Y2045" s="62"/>
      <c r="Z2045" s="62"/>
      <c r="AA2045" s="59">
        <v>1375</v>
      </c>
      <c r="AB2045" s="65" t="s">
        <v>2820</v>
      </c>
    </row>
    <row r="2046" spans="2:28" ht="16.5" thickTop="1" thickBot="1">
      <c r="B2046" s="57">
        <v>2037</v>
      </c>
      <c r="C2046" s="59" t="s">
        <v>5574</v>
      </c>
      <c r="D2046" s="59" t="s">
        <v>5575</v>
      </c>
      <c r="E2046" s="59"/>
      <c r="F2046" s="59" t="s">
        <v>5463</v>
      </c>
      <c r="G2046" s="59" t="s">
        <v>5245</v>
      </c>
      <c r="H2046" s="61" t="s">
        <v>5547</v>
      </c>
      <c r="J2046" s="56" t="str">
        <f t="shared" ref="J2046:J2059" si="504">VLOOKUP(I2047,titel,2,FALSE)</f>
        <v>علوم پایه</v>
      </c>
      <c r="K2046" s="56" t="str">
        <f t="shared" ref="K2046:K2059" si="505">VLOOKUP(I2047,titel,3,FALSE)</f>
        <v>ریاضیات</v>
      </c>
      <c r="L2046" s="56" t="str">
        <f t="shared" ref="L2046:L2059" si="506">VLOOKUP(I2047,titel,4,FALSE)</f>
        <v>---</v>
      </c>
      <c r="M2046" s="56" t="str">
        <f t="shared" ref="M2046:M2059" si="507">VLOOKUP(I2047,titel,5,FALSE)</f>
        <v>---</v>
      </c>
      <c r="N2046" s="59"/>
      <c r="O2046" s="62"/>
      <c r="P2046" s="62"/>
      <c r="Q2046" s="62"/>
      <c r="R2046" s="62"/>
      <c r="S2046" s="62"/>
      <c r="T2046" s="62"/>
      <c r="U2046" s="62"/>
      <c r="V2046" s="62"/>
      <c r="W2046" s="62"/>
      <c r="X2046" s="59"/>
      <c r="Y2046" s="62"/>
      <c r="Z2046" s="62"/>
      <c r="AA2046" s="59">
        <v>1372</v>
      </c>
      <c r="AB2046" s="65" t="s">
        <v>2820</v>
      </c>
    </row>
    <row r="2047" spans="2:28" ht="16.5" thickTop="1" thickBot="1">
      <c r="B2047" s="57">
        <v>2038</v>
      </c>
      <c r="C2047" s="59" t="s">
        <v>5576</v>
      </c>
      <c r="D2047" s="59" t="s">
        <v>5462</v>
      </c>
      <c r="E2047" s="59"/>
      <c r="F2047" s="59" t="s">
        <v>5463</v>
      </c>
      <c r="G2047" s="59" t="s">
        <v>5246</v>
      </c>
      <c r="H2047" s="61" t="s">
        <v>5547</v>
      </c>
      <c r="I2047" s="56">
        <v>58</v>
      </c>
      <c r="J2047" s="56" t="str">
        <f t="shared" si="504"/>
        <v>علوم پایه</v>
      </c>
      <c r="K2047" s="56" t="str">
        <f t="shared" si="505"/>
        <v>ریاضیات</v>
      </c>
      <c r="L2047" s="56" t="str">
        <f t="shared" si="506"/>
        <v>---</v>
      </c>
      <c r="M2047" s="56" t="str">
        <f t="shared" si="507"/>
        <v>---</v>
      </c>
      <c r="N2047" s="59"/>
      <c r="O2047" s="62"/>
      <c r="P2047" s="62"/>
      <c r="Q2047" s="62"/>
      <c r="R2047" s="62"/>
      <c r="S2047" s="62"/>
      <c r="T2047" s="62"/>
      <c r="U2047" s="62"/>
      <c r="V2047" s="62"/>
      <c r="W2047" s="62"/>
      <c r="X2047" s="59"/>
      <c r="Y2047" s="62"/>
      <c r="Z2047" s="62"/>
      <c r="AA2047" s="59">
        <v>1373</v>
      </c>
      <c r="AB2047" s="65" t="s">
        <v>2818</v>
      </c>
    </row>
    <row r="2048" spans="2:28" ht="16.5" thickTop="1" thickBot="1">
      <c r="B2048" s="57">
        <v>2039</v>
      </c>
      <c r="C2048" s="59" t="s">
        <v>5577</v>
      </c>
      <c r="D2048" s="59" t="s">
        <v>5578</v>
      </c>
      <c r="E2048" s="59" t="s">
        <v>5579</v>
      </c>
      <c r="F2048" s="59" t="s">
        <v>5580</v>
      </c>
      <c r="G2048" s="59" t="s">
        <v>5247</v>
      </c>
      <c r="H2048" s="61" t="s">
        <v>5547</v>
      </c>
      <c r="I2048" s="56">
        <v>58</v>
      </c>
      <c r="J2048" s="56" t="str">
        <f t="shared" si="504"/>
        <v>علوم فنی</v>
      </c>
      <c r="K2048" s="56" t="str">
        <f t="shared" si="505"/>
        <v xml:space="preserve">کامپیوتر </v>
      </c>
      <c r="L2048" s="56" t="str">
        <f t="shared" si="506"/>
        <v>---</v>
      </c>
      <c r="M2048" s="56" t="str">
        <f t="shared" si="507"/>
        <v>---</v>
      </c>
      <c r="N2048" s="59"/>
      <c r="O2048" s="62"/>
      <c r="P2048" s="62"/>
      <c r="Q2048" s="62"/>
      <c r="R2048" s="62"/>
      <c r="S2048" s="62"/>
      <c r="T2048" s="62"/>
      <c r="U2048" s="62"/>
      <c r="V2048" s="62"/>
      <c r="W2048" s="62"/>
      <c r="X2048" s="59"/>
      <c r="Y2048" s="62"/>
      <c r="Z2048" s="62"/>
      <c r="AA2048" s="59">
        <v>1372</v>
      </c>
      <c r="AB2048" s="65" t="s">
        <v>2818</v>
      </c>
    </row>
    <row r="2049" spans="2:28" ht="16.5" thickTop="1" thickBot="1">
      <c r="B2049" s="57">
        <v>2040</v>
      </c>
      <c r="C2049" s="59" t="s">
        <v>5581</v>
      </c>
      <c r="D2049" s="59"/>
      <c r="E2049" s="59" t="s">
        <v>5070</v>
      </c>
      <c r="F2049" s="59" t="s">
        <v>5314</v>
      </c>
      <c r="G2049" s="59" t="s">
        <v>5248</v>
      </c>
      <c r="H2049" s="61" t="s">
        <v>5547</v>
      </c>
      <c r="I2049" s="56">
        <v>72</v>
      </c>
      <c r="J2049" s="56" t="str">
        <f t="shared" si="504"/>
        <v>علوم فنی</v>
      </c>
      <c r="K2049" s="56" t="str">
        <f t="shared" si="505"/>
        <v xml:space="preserve">کامپیوتر </v>
      </c>
      <c r="L2049" s="56" t="str">
        <f t="shared" si="506"/>
        <v>---</v>
      </c>
      <c r="M2049" s="56" t="str">
        <f t="shared" si="507"/>
        <v>---</v>
      </c>
      <c r="N2049" s="59"/>
      <c r="O2049" s="62"/>
      <c r="P2049" s="62"/>
      <c r="Q2049" s="62"/>
      <c r="R2049" s="62"/>
      <c r="S2049" s="62"/>
      <c r="T2049" s="62"/>
      <c r="U2049" s="62"/>
      <c r="V2049" s="62"/>
      <c r="W2049" s="62"/>
      <c r="X2049" s="59"/>
      <c r="Y2049" s="62"/>
      <c r="Z2049" s="62"/>
      <c r="AA2049" s="59">
        <v>1376</v>
      </c>
      <c r="AB2049" s="65" t="s">
        <v>2818</v>
      </c>
    </row>
    <row r="2050" spans="2:28" ht="16.5" thickTop="1" thickBot="1">
      <c r="B2050" s="57">
        <v>2041</v>
      </c>
      <c r="C2050" s="59" t="s">
        <v>5568</v>
      </c>
      <c r="D2050" s="59" t="s">
        <v>5566</v>
      </c>
      <c r="E2050" s="59" t="s">
        <v>5567</v>
      </c>
      <c r="F2050" s="59" t="s">
        <v>4827</v>
      </c>
      <c r="G2050" s="59" t="s">
        <v>5249</v>
      </c>
      <c r="H2050" s="61" t="s">
        <v>5547</v>
      </c>
      <c r="I2050" s="56">
        <v>72</v>
      </c>
      <c r="J2050" s="56" t="str">
        <f t="shared" si="504"/>
        <v>علوم فنی</v>
      </c>
      <c r="K2050" s="56" t="str">
        <f t="shared" si="505"/>
        <v xml:space="preserve">کامپیوتر </v>
      </c>
      <c r="L2050" s="56" t="str">
        <f t="shared" si="506"/>
        <v>---</v>
      </c>
      <c r="M2050" s="56" t="str">
        <f t="shared" si="507"/>
        <v>---</v>
      </c>
      <c r="N2050" s="59"/>
      <c r="O2050" s="62"/>
      <c r="P2050" s="62"/>
      <c r="Q2050" s="62"/>
      <c r="R2050" s="62"/>
      <c r="S2050" s="62"/>
      <c r="T2050" s="62"/>
      <c r="U2050" s="62"/>
      <c r="V2050" s="62"/>
      <c r="W2050" s="62"/>
      <c r="X2050" s="59"/>
      <c r="Y2050" s="62"/>
      <c r="Z2050" s="62"/>
      <c r="AA2050" s="59">
        <v>1370</v>
      </c>
      <c r="AB2050" s="65" t="s">
        <v>2821</v>
      </c>
    </row>
    <row r="2051" spans="2:28" ht="16.5" thickTop="1" thickBot="1">
      <c r="B2051" s="57">
        <v>2042</v>
      </c>
      <c r="C2051" s="59" t="s">
        <v>5582</v>
      </c>
      <c r="D2051" s="59" t="s">
        <v>5583</v>
      </c>
      <c r="E2051" s="59"/>
      <c r="F2051" s="59" t="s">
        <v>5584</v>
      </c>
      <c r="G2051" s="59" t="s">
        <v>5250</v>
      </c>
      <c r="H2051" s="61" t="s">
        <v>5547</v>
      </c>
      <c r="I2051" s="56">
        <v>72</v>
      </c>
      <c r="J2051" s="56" t="str">
        <f t="shared" si="504"/>
        <v>علوم فنی</v>
      </c>
      <c r="K2051" s="56" t="str">
        <f t="shared" si="505"/>
        <v xml:space="preserve">کامپیوتر </v>
      </c>
      <c r="L2051" s="56" t="str">
        <f t="shared" si="506"/>
        <v>---</v>
      </c>
      <c r="M2051" s="56" t="str">
        <f t="shared" si="507"/>
        <v>---</v>
      </c>
      <c r="N2051" s="59"/>
      <c r="O2051" s="62"/>
      <c r="P2051" s="62"/>
      <c r="Q2051" s="62"/>
      <c r="R2051" s="62"/>
      <c r="S2051" s="62"/>
      <c r="T2051" s="62"/>
      <c r="U2051" s="62"/>
      <c r="V2051" s="62"/>
      <c r="W2051" s="62"/>
      <c r="X2051" s="59"/>
      <c r="Y2051" s="62"/>
      <c r="Z2051" s="62"/>
      <c r="AA2051" s="59">
        <v>1375</v>
      </c>
      <c r="AB2051" s="65" t="s">
        <v>2818</v>
      </c>
    </row>
    <row r="2052" spans="2:28" ht="16.5" thickTop="1" thickBot="1">
      <c r="B2052" s="57">
        <v>2043</v>
      </c>
      <c r="C2052" s="59" t="s">
        <v>5585</v>
      </c>
      <c r="D2052" s="59"/>
      <c r="E2052" s="59" t="s">
        <v>5586</v>
      </c>
      <c r="F2052" s="59" t="s">
        <v>5587</v>
      </c>
      <c r="G2052" s="59" t="s">
        <v>5251</v>
      </c>
      <c r="H2052" s="61" t="s">
        <v>5547</v>
      </c>
      <c r="I2052" s="56">
        <v>72</v>
      </c>
      <c r="J2052" s="56" t="str">
        <f t="shared" si="504"/>
        <v>علوم فنی</v>
      </c>
      <c r="K2052" s="56" t="str">
        <f t="shared" si="505"/>
        <v xml:space="preserve">کامپیوتر </v>
      </c>
      <c r="L2052" s="56" t="str">
        <f t="shared" si="506"/>
        <v>---</v>
      </c>
      <c r="M2052" s="56" t="str">
        <f t="shared" si="507"/>
        <v>---</v>
      </c>
      <c r="N2052" s="59"/>
      <c r="O2052" s="62"/>
      <c r="P2052" s="62"/>
      <c r="Q2052" s="62"/>
      <c r="R2052" s="62"/>
      <c r="S2052" s="62"/>
      <c r="T2052" s="62"/>
      <c r="U2052" s="62"/>
      <c r="V2052" s="62"/>
      <c r="W2052" s="62"/>
      <c r="X2052" s="59"/>
      <c r="Y2052" s="62"/>
      <c r="Z2052" s="62"/>
      <c r="AA2052" s="59">
        <v>1376</v>
      </c>
      <c r="AB2052" s="65" t="s">
        <v>2818</v>
      </c>
    </row>
    <row r="2053" spans="2:28" ht="16.5" thickTop="1" thickBot="1">
      <c r="B2053" s="57">
        <v>2044</v>
      </c>
      <c r="C2053" s="59" t="s">
        <v>5588</v>
      </c>
      <c r="D2053" s="59"/>
      <c r="E2053" s="59" t="s">
        <v>5589</v>
      </c>
      <c r="F2053" s="59" t="s">
        <v>5590</v>
      </c>
      <c r="G2053" s="59" t="s">
        <v>5252</v>
      </c>
      <c r="H2053" s="61" t="s">
        <v>5547</v>
      </c>
      <c r="I2053" s="56">
        <v>72</v>
      </c>
      <c r="J2053" s="56" t="str">
        <f t="shared" si="504"/>
        <v>علوم فنی</v>
      </c>
      <c r="K2053" s="56" t="str">
        <f t="shared" si="505"/>
        <v xml:space="preserve">کامپیوتر </v>
      </c>
      <c r="L2053" s="56" t="str">
        <f t="shared" si="506"/>
        <v>---</v>
      </c>
      <c r="M2053" s="56" t="str">
        <f t="shared" si="507"/>
        <v>---</v>
      </c>
      <c r="N2053" s="59"/>
      <c r="O2053" s="62"/>
      <c r="P2053" s="62"/>
      <c r="Q2053" s="62"/>
      <c r="R2053" s="62"/>
      <c r="S2053" s="62"/>
      <c r="T2053" s="62"/>
      <c r="U2053" s="62"/>
      <c r="V2053" s="62"/>
      <c r="W2053" s="62"/>
      <c r="X2053" s="59"/>
      <c r="Y2053" s="62"/>
      <c r="Z2053" s="62"/>
      <c r="AA2053" s="59">
        <v>1375</v>
      </c>
      <c r="AB2053" s="65" t="s">
        <v>2820</v>
      </c>
    </row>
    <row r="2054" spans="2:28" ht="16.5" thickTop="1" thickBot="1">
      <c r="B2054" s="57">
        <v>2045</v>
      </c>
      <c r="C2054" s="59" t="s">
        <v>5593</v>
      </c>
      <c r="D2054" s="59" t="s">
        <v>5591</v>
      </c>
      <c r="E2054" s="59" t="s">
        <v>5592</v>
      </c>
      <c r="F2054" s="59" t="s">
        <v>5434</v>
      </c>
      <c r="G2054" s="59" t="s">
        <v>5253</v>
      </c>
      <c r="H2054" s="61" t="s">
        <v>5547</v>
      </c>
      <c r="I2054" s="56">
        <v>72</v>
      </c>
      <c r="J2054" s="56" t="str">
        <f t="shared" si="504"/>
        <v>علوم فنی</v>
      </c>
      <c r="K2054" s="56" t="str">
        <f t="shared" si="505"/>
        <v xml:space="preserve">کامپیوتر </v>
      </c>
      <c r="L2054" s="56" t="str">
        <f t="shared" si="506"/>
        <v>---</v>
      </c>
      <c r="M2054" s="56" t="str">
        <f t="shared" si="507"/>
        <v>---</v>
      </c>
      <c r="N2054" s="59"/>
      <c r="O2054" s="62"/>
      <c r="P2054" s="62"/>
      <c r="Q2054" s="62"/>
      <c r="R2054" s="62"/>
      <c r="S2054" s="62"/>
      <c r="T2054" s="62"/>
      <c r="U2054" s="62"/>
      <c r="V2054" s="62"/>
      <c r="W2054" s="62"/>
      <c r="X2054" s="59"/>
      <c r="Y2054" s="62"/>
      <c r="Z2054" s="62"/>
      <c r="AA2054" s="59">
        <v>1377</v>
      </c>
      <c r="AB2054" s="65" t="s">
        <v>2818</v>
      </c>
    </row>
    <row r="2055" spans="2:28" ht="16.5" thickTop="1" thickBot="1">
      <c r="B2055" s="57">
        <v>2046</v>
      </c>
      <c r="C2055" s="59" t="s">
        <v>5594</v>
      </c>
      <c r="D2055" s="59"/>
      <c r="E2055" s="59" t="s">
        <v>5595</v>
      </c>
      <c r="F2055" s="59" t="s">
        <v>2661</v>
      </c>
      <c r="G2055" s="59" t="s">
        <v>5254</v>
      </c>
      <c r="H2055" s="61" t="s">
        <v>5626</v>
      </c>
      <c r="I2055" s="56">
        <v>72</v>
      </c>
      <c r="J2055" s="56" t="str">
        <f t="shared" si="504"/>
        <v>علوم فنی</v>
      </c>
      <c r="K2055" s="56" t="str">
        <f t="shared" si="505"/>
        <v xml:space="preserve">کامپیوتر </v>
      </c>
      <c r="L2055" s="56" t="str">
        <f t="shared" si="506"/>
        <v>---</v>
      </c>
      <c r="M2055" s="56" t="str">
        <f t="shared" si="507"/>
        <v>---</v>
      </c>
      <c r="N2055" s="59"/>
      <c r="O2055" s="62"/>
      <c r="P2055" s="62"/>
      <c r="Q2055" s="62"/>
      <c r="R2055" s="62"/>
      <c r="S2055" s="62"/>
      <c r="T2055" s="62"/>
      <c r="U2055" s="62"/>
      <c r="V2055" s="62"/>
      <c r="W2055" s="62"/>
      <c r="X2055" s="59"/>
      <c r="Y2055" s="62"/>
      <c r="Z2055" s="62"/>
      <c r="AA2055" s="59">
        <v>1377</v>
      </c>
      <c r="AB2055" s="65" t="s">
        <v>2820</v>
      </c>
    </row>
    <row r="2056" spans="2:28" ht="16.5" thickTop="1" thickBot="1">
      <c r="B2056" s="57">
        <v>2047</v>
      </c>
      <c r="C2056" s="59" t="s">
        <v>5596</v>
      </c>
      <c r="D2056" s="59" t="s">
        <v>5373</v>
      </c>
      <c r="E2056" s="59"/>
      <c r="F2056" s="59" t="s">
        <v>5374</v>
      </c>
      <c r="G2056" s="59" t="s">
        <v>5255</v>
      </c>
      <c r="H2056" s="61" t="s">
        <v>5626</v>
      </c>
      <c r="I2056" s="56">
        <v>72</v>
      </c>
      <c r="J2056" s="56" t="str">
        <f t="shared" si="504"/>
        <v>علوم فنی</v>
      </c>
      <c r="K2056" s="56" t="str">
        <f t="shared" si="505"/>
        <v xml:space="preserve">کامپیوتر </v>
      </c>
      <c r="L2056" s="56" t="str">
        <f t="shared" si="506"/>
        <v>---</v>
      </c>
      <c r="M2056" s="56" t="str">
        <f t="shared" si="507"/>
        <v>---</v>
      </c>
      <c r="N2056" s="59"/>
      <c r="O2056" s="62"/>
      <c r="P2056" s="62"/>
      <c r="Q2056" s="62"/>
      <c r="R2056" s="62"/>
      <c r="S2056" s="62"/>
      <c r="T2056" s="62"/>
      <c r="U2056" s="62"/>
      <c r="V2056" s="62"/>
      <c r="W2056" s="62"/>
      <c r="X2056" s="59"/>
      <c r="Y2056" s="62"/>
      <c r="Z2056" s="62"/>
      <c r="AA2056" s="59">
        <v>1376</v>
      </c>
      <c r="AB2056" s="65" t="s">
        <v>3049</v>
      </c>
    </row>
    <row r="2057" spans="2:28" ht="16.5" thickTop="1" thickBot="1">
      <c r="B2057" s="57">
        <v>2048</v>
      </c>
      <c r="C2057" s="59" t="s">
        <v>5597</v>
      </c>
      <c r="D2057" s="59"/>
      <c r="E2057" s="59" t="s">
        <v>5549</v>
      </c>
      <c r="F2057" s="59" t="s">
        <v>5550</v>
      </c>
      <c r="G2057" s="59" t="s">
        <v>5256</v>
      </c>
      <c r="H2057" s="61" t="s">
        <v>5626</v>
      </c>
      <c r="I2057" s="56">
        <v>72</v>
      </c>
      <c r="J2057" s="56" t="str">
        <f t="shared" si="504"/>
        <v>علوم فنی</v>
      </c>
      <c r="K2057" s="56" t="str">
        <f t="shared" si="505"/>
        <v xml:space="preserve">کامپیوتر </v>
      </c>
      <c r="L2057" s="56" t="str">
        <f t="shared" si="506"/>
        <v>---</v>
      </c>
      <c r="M2057" s="56" t="str">
        <f t="shared" si="507"/>
        <v>---</v>
      </c>
      <c r="N2057" s="59"/>
      <c r="O2057" s="62"/>
      <c r="P2057" s="62"/>
      <c r="Q2057" s="62"/>
      <c r="R2057" s="62"/>
      <c r="S2057" s="62"/>
      <c r="T2057" s="62"/>
      <c r="U2057" s="62"/>
      <c r="V2057" s="62"/>
      <c r="W2057" s="62"/>
      <c r="X2057" s="59"/>
      <c r="Y2057" s="62"/>
      <c r="Z2057" s="62"/>
      <c r="AA2057" s="59">
        <v>1376</v>
      </c>
      <c r="AB2057" s="65" t="s">
        <v>2818</v>
      </c>
    </row>
    <row r="2058" spans="2:28" ht="16.5" thickTop="1" thickBot="1">
      <c r="B2058" s="57">
        <v>2049</v>
      </c>
      <c r="C2058" s="59" t="s">
        <v>5598</v>
      </c>
      <c r="D2058" s="59" t="s">
        <v>5373</v>
      </c>
      <c r="E2058" s="59"/>
      <c r="F2058" s="59" t="s">
        <v>5374</v>
      </c>
      <c r="G2058" s="59" t="s">
        <v>5257</v>
      </c>
      <c r="H2058" s="61" t="s">
        <v>5626</v>
      </c>
      <c r="I2058" s="56">
        <v>72</v>
      </c>
      <c r="J2058" s="56" t="str">
        <f t="shared" si="504"/>
        <v>علوم فنی</v>
      </c>
      <c r="K2058" s="56" t="str">
        <f t="shared" si="505"/>
        <v xml:space="preserve">کامپیوتر </v>
      </c>
      <c r="L2058" s="56" t="str">
        <f t="shared" si="506"/>
        <v>---</v>
      </c>
      <c r="M2058" s="56" t="str">
        <f t="shared" si="507"/>
        <v>---</v>
      </c>
      <c r="N2058" s="59"/>
      <c r="O2058" s="62"/>
      <c r="P2058" s="62"/>
      <c r="Q2058" s="62"/>
      <c r="R2058" s="62"/>
      <c r="S2058" s="62"/>
      <c r="T2058" s="62"/>
      <c r="U2058" s="62"/>
      <c r="V2058" s="62"/>
      <c r="W2058" s="62"/>
      <c r="X2058" s="59"/>
      <c r="Y2058" s="62"/>
      <c r="Z2058" s="62"/>
      <c r="AA2058" s="59">
        <v>1376</v>
      </c>
      <c r="AB2058" s="65" t="s">
        <v>2824</v>
      </c>
    </row>
    <row r="2059" spans="2:28" ht="16.5" thickTop="1" thickBot="1">
      <c r="B2059" s="57">
        <v>2050</v>
      </c>
      <c r="C2059" s="59" t="s">
        <v>5599</v>
      </c>
      <c r="D2059" s="59" t="s">
        <v>5373</v>
      </c>
      <c r="E2059" s="59"/>
      <c r="F2059" s="59" t="s">
        <v>5374</v>
      </c>
      <c r="G2059" s="59" t="s">
        <v>5258</v>
      </c>
      <c r="H2059" s="61" t="s">
        <v>5626</v>
      </c>
      <c r="I2059" s="56">
        <v>72</v>
      </c>
      <c r="J2059" s="56" t="str">
        <f t="shared" si="504"/>
        <v>علوم فنی</v>
      </c>
      <c r="K2059" s="56" t="str">
        <f t="shared" si="505"/>
        <v xml:space="preserve">کامپیوتر </v>
      </c>
      <c r="L2059" s="56" t="str">
        <f t="shared" si="506"/>
        <v>---</v>
      </c>
      <c r="M2059" s="56" t="str">
        <f t="shared" si="507"/>
        <v>---</v>
      </c>
      <c r="N2059" s="59"/>
      <c r="O2059" s="62"/>
      <c r="P2059" s="62"/>
      <c r="Q2059" s="62"/>
      <c r="R2059" s="62"/>
      <c r="S2059" s="62"/>
      <c r="T2059" s="62"/>
      <c r="U2059" s="62"/>
      <c r="V2059" s="62"/>
      <c r="W2059" s="62"/>
      <c r="X2059" s="59"/>
      <c r="Y2059" s="62"/>
      <c r="Z2059" s="62"/>
      <c r="AA2059" s="59">
        <v>1376</v>
      </c>
      <c r="AB2059" s="65" t="s">
        <v>2819</v>
      </c>
    </row>
    <row r="2060" spans="2:28" ht="16.5" thickTop="1" thickBot="1">
      <c r="B2060" s="57">
        <v>2051</v>
      </c>
      <c r="C2060" s="59" t="s">
        <v>5600</v>
      </c>
      <c r="D2060" s="59" t="s">
        <v>5601</v>
      </c>
      <c r="E2060" s="59"/>
      <c r="F2060" s="59" t="s">
        <v>5602</v>
      </c>
      <c r="G2060" s="59" t="s">
        <v>5259</v>
      </c>
      <c r="H2060" s="61" t="s">
        <v>5626</v>
      </c>
      <c r="I2060" s="56">
        <v>72</v>
      </c>
      <c r="J2060" s="56" t="str">
        <f>VLOOKUP(I2077,titel,2,FALSE)</f>
        <v>علوم فنی</v>
      </c>
      <c r="K2060" s="56" t="str">
        <f>VLOOKUP(I2077,titel,3,FALSE)</f>
        <v xml:space="preserve">کامپیوتر </v>
      </c>
      <c r="L2060" s="56" t="str">
        <f>VLOOKUP(I2077,titel,4,FALSE)</f>
        <v>---</v>
      </c>
      <c r="M2060" s="56" t="str">
        <f>VLOOKUP(I2077,titel,5,FALSE)</f>
        <v>---</v>
      </c>
      <c r="N2060" s="59"/>
      <c r="O2060" s="62"/>
      <c r="P2060" s="62"/>
      <c r="Q2060" s="62"/>
      <c r="R2060" s="62"/>
      <c r="S2060" s="62"/>
      <c r="T2060" s="62"/>
      <c r="U2060" s="62"/>
      <c r="V2060" s="62"/>
      <c r="W2060" s="62"/>
      <c r="X2060" s="59"/>
      <c r="Y2060" s="62"/>
      <c r="Z2060" s="62"/>
      <c r="AA2060" s="59">
        <v>1382</v>
      </c>
      <c r="AB2060" s="65" t="s">
        <v>2818</v>
      </c>
    </row>
    <row r="2061" spans="2:28" ht="16.5" thickTop="1" thickBot="1">
      <c r="B2061" s="57">
        <v>2052</v>
      </c>
      <c r="C2061" s="59" t="s">
        <v>5603</v>
      </c>
      <c r="D2061" s="59" t="s">
        <v>5604</v>
      </c>
      <c r="E2061" s="59"/>
      <c r="F2061" s="59" t="s">
        <v>5605</v>
      </c>
      <c r="G2061" s="59" t="s">
        <v>5260</v>
      </c>
      <c r="H2061" s="61" t="s">
        <v>5626</v>
      </c>
      <c r="I2061" s="56">
        <v>72</v>
      </c>
      <c r="J2061" s="56" t="str">
        <f t="shared" ref="J2061:J2124" si="508">VLOOKUP(I2062,titel,2,FALSE)</f>
        <v>علوم فنی</v>
      </c>
      <c r="K2061" s="56" t="str">
        <f t="shared" ref="K2061:K2124" si="509">VLOOKUP(I2062,titel,3,FALSE)</f>
        <v xml:space="preserve">کامپیوتر </v>
      </c>
      <c r="L2061" s="56" t="str">
        <f t="shared" ref="L2061:L2075" si="510">VLOOKUP(I2062,titel,4,FALSE)</f>
        <v>---</v>
      </c>
      <c r="M2061" s="56" t="str">
        <f t="shared" ref="M2061:M2075" si="511">VLOOKUP(I2062,titel,5,FALSE)</f>
        <v>---</v>
      </c>
      <c r="N2061" s="59"/>
      <c r="O2061" s="62"/>
      <c r="P2061" s="62"/>
      <c r="Q2061" s="62"/>
      <c r="R2061" s="62"/>
      <c r="S2061" s="62"/>
      <c r="T2061" s="62"/>
      <c r="U2061" s="62"/>
      <c r="V2061" s="62"/>
      <c r="W2061" s="62"/>
      <c r="X2061" s="59"/>
      <c r="Y2061" s="62"/>
      <c r="Z2061" s="62"/>
      <c r="AA2061" s="59">
        <v>1377</v>
      </c>
      <c r="AB2061" s="65" t="s">
        <v>2818</v>
      </c>
    </row>
    <row r="2062" spans="2:28" ht="16.5" thickTop="1" thickBot="1">
      <c r="B2062" s="57">
        <v>2053</v>
      </c>
      <c r="C2062" s="59" t="s">
        <v>5606</v>
      </c>
      <c r="D2062" s="59" t="s">
        <v>5607</v>
      </c>
      <c r="E2062" s="59"/>
      <c r="F2062" s="59" t="s">
        <v>2661</v>
      </c>
      <c r="G2062" s="59" t="s">
        <v>5261</v>
      </c>
      <c r="H2062" s="61" t="s">
        <v>5626</v>
      </c>
      <c r="I2062" s="56">
        <v>72</v>
      </c>
      <c r="J2062" s="56" t="str">
        <f t="shared" si="508"/>
        <v>علوم فنی</v>
      </c>
      <c r="K2062" s="56" t="str">
        <f t="shared" si="509"/>
        <v xml:space="preserve">کامپیوتر </v>
      </c>
      <c r="L2062" s="56" t="str">
        <f t="shared" si="510"/>
        <v>---</v>
      </c>
      <c r="M2062" s="56" t="str">
        <f t="shared" si="511"/>
        <v>---</v>
      </c>
      <c r="N2062" s="59"/>
      <c r="O2062" s="62"/>
      <c r="P2062" s="62"/>
      <c r="Q2062" s="62"/>
      <c r="R2062" s="62"/>
      <c r="S2062" s="62"/>
      <c r="T2062" s="62"/>
      <c r="U2062" s="62"/>
      <c r="V2062" s="62"/>
      <c r="W2062" s="62"/>
      <c r="X2062" s="59"/>
      <c r="Y2062" s="62"/>
      <c r="Z2062" s="62"/>
      <c r="AA2062" s="59">
        <v>1377</v>
      </c>
      <c r="AB2062" s="65" t="s">
        <v>2818</v>
      </c>
    </row>
    <row r="2063" spans="2:28" ht="16.5" thickTop="1" thickBot="1">
      <c r="B2063" s="57">
        <v>2054</v>
      </c>
      <c r="C2063" s="59" t="s">
        <v>5609</v>
      </c>
      <c r="D2063" s="59" t="s">
        <v>5608</v>
      </c>
      <c r="E2063" s="59"/>
      <c r="F2063" s="59" t="s">
        <v>5350</v>
      </c>
      <c r="G2063" s="59" t="s">
        <v>5262</v>
      </c>
      <c r="H2063" s="61" t="s">
        <v>5626</v>
      </c>
      <c r="I2063" s="56">
        <v>72</v>
      </c>
      <c r="J2063" s="56" t="str">
        <f t="shared" si="508"/>
        <v>علوم فنی</v>
      </c>
      <c r="K2063" s="56" t="str">
        <f t="shared" si="509"/>
        <v xml:space="preserve">کامپیوتر </v>
      </c>
      <c r="L2063" s="56" t="str">
        <f t="shared" si="510"/>
        <v>---</v>
      </c>
      <c r="M2063" s="56" t="str">
        <f t="shared" si="511"/>
        <v>---</v>
      </c>
      <c r="N2063" s="59"/>
      <c r="O2063" s="62"/>
      <c r="P2063" s="62"/>
      <c r="Q2063" s="62"/>
      <c r="R2063" s="62"/>
      <c r="S2063" s="62"/>
      <c r="T2063" s="62"/>
      <c r="U2063" s="62"/>
      <c r="V2063" s="62"/>
      <c r="W2063" s="62"/>
      <c r="X2063" s="59"/>
      <c r="Y2063" s="62"/>
      <c r="Z2063" s="62"/>
      <c r="AA2063" s="59">
        <v>1377</v>
      </c>
      <c r="AB2063" s="65" t="s">
        <v>2818</v>
      </c>
    </row>
    <row r="2064" spans="2:28" ht="16.5" thickTop="1" thickBot="1">
      <c r="B2064" s="57">
        <v>2055</v>
      </c>
      <c r="C2064" s="59" t="s">
        <v>5610</v>
      </c>
      <c r="D2064" s="59" t="s">
        <v>5611</v>
      </c>
      <c r="E2064" s="59"/>
      <c r="F2064" s="59" t="s">
        <v>5374</v>
      </c>
      <c r="G2064" s="59" t="s">
        <v>5263</v>
      </c>
      <c r="H2064" s="61" t="s">
        <v>5626</v>
      </c>
      <c r="I2064" s="56">
        <v>72</v>
      </c>
      <c r="J2064" s="56" t="str">
        <f t="shared" si="508"/>
        <v>علوم فنی</v>
      </c>
      <c r="K2064" s="56" t="str">
        <f t="shared" si="509"/>
        <v xml:space="preserve">کامپیوتر </v>
      </c>
      <c r="L2064" s="56" t="str">
        <f t="shared" si="510"/>
        <v>---</v>
      </c>
      <c r="M2064" s="56" t="str">
        <f t="shared" si="511"/>
        <v>---</v>
      </c>
      <c r="N2064" s="59"/>
      <c r="O2064" s="62"/>
      <c r="P2064" s="62"/>
      <c r="Q2064" s="62"/>
      <c r="R2064" s="62"/>
      <c r="S2064" s="62"/>
      <c r="T2064" s="62"/>
      <c r="U2064" s="62"/>
      <c r="V2064" s="62"/>
      <c r="W2064" s="62"/>
      <c r="X2064" s="59"/>
      <c r="Y2064" s="62"/>
      <c r="Z2064" s="62"/>
      <c r="AA2064" s="59">
        <v>1375</v>
      </c>
      <c r="AB2064" s="65" t="s">
        <v>2820</v>
      </c>
    </row>
    <row r="2065" spans="2:28" ht="16.5" thickTop="1" thickBot="1">
      <c r="B2065" s="57">
        <v>2056</v>
      </c>
      <c r="C2065" s="59" t="s">
        <v>5613</v>
      </c>
      <c r="D2065" s="59" t="s">
        <v>5612</v>
      </c>
      <c r="E2065" s="59"/>
      <c r="F2065" s="59" t="s">
        <v>2492</v>
      </c>
      <c r="G2065" s="59" t="s">
        <v>5264</v>
      </c>
      <c r="H2065" s="61" t="s">
        <v>5626</v>
      </c>
      <c r="I2065" s="56">
        <v>72</v>
      </c>
      <c r="J2065" s="56" t="str">
        <f t="shared" si="508"/>
        <v>علوم فنی</v>
      </c>
      <c r="K2065" s="56" t="str">
        <f t="shared" si="509"/>
        <v xml:space="preserve">کامپیوتر </v>
      </c>
      <c r="L2065" s="56" t="str">
        <f t="shared" si="510"/>
        <v>---</v>
      </c>
      <c r="M2065" s="56" t="str">
        <f t="shared" si="511"/>
        <v>---</v>
      </c>
      <c r="N2065" s="59"/>
      <c r="O2065" s="62"/>
      <c r="P2065" s="62"/>
      <c r="Q2065" s="62"/>
      <c r="R2065" s="62"/>
      <c r="S2065" s="62"/>
      <c r="T2065" s="62"/>
      <c r="U2065" s="62"/>
      <c r="V2065" s="62"/>
      <c r="W2065" s="62"/>
      <c r="X2065" s="59"/>
      <c r="Y2065" s="62"/>
      <c r="Z2065" s="62"/>
      <c r="AA2065" s="59">
        <v>1378</v>
      </c>
      <c r="AB2065" s="65" t="s">
        <v>2820</v>
      </c>
    </row>
    <row r="2066" spans="2:28" ht="16.5" thickTop="1" thickBot="1">
      <c r="B2066" s="57">
        <v>2057</v>
      </c>
      <c r="C2066" s="59" t="s">
        <v>5614</v>
      </c>
      <c r="D2066" s="59" t="s">
        <v>5615</v>
      </c>
      <c r="E2066" s="59" t="s">
        <v>5595</v>
      </c>
      <c r="F2066" s="59" t="s">
        <v>5590</v>
      </c>
      <c r="G2066" s="59" t="s">
        <v>5265</v>
      </c>
      <c r="H2066" s="61" t="s">
        <v>5626</v>
      </c>
      <c r="I2066" s="56">
        <v>72</v>
      </c>
      <c r="J2066" s="56" t="str">
        <f t="shared" si="508"/>
        <v>علوم فنی</v>
      </c>
      <c r="K2066" s="56" t="str">
        <f t="shared" si="509"/>
        <v xml:space="preserve">کامپیوتر </v>
      </c>
      <c r="L2066" s="56" t="str">
        <f t="shared" si="510"/>
        <v>---</v>
      </c>
      <c r="M2066" s="56" t="str">
        <f t="shared" si="511"/>
        <v>---</v>
      </c>
      <c r="N2066" s="59"/>
      <c r="O2066" s="62"/>
      <c r="P2066" s="62"/>
      <c r="Q2066" s="62"/>
      <c r="R2066" s="62"/>
      <c r="S2066" s="62"/>
      <c r="T2066" s="62"/>
      <c r="U2066" s="62"/>
      <c r="V2066" s="62"/>
      <c r="W2066" s="62"/>
      <c r="X2066" s="59"/>
      <c r="Y2066" s="62"/>
      <c r="Z2066" s="62"/>
      <c r="AA2066" s="59">
        <v>1376</v>
      </c>
      <c r="AB2066" s="65" t="s">
        <v>2817</v>
      </c>
    </row>
    <row r="2067" spans="2:28" ht="16.5" thickTop="1" thickBot="1">
      <c r="B2067" s="57">
        <v>2058</v>
      </c>
      <c r="C2067" s="59" t="s">
        <v>5616</v>
      </c>
      <c r="D2067" s="59"/>
      <c r="E2067" s="59" t="s">
        <v>5617</v>
      </c>
      <c r="F2067" s="59" t="s">
        <v>5618</v>
      </c>
      <c r="G2067" s="59" t="s">
        <v>5266</v>
      </c>
      <c r="H2067" s="61" t="s">
        <v>5626</v>
      </c>
      <c r="I2067" s="56">
        <v>72</v>
      </c>
      <c r="J2067" s="56" t="str">
        <f t="shared" si="508"/>
        <v>علوم فنی</v>
      </c>
      <c r="K2067" s="56" t="str">
        <f t="shared" si="509"/>
        <v xml:space="preserve">کامپیوتر </v>
      </c>
      <c r="L2067" s="56" t="str">
        <f t="shared" si="510"/>
        <v>---</v>
      </c>
      <c r="M2067" s="56" t="str">
        <f t="shared" si="511"/>
        <v>---</v>
      </c>
      <c r="N2067" s="59"/>
      <c r="O2067" s="62"/>
      <c r="P2067" s="62"/>
      <c r="Q2067" s="62"/>
      <c r="R2067" s="62"/>
      <c r="S2067" s="62"/>
      <c r="T2067" s="62"/>
      <c r="U2067" s="62"/>
      <c r="V2067" s="62"/>
      <c r="W2067" s="62"/>
      <c r="X2067" s="59"/>
      <c r="Y2067" s="62"/>
      <c r="Z2067" s="62"/>
      <c r="AA2067" s="59">
        <v>1377</v>
      </c>
      <c r="AB2067" s="65" t="s">
        <v>2818</v>
      </c>
    </row>
    <row r="2068" spans="2:28" ht="16.5" thickTop="1" thickBot="1">
      <c r="B2068" s="57">
        <v>2059</v>
      </c>
      <c r="C2068" s="59" t="s">
        <v>5619</v>
      </c>
      <c r="D2068" s="59"/>
      <c r="E2068" s="59" t="s">
        <v>5620</v>
      </c>
      <c r="F2068" s="59" t="s">
        <v>5314</v>
      </c>
      <c r="G2068" s="59" t="s">
        <v>5267</v>
      </c>
      <c r="H2068" s="61" t="s">
        <v>5626</v>
      </c>
      <c r="I2068" s="56">
        <v>72</v>
      </c>
      <c r="J2068" s="56" t="str">
        <f t="shared" si="508"/>
        <v>علوم فنی</v>
      </c>
      <c r="K2068" s="56" t="str">
        <f t="shared" si="509"/>
        <v xml:space="preserve">کامپیوتر </v>
      </c>
      <c r="L2068" s="56" t="str">
        <f t="shared" si="510"/>
        <v>---</v>
      </c>
      <c r="M2068" s="56" t="str">
        <f t="shared" si="511"/>
        <v>---</v>
      </c>
      <c r="N2068" s="59"/>
      <c r="O2068" s="62"/>
      <c r="P2068" s="62"/>
      <c r="Q2068" s="62"/>
      <c r="R2068" s="62"/>
      <c r="S2068" s="62"/>
      <c r="T2068" s="62"/>
      <c r="U2068" s="62"/>
      <c r="V2068" s="62"/>
      <c r="W2068" s="62"/>
      <c r="X2068" s="59"/>
      <c r="Y2068" s="62"/>
      <c r="Z2068" s="62"/>
      <c r="AA2068" s="59">
        <v>1377</v>
      </c>
      <c r="AB2068" s="65" t="s">
        <v>2818</v>
      </c>
    </row>
    <row r="2069" spans="2:28" ht="16.5" thickTop="1" thickBot="1">
      <c r="B2069" s="57">
        <v>2060</v>
      </c>
      <c r="C2069" s="59" t="s">
        <v>5621</v>
      </c>
      <c r="D2069" s="59" t="s">
        <v>5622</v>
      </c>
      <c r="E2069" s="59" t="s">
        <v>5623</v>
      </c>
      <c r="F2069" s="59" t="s">
        <v>2661</v>
      </c>
      <c r="G2069" s="59" t="s">
        <v>5268</v>
      </c>
      <c r="H2069" s="61" t="s">
        <v>5626</v>
      </c>
      <c r="I2069" s="56">
        <v>72</v>
      </c>
      <c r="J2069" s="56" t="str">
        <f t="shared" si="508"/>
        <v>علوم فنی</v>
      </c>
      <c r="K2069" s="56" t="str">
        <f t="shared" si="509"/>
        <v xml:space="preserve">کامپیوتر </v>
      </c>
      <c r="L2069" s="56" t="str">
        <f t="shared" si="510"/>
        <v>---</v>
      </c>
      <c r="M2069" s="56" t="str">
        <f t="shared" si="511"/>
        <v>---</v>
      </c>
      <c r="N2069" s="59"/>
      <c r="O2069" s="62"/>
      <c r="P2069" s="62"/>
      <c r="Q2069" s="62"/>
      <c r="R2069" s="62"/>
      <c r="S2069" s="62"/>
      <c r="T2069" s="62"/>
      <c r="U2069" s="62"/>
      <c r="V2069" s="62"/>
      <c r="W2069" s="62"/>
      <c r="X2069" s="59"/>
      <c r="Y2069" s="62"/>
      <c r="Z2069" s="62"/>
      <c r="AA2069" s="59">
        <v>1377</v>
      </c>
      <c r="AB2069" s="65" t="s">
        <v>2820</v>
      </c>
    </row>
    <row r="2070" spans="2:28" ht="16.5" thickTop="1" thickBot="1">
      <c r="B2070" s="57">
        <v>2061</v>
      </c>
      <c r="C2070" s="59" t="s">
        <v>5625</v>
      </c>
      <c r="D2070" s="59" t="s">
        <v>5624</v>
      </c>
      <c r="E2070" s="59"/>
      <c r="F2070" s="59"/>
      <c r="G2070" s="59" t="s">
        <v>5269</v>
      </c>
      <c r="H2070" s="61" t="s">
        <v>5626</v>
      </c>
      <c r="I2070" s="56">
        <v>72</v>
      </c>
      <c r="J2070" s="56" t="str">
        <f t="shared" si="508"/>
        <v>علوم فنی</v>
      </c>
      <c r="K2070" s="56" t="str">
        <f t="shared" si="509"/>
        <v xml:space="preserve">کامپیوتر </v>
      </c>
      <c r="L2070" s="56" t="str">
        <f t="shared" si="510"/>
        <v>---</v>
      </c>
      <c r="M2070" s="56" t="str">
        <f t="shared" si="511"/>
        <v>---</v>
      </c>
      <c r="N2070" s="59"/>
      <c r="O2070" s="62"/>
      <c r="P2070" s="62"/>
      <c r="Q2070" s="62"/>
      <c r="R2070" s="62"/>
      <c r="S2070" s="62"/>
      <c r="T2070" s="62"/>
      <c r="U2070" s="62"/>
      <c r="V2070" s="62"/>
      <c r="W2070" s="62"/>
      <c r="X2070" s="59"/>
      <c r="Y2070" s="62"/>
      <c r="Z2070" s="62"/>
      <c r="AA2070" s="59"/>
      <c r="AB2070" s="65"/>
    </row>
    <row r="2071" spans="2:28" ht="16.5" thickTop="1" thickBot="1">
      <c r="B2071" s="57">
        <v>2062</v>
      </c>
      <c r="C2071" s="59" t="s">
        <v>5627</v>
      </c>
      <c r="D2071" s="59" t="s">
        <v>5628</v>
      </c>
      <c r="E2071" s="59"/>
      <c r="F2071" s="59" t="s">
        <v>2440</v>
      </c>
      <c r="G2071" s="59" t="s">
        <v>5629</v>
      </c>
      <c r="H2071" s="61" t="s">
        <v>5630</v>
      </c>
      <c r="I2071" s="56">
        <v>72</v>
      </c>
      <c r="J2071" s="56" t="str">
        <f t="shared" si="508"/>
        <v>علوم فنی</v>
      </c>
      <c r="K2071" s="56" t="str">
        <f t="shared" si="509"/>
        <v xml:space="preserve">کامپیوتر </v>
      </c>
      <c r="L2071" s="56" t="str">
        <f t="shared" si="510"/>
        <v>---</v>
      </c>
      <c r="M2071" s="56" t="str">
        <f t="shared" si="511"/>
        <v>---</v>
      </c>
      <c r="N2071" s="59"/>
      <c r="O2071" s="62"/>
      <c r="P2071" s="62"/>
      <c r="Q2071" s="62"/>
      <c r="R2071" s="62"/>
      <c r="S2071" s="62"/>
      <c r="T2071" s="62"/>
      <c r="U2071" s="62"/>
      <c r="V2071" s="62"/>
      <c r="W2071" s="62"/>
      <c r="X2071" s="59"/>
      <c r="Y2071" s="62"/>
      <c r="Z2071" s="62"/>
      <c r="AA2071" s="59">
        <v>1391</v>
      </c>
      <c r="AB2071" s="65" t="s">
        <v>2820</v>
      </c>
    </row>
    <row r="2072" spans="2:28" ht="16.5" thickTop="1" thickBot="1">
      <c r="B2072" s="57">
        <v>2063</v>
      </c>
      <c r="C2072" s="59" t="s">
        <v>5663</v>
      </c>
      <c r="D2072" s="59" t="s">
        <v>5664</v>
      </c>
      <c r="E2072" s="59"/>
      <c r="F2072" s="59" t="s">
        <v>2569</v>
      </c>
      <c r="G2072" s="59" t="s">
        <v>5631</v>
      </c>
      <c r="H2072" s="61" t="s">
        <v>5630</v>
      </c>
      <c r="I2072" s="56">
        <v>72</v>
      </c>
      <c r="J2072" s="56" t="str">
        <f t="shared" si="508"/>
        <v>علوم فنی</v>
      </c>
      <c r="K2072" s="56" t="str">
        <f t="shared" si="509"/>
        <v xml:space="preserve">کامپیوتر </v>
      </c>
      <c r="L2072" s="56" t="str">
        <f t="shared" si="510"/>
        <v>---</v>
      </c>
      <c r="M2072" s="56" t="str">
        <f t="shared" si="511"/>
        <v>---</v>
      </c>
      <c r="N2072" s="59"/>
      <c r="O2072" s="62"/>
      <c r="P2072" s="62"/>
      <c r="Q2072" s="62"/>
      <c r="R2072" s="62"/>
      <c r="S2072" s="62"/>
      <c r="T2072" s="62"/>
      <c r="U2072" s="62"/>
      <c r="V2072" s="62"/>
      <c r="W2072" s="62"/>
      <c r="X2072" s="59"/>
      <c r="Y2072" s="62"/>
      <c r="Z2072" s="62"/>
      <c r="AA2072" s="59">
        <v>1393</v>
      </c>
      <c r="AB2072" s="65" t="s">
        <v>2818</v>
      </c>
    </row>
    <row r="2073" spans="2:28" ht="16.5" thickTop="1" thickBot="1">
      <c r="B2073" s="57">
        <v>2064</v>
      </c>
      <c r="C2073" s="59" t="s">
        <v>5665</v>
      </c>
      <c r="D2073" s="59" t="s">
        <v>5666</v>
      </c>
      <c r="E2073" s="59" t="s">
        <v>5667</v>
      </c>
      <c r="F2073" s="59" t="s">
        <v>5668</v>
      </c>
      <c r="G2073" s="59" t="s">
        <v>5632</v>
      </c>
      <c r="H2073" s="61" t="s">
        <v>5630</v>
      </c>
      <c r="I2073" s="56">
        <v>72</v>
      </c>
      <c r="J2073" s="56" t="str">
        <f t="shared" si="508"/>
        <v>علوم فنی</v>
      </c>
      <c r="K2073" s="56" t="str">
        <f t="shared" si="509"/>
        <v xml:space="preserve">کامپیوتر </v>
      </c>
      <c r="L2073" s="56" t="str">
        <f t="shared" si="510"/>
        <v>---</v>
      </c>
      <c r="M2073" s="56" t="str">
        <f t="shared" si="511"/>
        <v>---</v>
      </c>
      <c r="N2073" s="59"/>
      <c r="O2073" s="62"/>
      <c r="P2073" s="62"/>
      <c r="Q2073" s="62"/>
      <c r="R2073" s="62"/>
      <c r="S2073" s="62"/>
      <c r="T2073" s="62"/>
      <c r="U2073" s="62"/>
      <c r="V2073" s="62"/>
      <c r="W2073" s="62"/>
      <c r="X2073" s="59"/>
      <c r="Y2073" s="62"/>
      <c r="Z2073" s="62"/>
      <c r="AA2073" s="59">
        <v>1390</v>
      </c>
      <c r="AB2073" s="65" t="s">
        <v>2820</v>
      </c>
    </row>
    <row r="2074" spans="2:28" ht="16.5" thickTop="1" thickBot="1">
      <c r="B2074" s="57">
        <v>2065</v>
      </c>
      <c r="C2074" s="59" t="s">
        <v>5669</v>
      </c>
      <c r="D2074" s="59" t="s">
        <v>5670</v>
      </c>
      <c r="E2074" s="59"/>
      <c r="F2074" s="59" t="s">
        <v>5671</v>
      </c>
      <c r="G2074" s="59" t="s">
        <v>5633</v>
      </c>
      <c r="H2074" s="61" t="s">
        <v>5630</v>
      </c>
      <c r="I2074" s="56">
        <v>72</v>
      </c>
      <c r="J2074" s="56" t="str">
        <f t="shared" si="508"/>
        <v>علوم فنی</v>
      </c>
      <c r="K2074" s="56" t="str">
        <f t="shared" si="509"/>
        <v xml:space="preserve">کامپیوتر </v>
      </c>
      <c r="L2074" s="56" t="str">
        <f t="shared" si="510"/>
        <v>---</v>
      </c>
      <c r="M2074" s="56" t="str">
        <f t="shared" si="511"/>
        <v>---</v>
      </c>
      <c r="N2074" s="59"/>
      <c r="O2074" s="62"/>
      <c r="P2074" s="62"/>
      <c r="Q2074" s="62"/>
      <c r="R2074" s="62"/>
      <c r="S2074" s="62"/>
      <c r="T2074" s="62"/>
      <c r="U2074" s="62"/>
      <c r="V2074" s="62"/>
      <c r="W2074" s="62"/>
      <c r="X2074" s="59"/>
      <c r="Y2074" s="62"/>
      <c r="Z2074" s="62"/>
      <c r="AA2074" s="59">
        <v>1392</v>
      </c>
      <c r="AB2074" s="65" t="s">
        <v>2823</v>
      </c>
    </row>
    <row r="2075" spans="2:28" ht="16.5" thickTop="1" thickBot="1">
      <c r="B2075" s="57">
        <v>2066</v>
      </c>
      <c r="C2075" s="59" t="s">
        <v>5672</v>
      </c>
      <c r="D2075" s="59" t="s">
        <v>5673</v>
      </c>
      <c r="E2075" s="59" t="s">
        <v>5674</v>
      </c>
      <c r="F2075" s="59" t="s">
        <v>2569</v>
      </c>
      <c r="G2075" s="59" t="s">
        <v>5634</v>
      </c>
      <c r="H2075" s="61" t="s">
        <v>5630</v>
      </c>
      <c r="I2075" s="56">
        <v>72</v>
      </c>
      <c r="J2075" s="56" t="str">
        <f t="shared" si="508"/>
        <v>علوم فنی</v>
      </c>
      <c r="K2075" s="56" t="str">
        <f t="shared" si="509"/>
        <v xml:space="preserve">کامپیوتر </v>
      </c>
      <c r="L2075" s="56" t="str">
        <f t="shared" si="510"/>
        <v>---</v>
      </c>
      <c r="M2075" s="56" t="str">
        <f t="shared" si="511"/>
        <v>---</v>
      </c>
      <c r="N2075" s="59"/>
      <c r="O2075" s="62"/>
      <c r="P2075" s="62"/>
      <c r="Q2075" s="62"/>
      <c r="R2075" s="62"/>
      <c r="S2075" s="62"/>
      <c r="T2075" s="62"/>
      <c r="U2075" s="62"/>
      <c r="V2075" s="62"/>
      <c r="W2075" s="62"/>
      <c r="X2075" s="59"/>
      <c r="Y2075" s="62"/>
      <c r="Z2075" s="62"/>
      <c r="AA2075" s="59">
        <v>1387</v>
      </c>
      <c r="AB2075" s="65" t="s">
        <v>2823</v>
      </c>
    </row>
    <row r="2076" spans="2:28" ht="16.5" thickTop="1" thickBot="1">
      <c r="B2076" s="57">
        <v>2067</v>
      </c>
      <c r="C2076" s="59" t="s">
        <v>5675</v>
      </c>
      <c r="D2076" s="59" t="s">
        <v>5676</v>
      </c>
      <c r="E2076" s="59" t="s">
        <v>5677</v>
      </c>
      <c r="F2076" s="59" t="s">
        <v>2661</v>
      </c>
      <c r="G2076" s="59" t="s">
        <v>5635</v>
      </c>
      <c r="H2076" s="61" t="s">
        <v>5630</v>
      </c>
      <c r="I2076" s="56">
        <v>72</v>
      </c>
      <c r="J2076" s="56" t="str">
        <f t="shared" si="508"/>
        <v>علوم فنی</v>
      </c>
      <c r="K2076" s="56" t="str">
        <f t="shared" si="509"/>
        <v xml:space="preserve">کامپیوتر </v>
      </c>
      <c r="L2076" s="56" t="e">
        <f>VLOOKUP(#REF!,titel,4,FALSE)</f>
        <v>#REF!</v>
      </c>
      <c r="M2076" s="56" t="e">
        <f>VLOOKUP(#REF!,titel,5,FALSE)</f>
        <v>#REF!</v>
      </c>
      <c r="N2076" s="59"/>
      <c r="O2076" s="62"/>
      <c r="P2076" s="62"/>
      <c r="Q2076" s="62"/>
      <c r="R2076" s="62"/>
      <c r="S2076" s="62"/>
      <c r="T2076" s="62"/>
      <c r="U2076" s="62"/>
      <c r="V2076" s="62"/>
      <c r="W2076" s="62"/>
      <c r="X2076" s="59"/>
      <c r="Y2076" s="62"/>
      <c r="Z2076" s="62"/>
      <c r="AA2076" s="59">
        <v>1393</v>
      </c>
      <c r="AB2076" s="65" t="s">
        <v>2818</v>
      </c>
    </row>
    <row r="2077" spans="2:28" ht="16.5" thickTop="1" thickBot="1">
      <c r="B2077" s="57">
        <v>2068</v>
      </c>
      <c r="C2077" s="59" t="s">
        <v>5678</v>
      </c>
      <c r="D2077" s="59" t="s">
        <v>5679</v>
      </c>
      <c r="E2077" s="59" t="s">
        <v>5677</v>
      </c>
      <c r="F2077" s="59" t="s">
        <v>2661</v>
      </c>
      <c r="G2077" s="59" t="s">
        <v>5636</v>
      </c>
      <c r="H2077" s="61" t="s">
        <v>5630</v>
      </c>
      <c r="I2077" s="56">
        <v>72</v>
      </c>
      <c r="J2077" s="56" t="str">
        <f t="shared" si="508"/>
        <v>علوم پایه</v>
      </c>
      <c r="K2077" s="56" t="str">
        <f t="shared" si="509"/>
        <v>ریاضیات</v>
      </c>
      <c r="L2077" s="56" t="str">
        <f t="shared" ref="L2077:L2140" si="512">VLOOKUP(I2078,titel,4,FALSE)</f>
        <v>---</v>
      </c>
      <c r="M2077" s="56" t="str">
        <f t="shared" ref="M2077:M2140" si="513">VLOOKUP(I2078,titel,5,FALSE)</f>
        <v>---</v>
      </c>
      <c r="N2077" s="59"/>
      <c r="O2077" s="62"/>
      <c r="P2077" s="62"/>
      <c r="Q2077" s="62"/>
      <c r="R2077" s="62"/>
      <c r="S2077" s="62"/>
      <c r="T2077" s="62"/>
      <c r="U2077" s="62"/>
      <c r="V2077" s="62"/>
      <c r="W2077" s="62"/>
      <c r="X2077" s="59"/>
      <c r="Y2077" s="62"/>
      <c r="Z2077" s="62"/>
      <c r="AA2077" s="59">
        <v>1391</v>
      </c>
      <c r="AB2077" s="65" t="s">
        <v>2818</v>
      </c>
    </row>
    <row r="2078" spans="2:28" ht="16.5" thickTop="1" thickBot="1">
      <c r="B2078" s="57">
        <v>2069</v>
      </c>
      <c r="C2078" s="59" t="s">
        <v>5680</v>
      </c>
      <c r="D2078" s="59" t="s">
        <v>5681</v>
      </c>
      <c r="E2078" s="59"/>
      <c r="F2078" s="59" t="s">
        <v>5682</v>
      </c>
      <c r="G2078" s="59" t="s">
        <v>5637</v>
      </c>
      <c r="H2078" s="61" t="s">
        <v>5630</v>
      </c>
      <c r="I2078" s="56">
        <v>58</v>
      </c>
      <c r="J2078" s="56" t="str">
        <f t="shared" si="508"/>
        <v>علوم پایه</v>
      </c>
      <c r="K2078" s="56" t="str">
        <f t="shared" si="509"/>
        <v>ریاضیات</v>
      </c>
      <c r="L2078" s="56" t="str">
        <f t="shared" si="512"/>
        <v>---</v>
      </c>
      <c r="M2078" s="56" t="str">
        <f t="shared" si="513"/>
        <v>---</v>
      </c>
      <c r="N2078" s="59"/>
      <c r="O2078" s="62"/>
      <c r="P2078" s="62"/>
      <c r="Q2078" s="62"/>
      <c r="R2078" s="62"/>
      <c r="S2078" s="62"/>
      <c r="T2078" s="62"/>
      <c r="U2078" s="62"/>
      <c r="V2078" s="62"/>
      <c r="W2078" s="62"/>
      <c r="X2078" s="59"/>
      <c r="Y2078" s="62"/>
      <c r="Z2078" s="62"/>
      <c r="AA2078" s="59">
        <v>1389</v>
      </c>
      <c r="AB2078" s="65" t="s">
        <v>2826</v>
      </c>
    </row>
    <row r="2079" spans="2:28" ht="16.5" thickTop="1" thickBot="1">
      <c r="B2079" s="57">
        <v>2070</v>
      </c>
      <c r="C2079" s="59" t="s">
        <v>5685</v>
      </c>
      <c r="D2079" s="59" t="s">
        <v>5683</v>
      </c>
      <c r="E2079" s="59"/>
      <c r="F2079" s="59" t="s">
        <v>5684</v>
      </c>
      <c r="G2079" s="59" t="s">
        <v>5638</v>
      </c>
      <c r="H2079" s="61" t="s">
        <v>5630</v>
      </c>
      <c r="I2079" s="56">
        <v>58</v>
      </c>
      <c r="J2079" s="56" t="str">
        <f t="shared" si="508"/>
        <v>علوم فنی</v>
      </c>
      <c r="K2079" s="56" t="str">
        <f t="shared" si="509"/>
        <v xml:space="preserve">کامپیوتر </v>
      </c>
      <c r="L2079" s="56" t="str">
        <f t="shared" si="512"/>
        <v>---</v>
      </c>
      <c r="M2079" s="56" t="str">
        <f t="shared" si="513"/>
        <v>---</v>
      </c>
      <c r="N2079" s="59"/>
      <c r="O2079" s="62"/>
      <c r="P2079" s="62"/>
      <c r="Q2079" s="62"/>
      <c r="R2079" s="62"/>
      <c r="S2079" s="62"/>
      <c r="T2079" s="62"/>
      <c r="U2079" s="62"/>
      <c r="V2079" s="62"/>
      <c r="W2079" s="62"/>
      <c r="X2079" s="59"/>
      <c r="Y2079" s="62"/>
      <c r="Z2079" s="62"/>
      <c r="AA2079" s="59">
        <v>1391</v>
      </c>
      <c r="AB2079" s="65" t="s">
        <v>2818</v>
      </c>
    </row>
    <row r="2080" spans="2:28" ht="16.5" thickTop="1" thickBot="1">
      <c r="B2080" s="57">
        <v>2071</v>
      </c>
      <c r="C2080" s="59" t="s">
        <v>5686</v>
      </c>
      <c r="D2080" s="59" t="s">
        <v>5687</v>
      </c>
      <c r="E2080" s="59"/>
      <c r="F2080" s="59" t="s">
        <v>5688</v>
      </c>
      <c r="G2080" s="59" t="s">
        <v>5639</v>
      </c>
      <c r="H2080" s="61" t="s">
        <v>5630</v>
      </c>
      <c r="I2080" s="56">
        <v>72</v>
      </c>
      <c r="J2080" s="56" t="str">
        <f t="shared" si="508"/>
        <v>علوم فنی</v>
      </c>
      <c r="K2080" s="56" t="str">
        <f t="shared" si="509"/>
        <v xml:space="preserve">کامپیوتر </v>
      </c>
      <c r="L2080" s="56" t="str">
        <f t="shared" si="512"/>
        <v>---</v>
      </c>
      <c r="M2080" s="56" t="str">
        <f t="shared" si="513"/>
        <v>---</v>
      </c>
      <c r="N2080" s="59"/>
      <c r="O2080" s="62"/>
      <c r="P2080" s="62"/>
      <c r="Q2080" s="62"/>
      <c r="R2080" s="62"/>
      <c r="S2080" s="62"/>
      <c r="T2080" s="62"/>
      <c r="U2080" s="62"/>
      <c r="V2080" s="62"/>
      <c r="W2080" s="62"/>
      <c r="X2080" s="59"/>
      <c r="Y2080" s="62"/>
      <c r="Z2080" s="62"/>
      <c r="AA2080" s="59">
        <v>1393</v>
      </c>
      <c r="AB2080" s="65" t="s">
        <v>2818</v>
      </c>
    </row>
    <row r="2081" spans="2:28" ht="16.5" thickTop="1" thickBot="1">
      <c r="B2081" s="57">
        <v>2072</v>
      </c>
      <c r="C2081" s="59" t="s">
        <v>5689</v>
      </c>
      <c r="D2081" s="59" t="s">
        <v>5690</v>
      </c>
      <c r="E2081" s="59"/>
      <c r="F2081" s="59" t="s">
        <v>5691</v>
      </c>
      <c r="G2081" s="59" t="s">
        <v>5640</v>
      </c>
      <c r="H2081" s="61" t="s">
        <v>5630</v>
      </c>
      <c r="I2081" s="56">
        <v>72</v>
      </c>
      <c r="J2081" s="56" t="str">
        <f t="shared" si="508"/>
        <v>علوم فنی</v>
      </c>
      <c r="K2081" s="56" t="str">
        <f t="shared" si="509"/>
        <v xml:space="preserve">کامپیوتر </v>
      </c>
      <c r="L2081" s="56" t="str">
        <f t="shared" si="512"/>
        <v>---</v>
      </c>
      <c r="M2081" s="56" t="str">
        <f t="shared" si="513"/>
        <v>---</v>
      </c>
      <c r="N2081" s="59"/>
      <c r="O2081" s="62"/>
      <c r="P2081" s="62"/>
      <c r="Q2081" s="62"/>
      <c r="R2081" s="62"/>
      <c r="S2081" s="62"/>
      <c r="T2081" s="62"/>
      <c r="U2081" s="62"/>
      <c r="V2081" s="62"/>
      <c r="W2081" s="62"/>
      <c r="X2081" s="59"/>
      <c r="Y2081" s="62"/>
      <c r="Z2081" s="62"/>
      <c r="AA2081" s="59">
        <v>1393</v>
      </c>
      <c r="AB2081" s="65" t="s">
        <v>2818</v>
      </c>
    </row>
    <row r="2082" spans="2:28" ht="16.5" thickTop="1" thickBot="1">
      <c r="B2082" s="57">
        <v>2073</v>
      </c>
      <c r="C2082" s="59" t="s">
        <v>5692</v>
      </c>
      <c r="D2082" s="59"/>
      <c r="E2082" s="59" t="s">
        <v>2560</v>
      </c>
      <c r="F2082" s="59" t="s">
        <v>5688</v>
      </c>
      <c r="G2082" s="59" t="s">
        <v>5641</v>
      </c>
      <c r="H2082" s="61" t="s">
        <v>5630</v>
      </c>
      <c r="I2082" s="56">
        <v>72</v>
      </c>
      <c r="J2082" s="56" t="str">
        <f t="shared" si="508"/>
        <v>علوم فنی</v>
      </c>
      <c r="K2082" s="56" t="str">
        <f t="shared" si="509"/>
        <v xml:space="preserve">کامپیوتر </v>
      </c>
      <c r="L2082" s="56" t="str">
        <f t="shared" si="512"/>
        <v>---</v>
      </c>
      <c r="M2082" s="56" t="str">
        <f t="shared" si="513"/>
        <v>---</v>
      </c>
      <c r="N2082" s="59"/>
      <c r="O2082" s="62"/>
      <c r="P2082" s="62"/>
      <c r="Q2082" s="62"/>
      <c r="R2082" s="62"/>
      <c r="S2082" s="62"/>
      <c r="T2082" s="62"/>
      <c r="U2082" s="62"/>
      <c r="V2082" s="62"/>
      <c r="W2082" s="62"/>
      <c r="X2082" s="59"/>
      <c r="Y2082" s="62"/>
      <c r="Z2082" s="62"/>
      <c r="AA2082" s="59">
        <v>1391</v>
      </c>
      <c r="AB2082" s="65" t="s">
        <v>2818</v>
      </c>
    </row>
    <row r="2083" spans="2:28" ht="16.5" thickTop="1" thickBot="1">
      <c r="B2083" s="57">
        <v>2074</v>
      </c>
      <c r="C2083" s="59" t="s">
        <v>5693</v>
      </c>
      <c r="D2083" s="59" t="s">
        <v>5690</v>
      </c>
      <c r="E2083" s="59"/>
      <c r="F2083" s="59" t="s">
        <v>5691</v>
      </c>
      <c r="G2083" s="59" t="s">
        <v>5642</v>
      </c>
      <c r="H2083" s="61" t="s">
        <v>5630</v>
      </c>
      <c r="I2083" s="56">
        <v>72</v>
      </c>
      <c r="J2083" s="56" t="str">
        <f t="shared" si="508"/>
        <v>علوم پایه</v>
      </c>
      <c r="K2083" s="56" t="str">
        <f t="shared" si="509"/>
        <v>ریاضیات</v>
      </c>
      <c r="L2083" s="56" t="str">
        <f t="shared" si="512"/>
        <v>---</v>
      </c>
      <c r="M2083" s="56" t="str">
        <f t="shared" si="513"/>
        <v>---</v>
      </c>
      <c r="N2083" s="59"/>
      <c r="O2083" s="62"/>
      <c r="P2083" s="62"/>
      <c r="Q2083" s="62"/>
      <c r="R2083" s="62"/>
      <c r="S2083" s="62"/>
      <c r="T2083" s="62"/>
      <c r="U2083" s="62"/>
      <c r="V2083" s="62"/>
      <c r="W2083" s="62"/>
      <c r="X2083" s="59"/>
      <c r="Y2083" s="62"/>
      <c r="Z2083" s="62"/>
      <c r="AA2083" s="59">
        <v>1393</v>
      </c>
      <c r="AB2083" s="65" t="s">
        <v>2818</v>
      </c>
    </row>
    <row r="2084" spans="2:28" ht="16.5" thickTop="1" thickBot="1">
      <c r="B2084" s="57">
        <v>2075</v>
      </c>
      <c r="C2084" s="59" t="s">
        <v>5694</v>
      </c>
      <c r="D2084" s="59"/>
      <c r="E2084" s="59" t="s">
        <v>5695</v>
      </c>
      <c r="F2084" s="59"/>
      <c r="G2084" s="59" t="s">
        <v>5643</v>
      </c>
      <c r="H2084" s="61" t="s">
        <v>5698</v>
      </c>
      <c r="I2084" s="56">
        <v>58</v>
      </c>
      <c r="J2084" s="56" t="str">
        <f t="shared" si="508"/>
        <v>علوم فنی</v>
      </c>
      <c r="K2084" s="56" t="str">
        <f t="shared" si="509"/>
        <v xml:space="preserve">کامپیوتر </v>
      </c>
      <c r="L2084" s="56" t="str">
        <f t="shared" si="512"/>
        <v>---</v>
      </c>
      <c r="M2084" s="56" t="str">
        <f t="shared" si="513"/>
        <v>---</v>
      </c>
      <c r="N2084" s="59"/>
      <c r="O2084" s="62"/>
      <c r="P2084" s="62"/>
      <c r="Q2084" s="62"/>
      <c r="R2084" s="62"/>
      <c r="S2084" s="62"/>
      <c r="T2084" s="62"/>
      <c r="U2084" s="62"/>
      <c r="V2084" s="62"/>
      <c r="W2084" s="62"/>
      <c r="X2084" s="59"/>
      <c r="Y2084" s="62"/>
      <c r="Z2084" s="62"/>
      <c r="AA2084" s="59">
        <v>1384</v>
      </c>
      <c r="AB2084" s="65" t="s">
        <v>2818</v>
      </c>
    </row>
    <row r="2085" spans="2:28" ht="16.5" thickTop="1" thickBot="1">
      <c r="B2085" s="57">
        <v>2076</v>
      </c>
      <c r="C2085" s="59" t="s">
        <v>5696</v>
      </c>
      <c r="D2085" s="59"/>
      <c r="E2085" s="59" t="s">
        <v>5697</v>
      </c>
      <c r="F2085" s="59" t="s">
        <v>2665</v>
      </c>
      <c r="G2085" s="59" t="s">
        <v>5644</v>
      </c>
      <c r="H2085" s="61" t="s">
        <v>5698</v>
      </c>
      <c r="I2085" s="56">
        <v>72</v>
      </c>
      <c r="J2085" s="56" t="str">
        <f t="shared" si="508"/>
        <v>علوم فنی</v>
      </c>
      <c r="K2085" s="56" t="str">
        <f t="shared" si="509"/>
        <v xml:space="preserve">کامپیوتر </v>
      </c>
      <c r="L2085" s="56" t="str">
        <f t="shared" si="512"/>
        <v>---</v>
      </c>
      <c r="M2085" s="56" t="str">
        <f t="shared" si="513"/>
        <v>---</v>
      </c>
      <c r="N2085" s="59"/>
      <c r="O2085" s="62"/>
      <c r="P2085" s="62"/>
      <c r="Q2085" s="62"/>
      <c r="R2085" s="62"/>
      <c r="S2085" s="62"/>
      <c r="T2085" s="62"/>
      <c r="U2085" s="62"/>
      <c r="V2085" s="62"/>
      <c r="W2085" s="62"/>
      <c r="X2085" s="59"/>
      <c r="Y2085" s="62"/>
      <c r="Z2085" s="62"/>
      <c r="AA2085" s="59">
        <v>1392</v>
      </c>
      <c r="AB2085" s="65" t="s">
        <v>2818</v>
      </c>
    </row>
    <row r="2086" spans="2:28" ht="16.5" thickTop="1" thickBot="1">
      <c r="B2086" s="57">
        <v>2077</v>
      </c>
      <c r="C2086" s="59" t="s">
        <v>5699</v>
      </c>
      <c r="D2086" s="59" t="s">
        <v>5700</v>
      </c>
      <c r="E2086" s="59"/>
      <c r="F2086" s="59" t="s">
        <v>2661</v>
      </c>
      <c r="G2086" s="59" t="s">
        <v>5645</v>
      </c>
      <c r="H2086" s="61" t="s">
        <v>5698</v>
      </c>
      <c r="I2086" s="56">
        <v>72</v>
      </c>
      <c r="J2086" s="56" t="str">
        <f t="shared" si="508"/>
        <v>علوم فنی</v>
      </c>
      <c r="K2086" s="56" t="str">
        <f t="shared" si="509"/>
        <v xml:space="preserve">کامپیوتر </v>
      </c>
      <c r="L2086" s="56" t="str">
        <f t="shared" si="512"/>
        <v>---</v>
      </c>
      <c r="M2086" s="56" t="str">
        <f t="shared" si="513"/>
        <v>---</v>
      </c>
      <c r="N2086" s="59"/>
      <c r="O2086" s="62"/>
      <c r="P2086" s="62"/>
      <c r="Q2086" s="62"/>
      <c r="R2086" s="62"/>
      <c r="S2086" s="62"/>
      <c r="T2086" s="62"/>
      <c r="U2086" s="62"/>
      <c r="V2086" s="62"/>
      <c r="W2086" s="62"/>
      <c r="X2086" s="59"/>
      <c r="Y2086" s="62"/>
      <c r="Z2086" s="62"/>
      <c r="AA2086" s="59">
        <v>1393</v>
      </c>
      <c r="AB2086" s="65" t="s">
        <v>2818</v>
      </c>
    </row>
    <row r="2087" spans="2:28" ht="16.5" thickTop="1" thickBot="1">
      <c r="B2087" s="57">
        <v>2078</v>
      </c>
      <c r="C2087" s="59" t="s">
        <v>5701</v>
      </c>
      <c r="D2087" s="59"/>
      <c r="E2087" s="59" t="s">
        <v>2560</v>
      </c>
      <c r="F2087" s="59" t="s">
        <v>5688</v>
      </c>
      <c r="G2087" s="59" t="s">
        <v>5646</v>
      </c>
      <c r="H2087" s="61" t="s">
        <v>5698</v>
      </c>
      <c r="I2087" s="56">
        <v>72</v>
      </c>
      <c r="J2087" s="56" t="str">
        <f t="shared" si="508"/>
        <v>علوم فنی</v>
      </c>
      <c r="K2087" s="56" t="str">
        <f t="shared" si="509"/>
        <v xml:space="preserve">کامپیوتر </v>
      </c>
      <c r="L2087" s="56" t="str">
        <f t="shared" si="512"/>
        <v>---</v>
      </c>
      <c r="M2087" s="56" t="str">
        <f t="shared" si="513"/>
        <v>---</v>
      </c>
      <c r="N2087" s="59"/>
      <c r="O2087" s="62"/>
      <c r="P2087" s="62"/>
      <c r="Q2087" s="62"/>
      <c r="R2087" s="62"/>
      <c r="S2087" s="62"/>
      <c r="T2087" s="62"/>
      <c r="U2087" s="62"/>
      <c r="V2087" s="62"/>
      <c r="W2087" s="62"/>
      <c r="X2087" s="59"/>
      <c r="Y2087" s="62"/>
      <c r="Z2087" s="62"/>
      <c r="AA2087" s="59">
        <v>1392</v>
      </c>
      <c r="AB2087" s="65" t="s">
        <v>2818</v>
      </c>
    </row>
    <row r="2088" spans="2:28" ht="16.5" thickTop="1" thickBot="1">
      <c r="B2088" s="57">
        <v>2079</v>
      </c>
      <c r="C2088" s="59" t="s">
        <v>5702</v>
      </c>
      <c r="D2088" s="59" t="s">
        <v>5703</v>
      </c>
      <c r="E2088" s="59" t="s">
        <v>5677</v>
      </c>
      <c r="F2088" s="59" t="s">
        <v>2661</v>
      </c>
      <c r="G2088" s="59" t="s">
        <v>5647</v>
      </c>
      <c r="H2088" s="61" t="s">
        <v>5698</v>
      </c>
      <c r="I2088" s="56">
        <v>72</v>
      </c>
      <c r="J2088" s="56" t="str">
        <f t="shared" si="508"/>
        <v>علوم فنی</v>
      </c>
      <c r="K2088" s="56" t="str">
        <f t="shared" si="509"/>
        <v xml:space="preserve">کامپیوتر </v>
      </c>
      <c r="L2088" s="56" t="str">
        <f t="shared" si="512"/>
        <v>---</v>
      </c>
      <c r="M2088" s="56" t="str">
        <f t="shared" si="513"/>
        <v>---</v>
      </c>
      <c r="N2088" s="59"/>
      <c r="O2088" s="62"/>
      <c r="P2088" s="62"/>
      <c r="Q2088" s="62"/>
      <c r="R2088" s="62"/>
      <c r="S2088" s="62"/>
      <c r="T2088" s="62"/>
      <c r="U2088" s="62"/>
      <c r="V2088" s="62"/>
      <c r="W2088" s="62"/>
      <c r="X2088" s="59"/>
      <c r="Y2088" s="62"/>
      <c r="Z2088" s="62"/>
      <c r="AA2088" s="59">
        <v>1392</v>
      </c>
      <c r="AB2088" s="65" t="s">
        <v>2818</v>
      </c>
    </row>
    <row r="2089" spans="2:28" ht="16.5" thickTop="1" thickBot="1">
      <c r="B2089" s="57">
        <v>2080</v>
      </c>
      <c r="C2089" s="59" t="s">
        <v>5704</v>
      </c>
      <c r="D2089" s="59"/>
      <c r="E2089" s="59" t="s">
        <v>5705</v>
      </c>
      <c r="F2089" s="59"/>
      <c r="G2089" s="59" t="s">
        <v>5648</v>
      </c>
      <c r="H2089" s="61" t="s">
        <v>5698</v>
      </c>
      <c r="I2089" s="56">
        <v>72</v>
      </c>
      <c r="J2089" s="56" t="str">
        <f t="shared" si="508"/>
        <v>علوم فنی</v>
      </c>
      <c r="K2089" s="56" t="str">
        <f t="shared" si="509"/>
        <v xml:space="preserve">کامپیوتر </v>
      </c>
      <c r="L2089" s="56" t="str">
        <f t="shared" si="512"/>
        <v>---</v>
      </c>
      <c r="M2089" s="56" t="str">
        <f t="shared" si="513"/>
        <v>---</v>
      </c>
      <c r="N2089" s="59"/>
      <c r="O2089" s="62"/>
      <c r="P2089" s="62"/>
      <c r="Q2089" s="62"/>
      <c r="R2089" s="62"/>
      <c r="S2089" s="62"/>
      <c r="T2089" s="62"/>
      <c r="U2089" s="62"/>
      <c r="V2089" s="62"/>
      <c r="W2089" s="62"/>
      <c r="X2089" s="59"/>
      <c r="Y2089" s="62"/>
      <c r="Z2089" s="62"/>
      <c r="AA2089" s="59">
        <v>1393</v>
      </c>
      <c r="AB2089" s="65" t="s">
        <v>2818</v>
      </c>
    </row>
    <row r="2090" spans="2:28" ht="16.5" thickTop="1" thickBot="1">
      <c r="B2090" s="57">
        <v>2081</v>
      </c>
      <c r="C2090" s="59" t="s">
        <v>5706</v>
      </c>
      <c r="D2090" s="59" t="s">
        <v>5707</v>
      </c>
      <c r="E2090" s="59"/>
      <c r="F2090" s="59" t="s">
        <v>2637</v>
      </c>
      <c r="G2090" s="59" t="s">
        <v>5649</v>
      </c>
      <c r="H2090" s="61" t="s">
        <v>5698</v>
      </c>
      <c r="I2090" s="56">
        <v>72</v>
      </c>
      <c r="J2090" s="56" t="str">
        <f t="shared" si="508"/>
        <v>علوم فنی</v>
      </c>
      <c r="K2090" s="56" t="str">
        <f t="shared" si="509"/>
        <v xml:space="preserve">کامپیوتر </v>
      </c>
      <c r="L2090" s="56" t="str">
        <f t="shared" si="512"/>
        <v>---</v>
      </c>
      <c r="M2090" s="56" t="str">
        <f t="shared" si="513"/>
        <v>---</v>
      </c>
      <c r="N2090" s="59"/>
      <c r="O2090" s="62"/>
      <c r="P2090" s="62"/>
      <c r="Q2090" s="62"/>
      <c r="R2090" s="62"/>
      <c r="S2090" s="62"/>
      <c r="T2090" s="62"/>
      <c r="U2090" s="62"/>
      <c r="V2090" s="62"/>
      <c r="W2090" s="62"/>
      <c r="X2090" s="59"/>
      <c r="Y2090" s="62"/>
      <c r="Z2090" s="62"/>
      <c r="AA2090" s="59">
        <v>1393</v>
      </c>
      <c r="AB2090" s="65" t="s">
        <v>2818</v>
      </c>
    </row>
    <row r="2091" spans="2:28" ht="16.5" thickTop="1" thickBot="1">
      <c r="B2091" s="57">
        <v>2082</v>
      </c>
      <c r="C2091" s="59" t="s">
        <v>5708</v>
      </c>
      <c r="D2091" s="59"/>
      <c r="E2091" s="59" t="s">
        <v>5709</v>
      </c>
      <c r="F2091" s="59"/>
      <c r="G2091" s="59" t="s">
        <v>5650</v>
      </c>
      <c r="H2091" s="61" t="s">
        <v>5698</v>
      </c>
      <c r="I2091" s="56">
        <v>72</v>
      </c>
      <c r="J2091" s="56" t="str">
        <f t="shared" si="508"/>
        <v>علوم فنی</v>
      </c>
      <c r="K2091" s="56" t="str">
        <f t="shared" si="509"/>
        <v xml:space="preserve">کامپیوتر </v>
      </c>
      <c r="L2091" s="56" t="str">
        <f t="shared" si="512"/>
        <v>---</v>
      </c>
      <c r="M2091" s="56" t="str">
        <f t="shared" si="513"/>
        <v>---</v>
      </c>
      <c r="N2091" s="59"/>
      <c r="O2091" s="62"/>
      <c r="P2091" s="62"/>
      <c r="Q2091" s="62"/>
      <c r="R2091" s="62"/>
      <c r="S2091" s="62"/>
      <c r="T2091" s="62"/>
      <c r="U2091" s="62"/>
      <c r="V2091" s="62"/>
      <c r="W2091" s="62"/>
      <c r="X2091" s="59"/>
      <c r="Y2091" s="62"/>
      <c r="Z2091" s="62"/>
      <c r="AA2091" s="59">
        <v>1390</v>
      </c>
      <c r="AB2091" s="65" t="s">
        <v>2818</v>
      </c>
    </row>
    <row r="2092" spans="2:28" ht="16.5" thickTop="1" thickBot="1">
      <c r="B2092" s="57">
        <v>2083</v>
      </c>
      <c r="C2092" s="59" t="s">
        <v>5710</v>
      </c>
      <c r="D2092" s="59"/>
      <c r="E2092" s="59" t="s">
        <v>5705</v>
      </c>
      <c r="F2092" s="59" t="s">
        <v>2658</v>
      </c>
      <c r="G2092" s="59" t="s">
        <v>5651</v>
      </c>
      <c r="H2092" s="61" t="s">
        <v>5698</v>
      </c>
      <c r="I2092" s="56">
        <v>72</v>
      </c>
      <c r="J2092" s="56" t="str">
        <f t="shared" si="508"/>
        <v>علوم فنی</v>
      </c>
      <c r="K2092" s="56" t="str">
        <f t="shared" si="509"/>
        <v xml:space="preserve">کامپیوتر </v>
      </c>
      <c r="L2092" s="56" t="str">
        <f t="shared" si="512"/>
        <v>---</v>
      </c>
      <c r="M2092" s="56" t="str">
        <f t="shared" si="513"/>
        <v>---</v>
      </c>
      <c r="N2092" s="59"/>
      <c r="O2092" s="62"/>
      <c r="P2092" s="62"/>
      <c r="Q2092" s="62"/>
      <c r="R2092" s="62"/>
      <c r="S2092" s="62"/>
      <c r="T2092" s="62"/>
      <c r="U2092" s="62"/>
      <c r="V2092" s="62"/>
      <c r="W2092" s="62"/>
      <c r="X2092" s="59"/>
      <c r="Y2092" s="62"/>
      <c r="Z2092" s="62"/>
      <c r="AA2092" s="59">
        <v>1393</v>
      </c>
      <c r="AB2092" s="65" t="s">
        <v>2818</v>
      </c>
    </row>
    <row r="2093" spans="2:28" ht="16.5" thickTop="1" thickBot="1">
      <c r="B2093" s="57">
        <v>2084</v>
      </c>
      <c r="C2093" s="59" t="s">
        <v>5711</v>
      </c>
      <c r="D2093" s="59"/>
      <c r="E2093" s="59" t="s">
        <v>5712</v>
      </c>
      <c r="F2093" s="59" t="s">
        <v>2569</v>
      </c>
      <c r="G2093" s="59" t="s">
        <v>5652</v>
      </c>
      <c r="H2093" s="61" t="s">
        <v>5698</v>
      </c>
      <c r="I2093" s="56">
        <v>72</v>
      </c>
      <c r="J2093" s="56" t="str">
        <f t="shared" si="508"/>
        <v>علوم فنی</v>
      </c>
      <c r="K2093" s="56" t="str">
        <f t="shared" si="509"/>
        <v xml:space="preserve">کامپیوتر </v>
      </c>
      <c r="L2093" s="56" t="str">
        <f t="shared" si="512"/>
        <v>---</v>
      </c>
      <c r="M2093" s="56" t="str">
        <f t="shared" si="513"/>
        <v>---</v>
      </c>
      <c r="N2093" s="59"/>
      <c r="O2093" s="62"/>
      <c r="P2093" s="62"/>
      <c r="Q2093" s="62"/>
      <c r="R2093" s="62"/>
      <c r="S2093" s="62"/>
      <c r="T2093" s="62"/>
      <c r="U2093" s="62"/>
      <c r="V2093" s="62"/>
      <c r="W2093" s="62"/>
      <c r="X2093" s="59"/>
      <c r="Y2093" s="62"/>
      <c r="Z2093" s="62"/>
      <c r="AA2093" s="59">
        <v>1389</v>
      </c>
      <c r="AB2093" s="65" t="s">
        <v>2818</v>
      </c>
    </row>
    <row r="2094" spans="2:28" ht="16.5" thickTop="1" thickBot="1">
      <c r="B2094" s="57">
        <v>2085</v>
      </c>
      <c r="C2094" s="59" t="s">
        <v>5713</v>
      </c>
      <c r="D2094" s="59" t="s">
        <v>5714</v>
      </c>
      <c r="E2094" s="59"/>
      <c r="F2094" s="59" t="s">
        <v>5691</v>
      </c>
      <c r="G2094" s="59" t="s">
        <v>5653</v>
      </c>
      <c r="H2094" s="61" t="s">
        <v>5698</v>
      </c>
      <c r="I2094" s="56">
        <v>72</v>
      </c>
      <c r="J2094" s="56" t="str">
        <f t="shared" si="508"/>
        <v>علوم فنی</v>
      </c>
      <c r="K2094" s="56" t="str">
        <f t="shared" si="509"/>
        <v xml:space="preserve">کامپیوتر </v>
      </c>
      <c r="L2094" s="56" t="str">
        <f t="shared" si="512"/>
        <v>---</v>
      </c>
      <c r="M2094" s="56" t="str">
        <f t="shared" si="513"/>
        <v>---</v>
      </c>
      <c r="N2094" s="59"/>
      <c r="O2094" s="62"/>
      <c r="P2094" s="62"/>
      <c r="Q2094" s="62"/>
      <c r="R2094" s="62"/>
      <c r="S2094" s="62"/>
      <c r="T2094" s="62"/>
      <c r="U2094" s="62"/>
      <c r="V2094" s="62"/>
      <c r="W2094" s="62"/>
      <c r="X2094" s="59"/>
      <c r="Y2094" s="62"/>
      <c r="Z2094" s="62"/>
      <c r="AA2094" s="59">
        <v>1393</v>
      </c>
      <c r="AB2094" s="65" t="s">
        <v>2818</v>
      </c>
    </row>
    <row r="2095" spans="2:28" ht="16.5" thickTop="1" thickBot="1">
      <c r="B2095" s="57">
        <v>2086</v>
      </c>
      <c r="C2095" s="59" t="s">
        <v>5721</v>
      </c>
      <c r="D2095" s="59" t="s">
        <v>2674</v>
      </c>
      <c r="E2095" s="59"/>
      <c r="F2095" s="59" t="s">
        <v>2440</v>
      </c>
      <c r="G2095" s="59" t="s">
        <v>5654</v>
      </c>
      <c r="H2095" s="61" t="s">
        <v>5698</v>
      </c>
      <c r="I2095" s="56">
        <v>72</v>
      </c>
      <c r="J2095" s="56" t="str">
        <f t="shared" si="508"/>
        <v>علوم فنی</v>
      </c>
      <c r="K2095" s="56" t="str">
        <f t="shared" si="509"/>
        <v xml:space="preserve">کامپیوتر </v>
      </c>
      <c r="L2095" s="56" t="str">
        <f t="shared" si="512"/>
        <v>---</v>
      </c>
      <c r="M2095" s="56" t="str">
        <f t="shared" si="513"/>
        <v>---</v>
      </c>
      <c r="N2095" s="59"/>
      <c r="O2095" s="62"/>
      <c r="P2095" s="62"/>
      <c r="Q2095" s="62"/>
      <c r="R2095" s="62"/>
      <c r="S2095" s="62"/>
      <c r="T2095" s="62"/>
      <c r="U2095" s="62"/>
      <c r="V2095" s="62"/>
      <c r="W2095" s="62"/>
      <c r="X2095" s="59"/>
      <c r="Y2095" s="62"/>
      <c r="Z2095" s="62"/>
      <c r="AA2095" s="59">
        <v>1393</v>
      </c>
      <c r="AB2095" s="65" t="s">
        <v>2821</v>
      </c>
    </row>
    <row r="2096" spans="2:28" ht="16.5" thickTop="1" thickBot="1">
      <c r="B2096" s="57">
        <v>2087</v>
      </c>
      <c r="C2096" s="59" t="s">
        <v>5715</v>
      </c>
      <c r="D2096" s="59"/>
      <c r="E2096" s="59" t="s">
        <v>5716</v>
      </c>
      <c r="F2096" s="59" t="s">
        <v>2661</v>
      </c>
      <c r="G2096" s="59" t="s">
        <v>5655</v>
      </c>
      <c r="H2096" s="61" t="s">
        <v>5698</v>
      </c>
      <c r="I2096" s="56">
        <v>72</v>
      </c>
      <c r="J2096" s="56" t="str">
        <f t="shared" si="508"/>
        <v>علوم فنی</v>
      </c>
      <c r="K2096" s="56" t="str">
        <f t="shared" si="509"/>
        <v xml:space="preserve">کامپیوتر </v>
      </c>
      <c r="L2096" s="56" t="str">
        <f t="shared" si="512"/>
        <v>---</v>
      </c>
      <c r="M2096" s="56" t="str">
        <f t="shared" si="513"/>
        <v>---</v>
      </c>
      <c r="N2096" s="59"/>
      <c r="O2096" s="62"/>
      <c r="P2096" s="62"/>
      <c r="Q2096" s="62"/>
      <c r="R2096" s="62"/>
      <c r="S2096" s="62"/>
      <c r="T2096" s="62"/>
      <c r="U2096" s="62"/>
      <c r="V2096" s="62"/>
      <c r="W2096" s="62"/>
      <c r="X2096" s="59"/>
      <c r="Y2096" s="62"/>
      <c r="Z2096" s="62"/>
      <c r="AA2096" s="59">
        <v>1392</v>
      </c>
      <c r="AB2096" s="65" t="s">
        <v>2820</v>
      </c>
    </row>
    <row r="2097" spans="2:28" ht="16.5" thickTop="1" thickBot="1">
      <c r="B2097" s="57">
        <v>2088</v>
      </c>
      <c r="C2097" s="59" t="s">
        <v>5717</v>
      </c>
      <c r="D2097" s="59"/>
      <c r="E2097" s="59" t="s">
        <v>2710</v>
      </c>
      <c r="F2097" s="59" t="s">
        <v>2440</v>
      </c>
      <c r="G2097" s="59" t="s">
        <v>5656</v>
      </c>
      <c r="H2097" s="61" t="s">
        <v>5698</v>
      </c>
      <c r="I2097" s="56">
        <v>72</v>
      </c>
      <c r="J2097" s="56" t="str">
        <f t="shared" si="508"/>
        <v>علوم فنی</v>
      </c>
      <c r="K2097" s="56" t="str">
        <f t="shared" si="509"/>
        <v xml:space="preserve">کامپیوتر </v>
      </c>
      <c r="L2097" s="56" t="str">
        <f t="shared" si="512"/>
        <v>---</v>
      </c>
      <c r="M2097" s="56" t="str">
        <f t="shared" si="513"/>
        <v>---</v>
      </c>
      <c r="N2097" s="59"/>
      <c r="O2097" s="62"/>
      <c r="P2097" s="62"/>
      <c r="Q2097" s="62"/>
      <c r="R2097" s="62"/>
      <c r="S2097" s="62"/>
      <c r="T2097" s="62"/>
      <c r="U2097" s="62"/>
      <c r="V2097" s="62"/>
      <c r="W2097" s="62"/>
      <c r="X2097" s="59"/>
      <c r="Y2097" s="62"/>
      <c r="Z2097" s="62"/>
      <c r="AA2097" s="59">
        <v>1393</v>
      </c>
      <c r="AB2097" s="44" t="s">
        <v>2818</v>
      </c>
    </row>
    <row r="2098" spans="2:28" ht="16.5" thickTop="1" thickBot="1">
      <c r="B2098" s="57">
        <v>2089</v>
      </c>
      <c r="C2098" s="59" t="s">
        <v>5718</v>
      </c>
      <c r="D2098" s="59" t="s">
        <v>5719</v>
      </c>
      <c r="E2098" s="59" t="s">
        <v>5720</v>
      </c>
      <c r="F2098" s="59" t="s">
        <v>874</v>
      </c>
      <c r="G2098" s="59" t="s">
        <v>5657</v>
      </c>
      <c r="H2098" s="61" t="s">
        <v>5698</v>
      </c>
      <c r="I2098" s="56">
        <v>72</v>
      </c>
      <c r="J2098" s="56" t="str">
        <f t="shared" si="508"/>
        <v>علوم فنی</v>
      </c>
      <c r="K2098" s="56" t="str">
        <f t="shared" si="509"/>
        <v xml:space="preserve">کامپیوتر </v>
      </c>
      <c r="L2098" s="56" t="str">
        <f t="shared" si="512"/>
        <v>---</v>
      </c>
      <c r="M2098" s="56" t="str">
        <f t="shared" si="513"/>
        <v>---</v>
      </c>
      <c r="N2098" s="59"/>
      <c r="O2098" s="62"/>
      <c r="P2098" s="62"/>
      <c r="Q2098" s="62"/>
      <c r="R2098" s="62"/>
      <c r="S2098" s="62"/>
      <c r="T2098" s="62"/>
      <c r="U2098" s="62"/>
      <c r="V2098" s="62"/>
      <c r="W2098" s="62"/>
      <c r="X2098" s="59"/>
      <c r="Y2098" s="62"/>
      <c r="Z2098" s="62"/>
      <c r="AA2098" s="59">
        <v>1392</v>
      </c>
      <c r="AB2098" s="65" t="s">
        <v>2818</v>
      </c>
    </row>
    <row r="2099" spans="2:28" ht="16.5" thickTop="1" thickBot="1">
      <c r="B2099" s="57">
        <v>2090</v>
      </c>
      <c r="C2099" s="59" t="s">
        <v>5722</v>
      </c>
      <c r="D2099" s="59" t="s">
        <v>5723</v>
      </c>
      <c r="E2099" s="59"/>
      <c r="F2099" s="59" t="s">
        <v>2661</v>
      </c>
      <c r="G2099" s="59" t="s">
        <v>5658</v>
      </c>
      <c r="H2099" s="61" t="s">
        <v>5698</v>
      </c>
      <c r="I2099" s="56">
        <v>72</v>
      </c>
      <c r="J2099" s="56" t="str">
        <f t="shared" si="508"/>
        <v>علوم فنی</v>
      </c>
      <c r="K2099" s="56" t="str">
        <f t="shared" si="509"/>
        <v xml:space="preserve">کامپیوتر </v>
      </c>
      <c r="L2099" s="56" t="str">
        <f t="shared" si="512"/>
        <v>---</v>
      </c>
      <c r="M2099" s="56" t="str">
        <f t="shared" si="513"/>
        <v>---</v>
      </c>
      <c r="N2099" s="59"/>
      <c r="O2099" s="62"/>
      <c r="P2099" s="62"/>
      <c r="Q2099" s="62"/>
      <c r="R2099" s="62"/>
      <c r="S2099" s="62"/>
      <c r="T2099" s="62"/>
      <c r="U2099" s="62"/>
      <c r="V2099" s="62"/>
      <c r="W2099" s="62"/>
      <c r="X2099" s="59"/>
      <c r="Y2099" s="62"/>
      <c r="Z2099" s="62"/>
      <c r="AA2099" s="59">
        <v>1391</v>
      </c>
      <c r="AB2099" s="65" t="s">
        <v>2818</v>
      </c>
    </row>
    <row r="2100" spans="2:28" ht="16.5" thickTop="1" thickBot="1">
      <c r="B2100" s="57">
        <v>2091</v>
      </c>
      <c r="C2100" s="59" t="s">
        <v>5724</v>
      </c>
      <c r="D2100" s="59"/>
      <c r="E2100" s="59" t="s">
        <v>5725</v>
      </c>
      <c r="F2100" s="59" t="s">
        <v>2569</v>
      </c>
      <c r="G2100" s="59" t="s">
        <v>5659</v>
      </c>
      <c r="H2100" s="61" t="s">
        <v>5698</v>
      </c>
      <c r="I2100" s="56">
        <v>72</v>
      </c>
      <c r="J2100" s="56" t="str">
        <f t="shared" si="508"/>
        <v>علوم فنی</v>
      </c>
      <c r="K2100" s="56" t="str">
        <f t="shared" si="509"/>
        <v xml:space="preserve">کامپیوتر </v>
      </c>
      <c r="L2100" s="56" t="str">
        <f t="shared" si="512"/>
        <v>---</v>
      </c>
      <c r="M2100" s="56" t="str">
        <f t="shared" si="513"/>
        <v>---</v>
      </c>
      <c r="N2100" s="59"/>
      <c r="O2100" s="62"/>
      <c r="P2100" s="62"/>
      <c r="Q2100" s="62"/>
      <c r="R2100" s="62"/>
      <c r="S2100" s="62"/>
      <c r="T2100" s="62"/>
      <c r="U2100" s="62"/>
      <c r="V2100" s="62"/>
      <c r="W2100" s="62"/>
      <c r="X2100" s="59"/>
      <c r="Y2100" s="62"/>
      <c r="Z2100" s="62"/>
      <c r="AA2100" s="59">
        <v>1390</v>
      </c>
      <c r="AB2100" s="65" t="s">
        <v>2818</v>
      </c>
    </row>
    <row r="2101" spans="2:28" ht="16.5" thickTop="1" thickBot="1">
      <c r="B2101" s="57">
        <v>2092</v>
      </c>
      <c r="C2101" s="59" t="s">
        <v>5726</v>
      </c>
      <c r="D2101" s="59"/>
      <c r="E2101" s="59" t="s">
        <v>5727</v>
      </c>
      <c r="F2101" s="59" t="s">
        <v>5728</v>
      </c>
      <c r="G2101" s="59" t="s">
        <v>5660</v>
      </c>
      <c r="H2101" s="61" t="s">
        <v>5698</v>
      </c>
      <c r="I2101" s="56">
        <v>72</v>
      </c>
      <c r="J2101" s="56" t="str">
        <f t="shared" si="508"/>
        <v>علوم فنی</v>
      </c>
      <c r="K2101" s="56" t="str">
        <f t="shared" si="509"/>
        <v xml:space="preserve">کامپیوتر </v>
      </c>
      <c r="L2101" s="56" t="str">
        <f t="shared" si="512"/>
        <v>---</v>
      </c>
      <c r="M2101" s="56" t="str">
        <f t="shared" si="513"/>
        <v>---</v>
      </c>
      <c r="N2101" s="59"/>
      <c r="O2101" s="62"/>
      <c r="P2101" s="62"/>
      <c r="Q2101" s="62"/>
      <c r="R2101" s="62"/>
      <c r="S2101" s="62"/>
      <c r="T2101" s="62"/>
      <c r="U2101" s="62"/>
      <c r="V2101" s="62"/>
      <c r="W2101" s="62"/>
      <c r="X2101" s="59"/>
      <c r="Y2101" s="62"/>
      <c r="Z2101" s="62"/>
      <c r="AA2101" s="59">
        <v>1392</v>
      </c>
      <c r="AB2101" s="65" t="s">
        <v>2817</v>
      </c>
    </row>
    <row r="2102" spans="2:28" ht="16.5" thickTop="1" thickBot="1">
      <c r="B2102" s="57">
        <v>2093</v>
      </c>
      <c r="C2102" s="59" t="s">
        <v>5729</v>
      </c>
      <c r="D2102" s="59" t="s">
        <v>5730</v>
      </c>
      <c r="E2102" s="59"/>
      <c r="F2102" s="59" t="s">
        <v>5731</v>
      </c>
      <c r="G2102" s="59" t="s">
        <v>5661</v>
      </c>
      <c r="H2102" s="61" t="s">
        <v>5698</v>
      </c>
      <c r="I2102" s="56">
        <v>72</v>
      </c>
      <c r="J2102" s="56" t="str">
        <f t="shared" si="508"/>
        <v>علوم فنی</v>
      </c>
      <c r="K2102" s="56" t="str">
        <f t="shared" si="509"/>
        <v xml:space="preserve">کامپیوتر </v>
      </c>
      <c r="L2102" s="56" t="str">
        <f t="shared" si="512"/>
        <v>---</v>
      </c>
      <c r="M2102" s="56" t="str">
        <f t="shared" si="513"/>
        <v>---</v>
      </c>
      <c r="N2102" s="59"/>
      <c r="O2102" s="62"/>
      <c r="P2102" s="62"/>
      <c r="Q2102" s="62"/>
      <c r="R2102" s="62"/>
      <c r="S2102" s="62"/>
      <c r="T2102" s="62"/>
      <c r="U2102" s="62"/>
      <c r="V2102" s="62"/>
      <c r="W2102" s="62"/>
      <c r="X2102" s="59"/>
      <c r="Y2102" s="62"/>
      <c r="Z2102" s="62"/>
      <c r="AA2102" s="59">
        <v>1393</v>
      </c>
      <c r="AB2102" s="65" t="s">
        <v>2821</v>
      </c>
    </row>
    <row r="2103" spans="2:28" ht="16.5" thickTop="1" thickBot="1">
      <c r="B2103" s="57">
        <v>2094</v>
      </c>
      <c r="C2103" s="59" t="s">
        <v>5732</v>
      </c>
      <c r="D2103" s="59" t="s">
        <v>5733</v>
      </c>
      <c r="E2103" s="59"/>
      <c r="F2103" s="59" t="s">
        <v>5734</v>
      </c>
      <c r="G2103" s="59" t="s">
        <v>5662</v>
      </c>
      <c r="H2103" s="61" t="s">
        <v>5698</v>
      </c>
      <c r="I2103" s="56">
        <v>72</v>
      </c>
      <c r="J2103" s="56" t="str">
        <f t="shared" si="508"/>
        <v>علوم فنی</v>
      </c>
      <c r="K2103" s="56" t="str">
        <f t="shared" si="509"/>
        <v>کشاورزی</v>
      </c>
      <c r="L2103" s="56" t="str">
        <f t="shared" si="512"/>
        <v>---</v>
      </c>
      <c r="M2103" s="56" t="str">
        <f t="shared" si="513"/>
        <v>---</v>
      </c>
      <c r="N2103" s="59"/>
      <c r="O2103" s="62"/>
      <c r="P2103" s="62"/>
      <c r="Q2103" s="62"/>
      <c r="R2103" s="62"/>
      <c r="S2103" s="62"/>
      <c r="T2103" s="62"/>
      <c r="U2103" s="62"/>
      <c r="V2103" s="62"/>
      <c r="W2103" s="62"/>
      <c r="X2103" s="59"/>
      <c r="Y2103" s="62"/>
      <c r="Z2103" s="62"/>
      <c r="AA2103" s="59">
        <v>1393</v>
      </c>
      <c r="AB2103" s="65" t="s">
        <v>2818</v>
      </c>
    </row>
    <row r="2104" spans="2:28" ht="16.5" thickTop="1" thickBot="1">
      <c r="B2104" s="57">
        <v>2095</v>
      </c>
      <c r="C2104" s="59" t="s">
        <v>5735</v>
      </c>
      <c r="D2104" s="59" t="s">
        <v>5736</v>
      </c>
      <c r="E2104" s="59"/>
      <c r="F2104" s="59" t="s">
        <v>5737</v>
      </c>
      <c r="G2104" s="59" t="s">
        <v>5738</v>
      </c>
      <c r="H2104" s="61" t="s">
        <v>5739</v>
      </c>
      <c r="I2104" s="56">
        <v>66</v>
      </c>
      <c r="J2104" s="56" t="str">
        <f t="shared" si="508"/>
        <v>علوم فنی</v>
      </c>
      <c r="K2104" s="56" t="str">
        <f t="shared" si="509"/>
        <v>کشاورزی</v>
      </c>
      <c r="L2104" s="56" t="str">
        <f t="shared" si="512"/>
        <v>---</v>
      </c>
      <c r="M2104" s="56" t="str">
        <f t="shared" si="513"/>
        <v>---</v>
      </c>
      <c r="N2104" s="59"/>
      <c r="O2104" s="62"/>
      <c r="P2104" s="62"/>
      <c r="Q2104" s="62"/>
      <c r="R2104" s="62"/>
      <c r="S2104" s="62"/>
      <c r="T2104" s="62"/>
      <c r="U2104" s="62"/>
      <c r="V2104" s="62"/>
      <c r="W2104" s="62"/>
      <c r="X2104" s="59"/>
      <c r="Y2104" s="62"/>
      <c r="Z2104" s="62"/>
      <c r="AA2104" s="59">
        <v>1393</v>
      </c>
      <c r="AB2104" s="65" t="s">
        <v>2818</v>
      </c>
    </row>
    <row r="2105" spans="2:28" ht="16.5" thickTop="1" thickBot="1">
      <c r="B2105" s="57">
        <v>2096</v>
      </c>
      <c r="C2105" s="59" t="s">
        <v>5757</v>
      </c>
      <c r="D2105" s="59" t="s">
        <v>5758</v>
      </c>
      <c r="E2105" s="59"/>
      <c r="F2105" s="59" t="s">
        <v>5759</v>
      </c>
      <c r="G2105" s="59" t="s">
        <v>5740</v>
      </c>
      <c r="H2105" s="61" t="s">
        <v>5739</v>
      </c>
      <c r="I2105" s="56">
        <v>66</v>
      </c>
      <c r="J2105" s="56" t="str">
        <f t="shared" si="508"/>
        <v>علوم فنی</v>
      </c>
      <c r="K2105" s="56" t="str">
        <f t="shared" si="509"/>
        <v>کشاورزی</v>
      </c>
      <c r="L2105" s="56" t="str">
        <f t="shared" si="512"/>
        <v>---</v>
      </c>
      <c r="M2105" s="56" t="str">
        <f t="shared" si="513"/>
        <v>---</v>
      </c>
      <c r="N2105" s="59"/>
      <c r="O2105" s="62"/>
      <c r="P2105" s="62"/>
      <c r="Q2105" s="62"/>
      <c r="R2105" s="62"/>
      <c r="S2105" s="62"/>
      <c r="T2105" s="62"/>
      <c r="U2105" s="62"/>
      <c r="V2105" s="62"/>
      <c r="W2105" s="62"/>
      <c r="X2105" s="59"/>
      <c r="Y2105" s="62"/>
      <c r="Z2105" s="62"/>
      <c r="AA2105" s="59">
        <v>1392</v>
      </c>
      <c r="AB2105" s="65" t="s">
        <v>2818</v>
      </c>
    </row>
    <row r="2106" spans="2:28" ht="16.5" thickTop="1" thickBot="1">
      <c r="B2106" s="57">
        <v>2097</v>
      </c>
      <c r="C2106" s="59" t="s">
        <v>5760</v>
      </c>
      <c r="D2106" s="59" t="s">
        <v>5761</v>
      </c>
      <c r="E2106" s="59"/>
      <c r="F2106" s="59" t="s">
        <v>5762</v>
      </c>
      <c r="G2106" s="59" t="s">
        <v>5741</v>
      </c>
      <c r="H2106" s="61" t="s">
        <v>5739</v>
      </c>
      <c r="I2106" s="56">
        <v>66</v>
      </c>
      <c r="J2106" s="56" t="str">
        <f t="shared" si="508"/>
        <v>علوم فنی</v>
      </c>
      <c r="K2106" s="56" t="str">
        <f t="shared" si="509"/>
        <v>کشاورزی</v>
      </c>
      <c r="L2106" s="56" t="str">
        <f t="shared" si="512"/>
        <v>---</v>
      </c>
      <c r="M2106" s="56" t="str">
        <f t="shared" si="513"/>
        <v>---</v>
      </c>
      <c r="N2106" s="59"/>
      <c r="O2106" s="62"/>
      <c r="P2106" s="62"/>
      <c r="Q2106" s="62"/>
      <c r="R2106" s="62"/>
      <c r="S2106" s="62"/>
      <c r="T2106" s="62"/>
      <c r="U2106" s="62"/>
      <c r="V2106" s="62"/>
      <c r="W2106" s="62"/>
      <c r="X2106" s="59"/>
      <c r="Y2106" s="62"/>
      <c r="Z2106" s="62"/>
      <c r="AA2106" s="59">
        <v>1392</v>
      </c>
      <c r="AB2106" s="65" t="s">
        <v>2818</v>
      </c>
    </row>
    <row r="2107" spans="2:28" ht="16.5" thickTop="1" thickBot="1">
      <c r="B2107" s="57">
        <v>2098</v>
      </c>
      <c r="C2107" s="59" t="s">
        <v>5763</v>
      </c>
      <c r="D2107" s="59" t="s">
        <v>5764</v>
      </c>
      <c r="E2107" s="59"/>
      <c r="F2107" s="59" t="s">
        <v>5737</v>
      </c>
      <c r="G2107" s="59" t="s">
        <v>5742</v>
      </c>
      <c r="H2107" s="61" t="s">
        <v>5739</v>
      </c>
      <c r="I2107" s="56">
        <v>66</v>
      </c>
      <c r="J2107" s="56" t="str">
        <f t="shared" si="508"/>
        <v>علوم فنی</v>
      </c>
      <c r="K2107" s="56" t="str">
        <f t="shared" si="509"/>
        <v>کشاورزی</v>
      </c>
      <c r="L2107" s="56" t="str">
        <f t="shared" si="512"/>
        <v>---</v>
      </c>
      <c r="M2107" s="56" t="str">
        <f t="shared" si="513"/>
        <v>---</v>
      </c>
      <c r="N2107" s="59"/>
      <c r="O2107" s="62"/>
      <c r="P2107" s="62"/>
      <c r="Q2107" s="62"/>
      <c r="R2107" s="62"/>
      <c r="S2107" s="62"/>
      <c r="T2107" s="62"/>
      <c r="U2107" s="62"/>
      <c r="V2107" s="62"/>
      <c r="W2107" s="62"/>
      <c r="X2107" s="59"/>
      <c r="Y2107" s="62"/>
      <c r="Z2107" s="62"/>
      <c r="AA2107" s="59">
        <v>1392</v>
      </c>
      <c r="AB2107" s="65" t="s">
        <v>2818</v>
      </c>
    </row>
    <row r="2108" spans="2:28" ht="16.5" thickTop="1" thickBot="1">
      <c r="B2108" s="57">
        <v>2099</v>
      </c>
      <c r="C2108" s="59" t="s">
        <v>5765</v>
      </c>
      <c r="D2108" s="59" t="s">
        <v>5766</v>
      </c>
      <c r="E2108" s="59"/>
      <c r="F2108" s="59" t="s">
        <v>5737</v>
      </c>
      <c r="G2108" s="59" t="s">
        <v>5743</v>
      </c>
      <c r="H2108" s="61" t="s">
        <v>5739</v>
      </c>
      <c r="I2108" s="56">
        <v>66</v>
      </c>
      <c r="J2108" s="56" t="str">
        <f t="shared" si="508"/>
        <v>علوم فنی</v>
      </c>
      <c r="K2108" s="56" t="str">
        <f t="shared" si="509"/>
        <v>کشاورزی</v>
      </c>
      <c r="L2108" s="56" t="str">
        <f t="shared" si="512"/>
        <v>---</v>
      </c>
      <c r="M2108" s="56" t="str">
        <f t="shared" si="513"/>
        <v>---</v>
      </c>
      <c r="N2108" s="59"/>
      <c r="O2108" s="62"/>
      <c r="P2108" s="62"/>
      <c r="Q2108" s="62"/>
      <c r="R2108" s="62"/>
      <c r="S2108" s="62"/>
      <c r="T2108" s="62"/>
      <c r="U2108" s="62"/>
      <c r="V2108" s="62"/>
      <c r="W2108" s="62"/>
      <c r="X2108" s="59"/>
      <c r="Y2108" s="62"/>
      <c r="Z2108" s="62"/>
      <c r="AA2108" s="59">
        <v>1393</v>
      </c>
      <c r="AB2108" s="65" t="s">
        <v>2818</v>
      </c>
    </row>
    <row r="2109" spans="2:28" ht="16.5" thickTop="1" thickBot="1">
      <c r="B2109" s="57">
        <v>2100</v>
      </c>
      <c r="C2109" s="59" t="s">
        <v>5767</v>
      </c>
      <c r="D2109" s="59" t="s">
        <v>5768</v>
      </c>
      <c r="E2109" s="59"/>
      <c r="F2109" s="59" t="s">
        <v>5759</v>
      </c>
      <c r="G2109" s="59" t="s">
        <v>5744</v>
      </c>
      <c r="H2109" s="61" t="s">
        <v>5739</v>
      </c>
      <c r="I2109" s="56">
        <v>66</v>
      </c>
      <c r="J2109" s="56" t="str">
        <f t="shared" si="508"/>
        <v>علوم فنی</v>
      </c>
      <c r="K2109" s="56" t="str">
        <f t="shared" si="509"/>
        <v>کشاورزی</v>
      </c>
      <c r="L2109" s="56" t="str">
        <f t="shared" si="512"/>
        <v>---</v>
      </c>
      <c r="M2109" s="56" t="str">
        <f t="shared" si="513"/>
        <v>---</v>
      </c>
      <c r="N2109" s="59"/>
      <c r="O2109" s="62"/>
      <c r="P2109" s="62"/>
      <c r="Q2109" s="62"/>
      <c r="R2109" s="62"/>
      <c r="S2109" s="62"/>
      <c r="T2109" s="62"/>
      <c r="U2109" s="62"/>
      <c r="V2109" s="62"/>
      <c r="W2109" s="62"/>
      <c r="X2109" s="59"/>
      <c r="Y2109" s="62"/>
      <c r="Z2109" s="62"/>
      <c r="AA2109" s="59">
        <v>1392</v>
      </c>
      <c r="AB2109" s="65" t="s">
        <v>2818</v>
      </c>
    </row>
    <row r="2110" spans="2:28" ht="16.5" thickTop="1" thickBot="1">
      <c r="B2110" s="57">
        <v>2101</v>
      </c>
      <c r="C2110" s="59" t="s">
        <v>5769</v>
      </c>
      <c r="D2110" s="59" t="s">
        <v>5770</v>
      </c>
      <c r="E2110" s="59"/>
      <c r="F2110" s="59" t="s">
        <v>5759</v>
      </c>
      <c r="G2110" s="59" t="s">
        <v>5745</v>
      </c>
      <c r="H2110" s="61" t="s">
        <v>5739</v>
      </c>
      <c r="I2110" s="56">
        <v>66</v>
      </c>
      <c r="J2110" s="56" t="str">
        <f t="shared" si="508"/>
        <v>علوم فنی</v>
      </c>
      <c r="K2110" s="56" t="str">
        <f t="shared" si="509"/>
        <v>کشاورزی</v>
      </c>
      <c r="L2110" s="56" t="str">
        <f t="shared" si="512"/>
        <v>---</v>
      </c>
      <c r="M2110" s="56" t="str">
        <f t="shared" si="513"/>
        <v>---</v>
      </c>
      <c r="N2110" s="59"/>
      <c r="O2110" s="62"/>
      <c r="P2110" s="62"/>
      <c r="Q2110" s="62"/>
      <c r="R2110" s="62"/>
      <c r="S2110" s="62"/>
      <c r="T2110" s="62"/>
      <c r="U2110" s="62"/>
      <c r="V2110" s="62"/>
      <c r="W2110" s="62"/>
      <c r="X2110" s="59"/>
      <c r="Y2110" s="62"/>
      <c r="Z2110" s="62"/>
      <c r="AA2110" s="59">
        <v>1392</v>
      </c>
      <c r="AB2110" s="65" t="s">
        <v>2820</v>
      </c>
    </row>
    <row r="2111" spans="2:28" ht="16.5" thickTop="1" thickBot="1">
      <c r="B2111" s="57">
        <v>2102</v>
      </c>
      <c r="C2111" s="59" t="s">
        <v>5771</v>
      </c>
      <c r="D2111" s="59" t="s">
        <v>5772</v>
      </c>
      <c r="E2111" s="59"/>
      <c r="F2111" s="59" t="s">
        <v>5737</v>
      </c>
      <c r="G2111" s="59" t="s">
        <v>5746</v>
      </c>
      <c r="H2111" s="61" t="s">
        <v>5739</v>
      </c>
      <c r="I2111" s="56">
        <v>66</v>
      </c>
      <c r="J2111" s="56" t="str">
        <f t="shared" si="508"/>
        <v>علوم فنی</v>
      </c>
      <c r="K2111" s="56" t="str">
        <f t="shared" si="509"/>
        <v>کشاورزی</v>
      </c>
      <c r="L2111" s="56" t="str">
        <f t="shared" si="512"/>
        <v>---</v>
      </c>
      <c r="M2111" s="56" t="str">
        <f t="shared" si="513"/>
        <v>---</v>
      </c>
      <c r="N2111" s="59"/>
      <c r="O2111" s="62"/>
      <c r="P2111" s="62"/>
      <c r="Q2111" s="62"/>
      <c r="R2111" s="62"/>
      <c r="S2111" s="62"/>
      <c r="T2111" s="62"/>
      <c r="U2111" s="62"/>
      <c r="V2111" s="62"/>
      <c r="W2111" s="62"/>
      <c r="X2111" s="59"/>
      <c r="Y2111" s="62"/>
      <c r="Z2111" s="62"/>
      <c r="AA2111" s="59">
        <v>1393</v>
      </c>
      <c r="AB2111" s="65" t="s">
        <v>2818</v>
      </c>
    </row>
    <row r="2112" spans="2:28" ht="16.5" thickTop="1" thickBot="1">
      <c r="B2112" s="57">
        <v>2103</v>
      </c>
      <c r="C2112" s="59" t="s">
        <v>5773</v>
      </c>
      <c r="D2112" s="59" t="s">
        <v>5774</v>
      </c>
      <c r="E2112" s="59"/>
      <c r="F2112" s="59" t="s">
        <v>5737</v>
      </c>
      <c r="G2112" s="59" t="s">
        <v>5747</v>
      </c>
      <c r="H2112" s="61" t="s">
        <v>5739</v>
      </c>
      <c r="I2112" s="56">
        <v>66</v>
      </c>
      <c r="J2112" s="56" t="str">
        <f t="shared" si="508"/>
        <v>علوم فنی</v>
      </c>
      <c r="K2112" s="56" t="str">
        <f t="shared" si="509"/>
        <v>کشاورزی</v>
      </c>
      <c r="L2112" s="56" t="str">
        <f t="shared" si="512"/>
        <v>---</v>
      </c>
      <c r="M2112" s="56" t="str">
        <f t="shared" si="513"/>
        <v>---</v>
      </c>
      <c r="N2112" s="59"/>
      <c r="O2112" s="62"/>
      <c r="P2112" s="62"/>
      <c r="Q2112" s="62"/>
      <c r="R2112" s="62"/>
      <c r="S2112" s="62"/>
      <c r="T2112" s="62"/>
      <c r="U2112" s="62"/>
      <c r="V2112" s="62"/>
      <c r="W2112" s="62"/>
      <c r="X2112" s="59"/>
      <c r="Y2112" s="62"/>
      <c r="Z2112" s="62"/>
      <c r="AA2112" s="59">
        <v>1391</v>
      </c>
      <c r="AB2112" s="65" t="s">
        <v>2818</v>
      </c>
    </row>
    <row r="2113" spans="2:28" ht="16.5" thickTop="1" thickBot="1">
      <c r="B2113" s="57">
        <v>2104</v>
      </c>
      <c r="C2113" s="59" t="s">
        <v>5775</v>
      </c>
      <c r="D2113" s="59" t="s">
        <v>5776</v>
      </c>
      <c r="E2113" s="59"/>
      <c r="F2113" s="59" t="s">
        <v>5777</v>
      </c>
      <c r="G2113" s="59" t="s">
        <v>5748</v>
      </c>
      <c r="H2113" s="61" t="s">
        <v>5739</v>
      </c>
      <c r="I2113" s="56">
        <v>66</v>
      </c>
      <c r="J2113" s="56" t="str">
        <f t="shared" si="508"/>
        <v>علوم فنی</v>
      </c>
      <c r="K2113" s="56" t="str">
        <f t="shared" si="509"/>
        <v>کشاورزی</v>
      </c>
      <c r="L2113" s="56" t="str">
        <f t="shared" si="512"/>
        <v>---</v>
      </c>
      <c r="M2113" s="56" t="str">
        <f t="shared" si="513"/>
        <v>---</v>
      </c>
      <c r="N2113" s="59"/>
      <c r="O2113" s="62"/>
      <c r="P2113" s="62"/>
      <c r="Q2113" s="62"/>
      <c r="R2113" s="62"/>
      <c r="S2113" s="62"/>
      <c r="T2113" s="62"/>
      <c r="U2113" s="62"/>
      <c r="V2113" s="62"/>
      <c r="W2113" s="62"/>
      <c r="X2113" s="59"/>
      <c r="Y2113" s="62"/>
      <c r="Z2113" s="62"/>
      <c r="AA2113" s="59">
        <v>1392</v>
      </c>
      <c r="AB2113" s="65" t="s">
        <v>2818</v>
      </c>
    </row>
    <row r="2114" spans="2:28" ht="16.5" thickTop="1" thickBot="1">
      <c r="B2114" s="57">
        <v>2105</v>
      </c>
      <c r="C2114" s="59" t="s">
        <v>5778</v>
      </c>
      <c r="D2114" s="59" t="s">
        <v>5779</v>
      </c>
      <c r="E2114" s="59"/>
      <c r="F2114" s="59" t="s">
        <v>5737</v>
      </c>
      <c r="G2114" s="59" t="s">
        <v>5749</v>
      </c>
      <c r="H2114" s="61" t="s">
        <v>5739</v>
      </c>
      <c r="I2114" s="56">
        <v>66</v>
      </c>
      <c r="J2114" s="56" t="str">
        <f t="shared" si="508"/>
        <v>علوم فنی</v>
      </c>
      <c r="K2114" s="56" t="str">
        <f t="shared" si="509"/>
        <v>کشاورزی</v>
      </c>
      <c r="L2114" s="56" t="str">
        <f t="shared" si="512"/>
        <v>---</v>
      </c>
      <c r="M2114" s="56" t="str">
        <f t="shared" si="513"/>
        <v>---</v>
      </c>
      <c r="N2114" s="59"/>
      <c r="O2114" s="62"/>
      <c r="P2114" s="62"/>
      <c r="Q2114" s="62"/>
      <c r="R2114" s="62"/>
      <c r="S2114" s="62"/>
      <c r="T2114" s="62"/>
      <c r="U2114" s="62"/>
      <c r="V2114" s="62"/>
      <c r="W2114" s="62"/>
      <c r="X2114" s="59"/>
      <c r="Y2114" s="62"/>
      <c r="Z2114" s="62"/>
      <c r="AA2114" s="59">
        <v>1391</v>
      </c>
      <c r="AB2114" s="65" t="s">
        <v>2818</v>
      </c>
    </row>
    <row r="2115" spans="2:28" ht="16.5" thickTop="1" thickBot="1">
      <c r="B2115" s="57">
        <v>2106</v>
      </c>
      <c r="C2115" s="59" t="s">
        <v>5780</v>
      </c>
      <c r="D2115" s="59" t="s">
        <v>5781</v>
      </c>
      <c r="E2115" s="59"/>
      <c r="F2115" s="59" t="s">
        <v>5762</v>
      </c>
      <c r="G2115" s="59" t="s">
        <v>5750</v>
      </c>
      <c r="H2115" s="61" t="s">
        <v>5739</v>
      </c>
      <c r="I2115" s="56">
        <v>66</v>
      </c>
      <c r="J2115" s="56" t="str">
        <f t="shared" si="508"/>
        <v>علوم فنی</v>
      </c>
      <c r="K2115" s="56" t="str">
        <f t="shared" si="509"/>
        <v>کشاورزی</v>
      </c>
      <c r="L2115" s="56" t="str">
        <f t="shared" si="512"/>
        <v>---</v>
      </c>
      <c r="M2115" s="56" t="str">
        <f t="shared" si="513"/>
        <v>---</v>
      </c>
      <c r="N2115" s="59"/>
      <c r="O2115" s="62"/>
      <c r="P2115" s="62"/>
      <c r="Q2115" s="62"/>
      <c r="R2115" s="62"/>
      <c r="S2115" s="62"/>
      <c r="T2115" s="62"/>
      <c r="U2115" s="62"/>
      <c r="V2115" s="62"/>
      <c r="W2115" s="62"/>
      <c r="X2115" s="59"/>
      <c r="Y2115" s="62"/>
      <c r="Z2115" s="62"/>
      <c r="AA2115" s="59">
        <v>1393</v>
      </c>
      <c r="AB2115" s="65" t="s">
        <v>2818</v>
      </c>
    </row>
    <row r="2116" spans="2:28" ht="16.5" thickTop="1" thickBot="1">
      <c r="B2116" s="57">
        <v>2107</v>
      </c>
      <c r="C2116" s="59" t="s">
        <v>5785</v>
      </c>
      <c r="D2116" s="59"/>
      <c r="E2116" s="59"/>
      <c r="F2116" s="59"/>
      <c r="G2116" s="59" t="s">
        <v>5751</v>
      </c>
      <c r="H2116" s="61" t="s">
        <v>5739</v>
      </c>
      <c r="I2116" s="56">
        <v>66</v>
      </c>
      <c r="J2116" s="56" t="str">
        <f t="shared" si="508"/>
        <v>علوم فنی</v>
      </c>
      <c r="K2116" s="56" t="str">
        <f t="shared" si="509"/>
        <v>کشاورزی</v>
      </c>
      <c r="L2116" s="56" t="str">
        <f t="shared" si="512"/>
        <v>---</v>
      </c>
      <c r="M2116" s="56" t="str">
        <f t="shared" si="513"/>
        <v>---</v>
      </c>
      <c r="N2116" s="59"/>
      <c r="O2116" s="62"/>
      <c r="P2116" s="62"/>
      <c r="Q2116" s="62"/>
      <c r="R2116" s="62"/>
      <c r="S2116" s="62"/>
      <c r="T2116" s="62"/>
      <c r="U2116" s="62"/>
      <c r="V2116" s="62"/>
      <c r="W2116" s="62"/>
      <c r="X2116" s="59"/>
      <c r="Y2116" s="62"/>
      <c r="Z2116" s="62"/>
      <c r="AA2116" s="59"/>
      <c r="AB2116" s="65"/>
    </row>
    <row r="2117" spans="2:28" ht="16.5" thickTop="1" thickBot="1">
      <c r="B2117" s="57">
        <v>2108</v>
      </c>
      <c r="C2117" s="59" t="s">
        <v>5782</v>
      </c>
      <c r="D2117" s="59" t="s">
        <v>5783</v>
      </c>
      <c r="E2117" s="59" t="s">
        <v>5784</v>
      </c>
      <c r="F2117" s="59" t="s">
        <v>5759</v>
      </c>
      <c r="G2117" s="59" t="s">
        <v>5752</v>
      </c>
      <c r="H2117" s="61" t="s">
        <v>5739</v>
      </c>
      <c r="I2117" s="56">
        <v>66</v>
      </c>
      <c r="J2117" s="56" t="str">
        <f t="shared" si="508"/>
        <v>علوم فنی</v>
      </c>
      <c r="K2117" s="56" t="str">
        <f t="shared" si="509"/>
        <v>کشاورزی</v>
      </c>
      <c r="L2117" s="56" t="str">
        <f t="shared" si="512"/>
        <v>---</v>
      </c>
      <c r="M2117" s="56" t="str">
        <f t="shared" si="513"/>
        <v>---</v>
      </c>
      <c r="N2117" s="59"/>
      <c r="O2117" s="62"/>
      <c r="P2117" s="62"/>
      <c r="Q2117" s="62"/>
      <c r="R2117" s="62"/>
      <c r="S2117" s="62"/>
      <c r="T2117" s="62"/>
      <c r="U2117" s="62"/>
      <c r="V2117" s="62"/>
      <c r="W2117" s="62"/>
      <c r="X2117" s="59"/>
      <c r="Y2117" s="62"/>
      <c r="Z2117" s="62"/>
      <c r="AA2117" s="59">
        <v>1391</v>
      </c>
      <c r="AB2117" s="65" t="s">
        <v>2818</v>
      </c>
    </row>
    <row r="2118" spans="2:28" ht="16.5" thickTop="1" thickBot="1">
      <c r="B2118" s="57">
        <v>2109</v>
      </c>
      <c r="C2118" s="59" t="s">
        <v>5786</v>
      </c>
      <c r="D2118" s="59" t="s">
        <v>5787</v>
      </c>
      <c r="E2118" s="59"/>
      <c r="F2118" s="59" t="s">
        <v>5762</v>
      </c>
      <c r="G2118" s="59" t="s">
        <v>5753</v>
      </c>
      <c r="H2118" s="61" t="s">
        <v>5739</v>
      </c>
      <c r="I2118" s="56">
        <v>66</v>
      </c>
      <c r="J2118" s="56" t="str">
        <f t="shared" si="508"/>
        <v>علوم فنی</v>
      </c>
      <c r="K2118" s="56" t="str">
        <f t="shared" si="509"/>
        <v>کشاورزی</v>
      </c>
      <c r="L2118" s="56" t="str">
        <f t="shared" si="512"/>
        <v>---</v>
      </c>
      <c r="M2118" s="56" t="str">
        <f t="shared" si="513"/>
        <v>---</v>
      </c>
      <c r="N2118" s="59"/>
      <c r="O2118" s="62"/>
      <c r="P2118" s="62"/>
      <c r="Q2118" s="62"/>
      <c r="R2118" s="62"/>
      <c r="S2118" s="62"/>
      <c r="T2118" s="62"/>
      <c r="U2118" s="62"/>
      <c r="V2118" s="62"/>
      <c r="W2118" s="62"/>
      <c r="X2118" s="59"/>
      <c r="Y2118" s="62"/>
      <c r="Z2118" s="62"/>
      <c r="AA2118" s="59">
        <v>1392</v>
      </c>
      <c r="AB2118" s="65" t="s">
        <v>2818</v>
      </c>
    </row>
    <row r="2119" spans="2:28" ht="16.5" thickTop="1" thickBot="1">
      <c r="B2119" s="57">
        <v>2110</v>
      </c>
      <c r="C2119" s="59" t="s">
        <v>5788</v>
      </c>
      <c r="D2119" s="59" t="s">
        <v>5789</v>
      </c>
      <c r="E2119" s="59"/>
      <c r="F2119" s="59" t="s">
        <v>5790</v>
      </c>
      <c r="G2119" s="59" t="s">
        <v>5754</v>
      </c>
      <c r="H2119" s="61" t="s">
        <v>5739</v>
      </c>
      <c r="I2119" s="56">
        <v>66</v>
      </c>
      <c r="J2119" s="56" t="str">
        <f t="shared" si="508"/>
        <v>علوم فنی</v>
      </c>
      <c r="K2119" s="56" t="str">
        <f t="shared" si="509"/>
        <v>کشاورزی</v>
      </c>
      <c r="L2119" s="56" t="str">
        <f t="shared" si="512"/>
        <v>---</v>
      </c>
      <c r="M2119" s="56" t="str">
        <f t="shared" si="513"/>
        <v>---</v>
      </c>
      <c r="N2119" s="59"/>
      <c r="O2119" s="62"/>
      <c r="P2119" s="62"/>
      <c r="Q2119" s="62"/>
      <c r="R2119" s="62"/>
      <c r="S2119" s="62"/>
      <c r="T2119" s="62"/>
      <c r="U2119" s="62"/>
      <c r="V2119" s="62"/>
      <c r="W2119" s="62"/>
      <c r="X2119" s="59"/>
      <c r="Y2119" s="62"/>
      <c r="Z2119" s="62"/>
      <c r="AA2119" s="59">
        <v>1392</v>
      </c>
      <c r="AB2119" s="65" t="s">
        <v>2817</v>
      </c>
    </row>
    <row r="2120" spans="2:28" ht="16.5" thickTop="1" thickBot="1">
      <c r="B2120" s="57">
        <v>2111</v>
      </c>
      <c r="C2120" s="59" t="s">
        <v>5791</v>
      </c>
      <c r="D2120" s="59" t="s">
        <v>5789</v>
      </c>
      <c r="E2120" s="59"/>
      <c r="F2120" s="59" t="s">
        <v>5790</v>
      </c>
      <c r="G2120" s="59" t="s">
        <v>5755</v>
      </c>
      <c r="H2120" s="61" t="s">
        <v>5739</v>
      </c>
      <c r="I2120" s="56">
        <v>66</v>
      </c>
      <c r="J2120" s="56" t="str">
        <f t="shared" si="508"/>
        <v>علوم فنی</v>
      </c>
      <c r="K2120" s="56" t="str">
        <f t="shared" si="509"/>
        <v>کشاورزی</v>
      </c>
      <c r="L2120" s="56" t="str">
        <f t="shared" si="512"/>
        <v>---</v>
      </c>
      <c r="M2120" s="56" t="str">
        <f t="shared" si="513"/>
        <v>---</v>
      </c>
      <c r="N2120" s="59"/>
      <c r="O2120" s="62"/>
      <c r="P2120" s="62"/>
      <c r="Q2120" s="62"/>
      <c r="R2120" s="62"/>
      <c r="S2120" s="62"/>
      <c r="T2120" s="62"/>
      <c r="U2120" s="62"/>
      <c r="V2120" s="62"/>
      <c r="W2120" s="62"/>
      <c r="X2120" s="59"/>
      <c r="Y2120" s="62"/>
      <c r="Z2120" s="62"/>
      <c r="AA2120" s="59">
        <v>1391</v>
      </c>
      <c r="AB2120" s="65" t="s">
        <v>2818</v>
      </c>
    </row>
    <row r="2121" spans="2:28" ht="16.5" thickTop="1" thickBot="1">
      <c r="B2121" s="57">
        <v>2112</v>
      </c>
      <c r="C2121" s="59" t="s">
        <v>5792</v>
      </c>
      <c r="D2121" s="59"/>
      <c r="E2121" s="59" t="s">
        <v>5793</v>
      </c>
      <c r="F2121" s="59" t="s">
        <v>5794</v>
      </c>
      <c r="G2121" s="59" t="s">
        <v>5756</v>
      </c>
      <c r="H2121" s="61" t="s">
        <v>5739</v>
      </c>
      <c r="I2121" s="56">
        <v>66</v>
      </c>
      <c r="J2121" s="56" t="str">
        <f t="shared" si="508"/>
        <v>مذهبی</v>
      </c>
      <c r="K2121" s="56" t="str">
        <f t="shared" si="509"/>
        <v>سایر</v>
      </c>
      <c r="L2121" s="56" t="str">
        <f t="shared" si="512"/>
        <v>---</v>
      </c>
      <c r="M2121" s="56" t="str">
        <f t="shared" si="513"/>
        <v>---</v>
      </c>
      <c r="N2121" s="59"/>
      <c r="O2121" s="62"/>
      <c r="P2121" s="62"/>
      <c r="Q2121" s="62"/>
      <c r="R2121" s="62"/>
      <c r="S2121" s="62"/>
      <c r="T2121" s="62"/>
      <c r="U2121" s="62"/>
      <c r="V2121" s="62"/>
      <c r="W2121" s="62"/>
      <c r="X2121" s="59"/>
      <c r="Y2121" s="62"/>
      <c r="Z2121" s="62"/>
      <c r="AA2121" s="59">
        <v>1393</v>
      </c>
      <c r="AB2121" s="65" t="s">
        <v>2818</v>
      </c>
    </row>
    <row r="2122" spans="2:28" ht="16.5" thickTop="1" thickBot="1">
      <c r="B2122" s="57">
        <v>2113</v>
      </c>
      <c r="C2122" s="59" t="s">
        <v>5795</v>
      </c>
      <c r="D2122" s="59" t="s">
        <v>5796</v>
      </c>
      <c r="E2122" s="59"/>
      <c r="F2122" s="59" t="s">
        <v>5797</v>
      </c>
      <c r="G2122" s="59" t="s">
        <v>5798</v>
      </c>
      <c r="H2122" s="61" t="s">
        <v>5799</v>
      </c>
      <c r="I2122" s="56">
        <v>32</v>
      </c>
      <c r="J2122" s="56" t="str">
        <f t="shared" si="508"/>
        <v>مذهبی</v>
      </c>
      <c r="K2122" s="56" t="str">
        <f t="shared" si="509"/>
        <v>سایر</v>
      </c>
      <c r="L2122" s="56" t="str">
        <f t="shared" si="512"/>
        <v>---</v>
      </c>
      <c r="M2122" s="56" t="str">
        <f t="shared" si="513"/>
        <v>---</v>
      </c>
      <c r="N2122" s="59"/>
      <c r="O2122" s="62"/>
      <c r="P2122" s="62"/>
      <c r="Q2122" s="62"/>
      <c r="R2122" s="62"/>
      <c r="S2122" s="62"/>
      <c r="T2122" s="62"/>
      <c r="U2122" s="62"/>
      <c r="V2122" s="62"/>
      <c r="W2122" s="62"/>
      <c r="X2122" s="59"/>
      <c r="Y2122" s="62"/>
      <c r="Z2122" s="62"/>
      <c r="AA2122" s="59"/>
      <c r="AB2122" s="65" t="s">
        <v>2821</v>
      </c>
    </row>
    <row r="2123" spans="2:28" ht="16.5" thickTop="1" thickBot="1">
      <c r="B2123" s="57">
        <v>2114</v>
      </c>
      <c r="C2123" s="59" t="s">
        <v>5842</v>
      </c>
      <c r="D2123" s="59" t="s">
        <v>5843</v>
      </c>
      <c r="E2123" s="59"/>
      <c r="F2123" s="59" t="s">
        <v>5844</v>
      </c>
      <c r="G2123" s="59" t="s">
        <v>5800</v>
      </c>
      <c r="H2123" s="61" t="s">
        <v>5799</v>
      </c>
      <c r="I2123" s="56">
        <v>32</v>
      </c>
      <c r="J2123" s="56" t="str">
        <f t="shared" si="508"/>
        <v>مذهبی</v>
      </c>
      <c r="K2123" s="56" t="str">
        <f t="shared" si="509"/>
        <v>سایر</v>
      </c>
      <c r="L2123" s="56" t="str">
        <f t="shared" si="512"/>
        <v>---</v>
      </c>
      <c r="M2123" s="56" t="str">
        <f t="shared" si="513"/>
        <v>---</v>
      </c>
      <c r="N2123" s="59"/>
      <c r="O2123" s="62"/>
      <c r="P2123" s="62"/>
      <c r="Q2123" s="62"/>
      <c r="R2123" s="62"/>
      <c r="S2123" s="62"/>
      <c r="T2123" s="62"/>
      <c r="U2123" s="62"/>
      <c r="V2123" s="62"/>
      <c r="W2123" s="62"/>
      <c r="X2123" s="59"/>
      <c r="Y2123" s="62"/>
      <c r="Z2123" s="62"/>
      <c r="AA2123" s="59">
        <v>1389</v>
      </c>
      <c r="AB2123" s="65" t="s">
        <v>2820</v>
      </c>
    </row>
    <row r="2124" spans="2:28" ht="16.5" thickTop="1" thickBot="1">
      <c r="B2124" s="57">
        <v>2115</v>
      </c>
      <c r="C2124" s="59" t="s">
        <v>5845</v>
      </c>
      <c r="D2124" s="59" t="s">
        <v>5846</v>
      </c>
      <c r="E2124" s="59"/>
      <c r="F2124" s="59" t="s">
        <v>5847</v>
      </c>
      <c r="G2124" s="59" t="s">
        <v>5801</v>
      </c>
      <c r="H2124" s="61" t="s">
        <v>5799</v>
      </c>
      <c r="I2124" s="56">
        <v>32</v>
      </c>
      <c r="J2124" s="56" t="str">
        <f t="shared" si="508"/>
        <v>مذهبی</v>
      </c>
      <c r="K2124" s="56" t="str">
        <f t="shared" si="509"/>
        <v>سایر</v>
      </c>
      <c r="L2124" s="56" t="str">
        <f t="shared" si="512"/>
        <v>---</v>
      </c>
      <c r="M2124" s="56" t="str">
        <f t="shared" si="513"/>
        <v>---</v>
      </c>
      <c r="N2124" s="59"/>
      <c r="O2124" s="62"/>
      <c r="P2124" s="62"/>
      <c r="Q2124" s="62"/>
      <c r="R2124" s="62"/>
      <c r="S2124" s="62"/>
      <c r="T2124" s="62"/>
      <c r="U2124" s="62"/>
      <c r="V2124" s="62"/>
      <c r="W2124" s="62"/>
      <c r="X2124" s="59"/>
      <c r="Y2124" s="62"/>
      <c r="Z2124" s="62"/>
      <c r="AA2124" s="59">
        <v>1391</v>
      </c>
      <c r="AB2124" s="65" t="s">
        <v>2818</v>
      </c>
    </row>
    <row r="2125" spans="2:28" ht="16.5" thickTop="1" thickBot="1">
      <c r="B2125" s="57">
        <v>2116</v>
      </c>
      <c r="C2125" s="59" t="s">
        <v>5848</v>
      </c>
      <c r="D2125" s="59" t="s">
        <v>5849</v>
      </c>
      <c r="E2125" s="59"/>
      <c r="F2125" s="59" t="s">
        <v>5844</v>
      </c>
      <c r="G2125" s="59" t="s">
        <v>5802</v>
      </c>
      <c r="H2125" s="61" t="s">
        <v>5799</v>
      </c>
      <c r="I2125" s="56">
        <v>32</v>
      </c>
      <c r="J2125" s="56" t="str">
        <f t="shared" ref="J2125:J2188" si="514">VLOOKUP(I2126,titel,2,FALSE)</f>
        <v>مذهبی</v>
      </c>
      <c r="K2125" s="56" t="str">
        <f t="shared" ref="K2125:K2188" si="515">VLOOKUP(I2126,titel,3,FALSE)</f>
        <v>سایر</v>
      </c>
      <c r="L2125" s="56" t="str">
        <f t="shared" si="512"/>
        <v>---</v>
      </c>
      <c r="M2125" s="56" t="str">
        <f t="shared" si="513"/>
        <v>---</v>
      </c>
      <c r="N2125" s="59"/>
      <c r="O2125" s="62"/>
      <c r="P2125" s="62"/>
      <c r="Q2125" s="62"/>
      <c r="R2125" s="62"/>
      <c r="S2125" s="62"/>
      <c r="T2125" s="62"/>
      <c r="U2125" s="62"/>
      <c r="V2125" s="62"/>
      <c r="W2125" s="62"/>
      <c r="X2125" s="59"/>
      <c r="Y2125" s="62"/>
      <c r="Z2125" s="62"/>
      <c r="AA2125" s="59">
        <v>1387</v>
      </c>
      <c r="AB2125" s="65" t="s">
        <v>2818</v>
      </c>
    </row>
    <row r="2126" spans="2:28" ht="16.5" thickTop="1" thickBot="1">
      <c r="B2126" s="57">
        <v>2117</v>
      </c>
      <c r="C2126" s="59" t="s">
        <v>5850</v>
      </c>
      <c r="D2126" s="59" t="s">
        <v>5846</v>
      </c>
      <c r="E2126" s="59"/>
      <c r="F2126" s="59" t="s">
        <v>1919</v>
      </c>
      <c r="G2126" s="59" t="s">
        <v>5803</v>
      </c>
      <c r="H2126" s="61" t="s">
        <v>5799</v>
      </c>
      <c r="I2126" s="56">
        <v>32</v>
      </c>
      <c r="J2126" s="56" t="str">
        <f t="shared" si="514"/>
        <v>مذهبی</v>
      </c>
      <c r="K2126" s="56" t="str">
        <f t="shared" si="515"/>
        <v>سایر</v>
      </c>
      <c r="L2126" s="56" t="str">
        <f t="shared" si="512"/>
        <v>---</v>
      </c>
      <c r="M2126" s="56" t="str">
        <f t="shared" si="513"/>
        <v>---</v>
      </c>
      <c r="N2126" s="59"/>
      <c r="O2126" s="62"/>
      <c r="P2126" s="62"/>
      <c r="Q2126" s="62"/>
      <c r="R2126" s="62"/>
      <c r="S2126" s="62"/>
      <c r="T2126" s="62"/>
      <c r="U2126" s="62"/>
      <c r="V2126" s="62"/>
      <c r="W2126" s="62"/>
      <c r="X2126" s="59"/>
      <c r="Y2126" s="62"/>
      <c r="Z2126" s="62"/>
      <c r="AA2126" s="59">
        <v>1389</v>
      </c>
      <c r="AB2126" s="65" t="s">
        <v>3167</v>
      </c>
    </row>
    <row r="2127" spans="2:28" ht="16.5" thickTop="1" thickBot="1">
      <c r="B2127" s="57">
        <v>2118</v>
      </c>
      <c r="C2127" s="59" t="s">
        <v>5851</v>
      </c>
      <c r="D2127" s="59" t="s">
        <v>5852</v>
      </c>
      <c r="E2127" s="59"/>
      <c r="F2127" s="59" t="s">
        <v>5853</v>
      </c>
      <c r="G2127" s="59" t="s">
        <v>5804</v>
      </c>
      <c r="H2127" s="61" t="s">
        <v>5799</v>
      </c>
      <c r="I2127" s="56">
        <v>32</v>
      </c>
      <c r="J2127" s="56" t="str">
        <f t="shared" si="514"/>
        <v>مذهبی</v>
      </c>
      <c r="K2127" s="56" t="str">
        <f t="shared" si="515"/>
        <v>سایر</v>
      </c>
      <c r="L2127" s="56" t="str">
        <f t="shared" si="512"/>
        <v>---</v>
      </c>
      <c r="M2127" s="56" t="str">
        <f t="shared" si="513"/>
        <v>---</v>
      </c>
      <c r="N2127" s="59"/>
      <c r="O2127" s="62"/>
      <c r="P2127" s="62"/>
      <c r="Q2127" s="62"/>
      <c r="R2127" s="62"/>
      <c r="S2127" s="62"/>
      <c r="T2127" s="62"/>
      <c r="U2127" s="62"/>
      <c r="V2127" s="62"/>
      <c r="W2127" s="62"/>
      <c r="X2127" s="59"/>
      <c r="Y2127" s="62"/>
      <c r="Z2127" s="62"/>
      <c r="AA2127" s="59">
        <v>1387</v>
      </c>
      <c r="AB2127" s="65" t="s">
        <v>2820</v>
      </c>
    </row>
    <row r="2128" spans="2:28" ht="16.5" thickTop="1" thickBot="1">
      <c r="B2128" s="57">
        <v>2119</v>
      </c>
      <c r="C2128" s="59" t="s">
        <v>5854</v>
      </c>
      <c r="D2128" s="59" t="s">
        <v>5855</v>
      </c>
      <c r="E2128" s="59"/>
      <c r="F2128" s="59" t="s">
        <v>5856</v>
      </c>
      <c r="G2128" s="59" t="s">
        <v>5805</v>
      </c>
      <c r="H2128" s="61" t="s">
        <v>5799</v>
      </c>
      <c r="I2128" s="56">
        <v>32</v>
      </c>
      <c r="J2128" s="56" t="str">
        <f t="shared" si="514"/>
        <v>مذهبی</v>
      </c>
      <c r="K2128" s="56" t="str">
        <f t="shared" si="515"/>
        <v>سایر</v>
      </c>
      <c r="L2128" s="56" t="str">
        <f t="shared" si="512"/>
        <v>---</v>
      </c>
      <c r="M2128" s="56" t="str">
        <f t="shared" si="513"/>
        <v>---</v>
      </c>
      <c r="N2128" s="59"/>
      <c r="O2128" s="62"/>
      <c r="P2128" s="62"/>
      <c r="Q2128" s="62"/>
      <c r="R2128" s="62"/>
      <c r="S2128" s="62"/>
      <c r="T2128" s="62"/>
      <c r="U2128" s="62"/>
      <c r="V2128" s="62"/>
      <c r="W2128" s="62"/>
      <c r="X2128" s="59"/>
      <c r="Y2128" s="62"/>
      <c r="Z2128" s="62"/>
      <c r="AA2128" s="59">
        <v>1391</v>
      </c>
      <c r="AB2128" s="65" t="s">
        <v>2826</v>
      </c>
    </row>
    <row r="2129" spans="2:28" ht="16.5" thickTop="1" thickBot="1">
      <c r="B2129" s="57">
        <v>2120</v>
      </c>
      <c r="C2129" s="59" t="s">
        <v>5857</v>
      </c>
      <c r="D2129" s="59" t="s">
        <v>5858</v>
      </c>
      <c r="E2129" s="59"/>
      <c r="F2129" s="59" t="s">
        <v>5859</v>
      </c>
      <c r="G2129" s="59" t="s">
        <v>5806</v>
      </c>
      <c r="H2129" s="61" t="s">
        <v>5870</v>
      </c>
      <c r="I2129" s="56">
        <v>32</v>
      </c>
      <c r="J2129" s="56" t="str">
        <f t="shared" si="514"/>
        <v>مذهبی</v>
      </c>
      <c r="K2129" s="56" t="str">
        <f t="shared" si="515"/>
        <v>سایر</v>
      </c>
      <c r="L2129" s="56" t="str">
        <f t="shared" si="512"/>
        <v>---</v>
      </c>
      <c r="M2129" s="56" t="str">
        <f t="shared" si="513"/>
        <v>---</v>
      </c>
      <c r="N2129" s="59"/>
      <c r="O2129" s="62"/>
      <c r="P2129" s="62"/>
      <c r="Q2129" s="62"/>
      <c r="R2129" s="62"/>
      <c r="S2129" s="62"/>
      <c r="T2129" s="62"/>
      <c r="U2129" s="62"/>
      <c r="V2129" s="62"/>
      <c r="W2129" s="62"/>
      <c r="X2129" s="59"/>
      <c r="Y2129" s="62"/>
      <c r="Z2129" s="62"/>
      <c r="AA2129" s="59">
        <v>1393</v>
      </c>
      <c r="AB2129" s="65"/>
    </row>
    <row r="2130" spans="2:28" ht="16.5" thickTop="1" thickBot="1">
      <c r="B2130" s="57">
        <v>2121</v>
      </c>
      <c r="C2130" s="59" t="s">
        <v>5860</v>
      </c>
      <c r="D2130" s="59" t="s">
        <v>1901</v>
      </c>
      <c r="E2130" s="59" t="s">
        <v>5861</v>
      </c>
      <c r="F2130" s="59" t="s">
        <v>5859</v>
      </c>
      <c r="G2130" s="59" t="s">
        <v>5807</v>
      </c>
      <c r="H2130" s="61" t="s">
        <v>5870</v>
      </c>
      <c r="I2130" s="56">
        <v>32</v>
      </c>
      <c r="J2130" s="56" t="str">
        <f t="shared" si="514"/>
        <v>مذهبی</v>
      </c>
      <c r="K2130" s="56" t="str">
        <f t="shared" si="515"/>
        <v>سایر</v>
      </c>
      <c r="L2130" s="56" t="str">
        <f t="shared" si="512"/>
        <v>---</v>
      </c>
      <c r="M2130" s="56" t="str">
        <f t="shared" si="513"/>
        <v>---</v>
      </c>
      <c r="N2130" s="59"/>
      <c r="O2130" s="62"/>
      <c r="P2130" s="62"/>
      <c r="Q2130" s="62"/>
      <c r="R2130" s="62"/>
      <c r="S2130" s="62"/>
      <c r="T2130" s="62"/>
      <c r="U2130" s="62"/>
      <c r="V2130" s="62"/>
      <c r="W2130" s="62"/>
      <c r="X2130" s="59"/>
      <c r="Y2130" s="62"/>
      <c r="Z2130" s="62"/>
      <c r="AA2130" s="59">
        <v>1392</v>
      </c>
      <c r="AB2130" s="65" t="s">
        <v>2825</v>
      </c>
    </row>
    <row r="2131" spans="2:28" ht="16.5" thickTop="1" thickBot="1">
      <c r="B2131" s="57">
        <v>2122</v>
      </c>
      <c r="C2131" s="59" t="s">
        <v>5862</v>
      </c>
      <c r="D2131" s="59" t="s">
        <v>5863</v>
      </c>
      <c r="E2131" s="59"/>
      <c r="F2131" s="59" t="s">
        <v>5864</v>
      </c>
      <c r="G2131" s="59" t="s">
        <v>5808</v>
      </c>
      <c r="H2131" s="61" t="s">
        <v>5870</v>
      </c>
      <c r="I2131" s="56">
        <v>32</v>
      </c>
      <c r="J2131" s="56" t="str">
        <f t="shared" si="514"/>
        <v>مذهبی</v>
      </c>
      <c r="K2131" s="56" t="str">
        <f t="shared" si="515"/>
        <v>سایر</v>
      </c>
      <c r="L2131" s="56" t="str">
        <f t="shared" si="512"/>
        <v>---</v>
      </c>
      <c r="M2131" s="56" t="str">
        <f t="shared" si="513"/>
        <v>---</v>
      </c>
      <c r="N2131" s="59"/>
      <c r="O2131" s="62"/>
      <c r="P2131" s="62"/>
      <c r="Q2131" s="62"/>
      <c r="R2131" s="62"/>
      <c r="S2131" s="62"/>
      <c r="T2131" s="62"/>
      <c r="U2131" s="62"/>
      <c r="V2131" s="62"/>
      <c r="W2131" s="62"/>
      <c r="X2131" s="59"/>
      <c r="Y2131" s="62"/>
      <c r="Z2131" s="62"/>
      <c r="AA2131" s="59">
        <v>1391</v>
      </c>
      <c r="AB2131" s="65" t="s">
        <v>2818</v>
      </c>
    </row>
    <row r="2132" spans="2:28" ht="16.5" thickTop="1" thickBot="1">
      <c r="B2132" s="57">
        <v>2123</v>
      </c>
      <c r="C2132" s="59" t="s">
        <v>5865</v>
      </c>
      <c r="D2132" s="59" t="s">
        <v>5866</v>
      </c>
      <c r="E2132" s="59"/>
      <c r="F2132" s="59" t="s">
        <v>5867</v>
      </c>
      <c r="G2132" s="59" t="s">
        <v>5809</v>
      </c>
      <c r="H2132" s="61" t="s">
        <v>5870</v>
      </c>
      <c r="I2132" s="56">
        <v>32</v>
      </c>
      <c r="J2132" s="56" t="str">
        <f t="shared" si="514"/>
        <v>مذهبی</v>
      </c>
      <c r="K2132" s="56" t="str">
        <f t="shared" si="515"/>
        <v>سایر</v>
      </c>
      <c r="L2132" s="56" t="str">
        <f t="shared" si="512"/>
        <v>---</v>
      </c>
      <c r="M2132" s="56" t="str">
        <f t="shared" si="513"/>
        <v>---</v>
      </c>
      <c r="N2132" s="59"/>
      <c r="O2132" s="62"/>
      <c r="P2132" s="62"/>
      <c r="Q2132" s="62"/>
      <c r="R2132" s="62"/>
      <c r="S2132" s="62"/>
      <c r="T2132" s="62"/>
      <c r="U2132" s="62"/>
      <c r="V2132" s="62"/>
      <c r="W2132" s="62"/>
      <c r="X2132" s="59"/>
      <c r="Y2132" s="62"/>
      <c r="Z2132" s="62"/>
      <c r="AA2132" s="59">
        <v>1393</v>
      </c>
      <c r="AB2132" s="65" t="s">
        <v>2822</v>
      </c>
    </row>
    <row r="2133" spans="2:28" ht="16.5" thickTop="1" thickBot="1">
      <c r="B2133" s="57">
        <v>2124</v>
      </c>
      <c r="C2133" s="59" t="s">
        <v>5868</v>
      </c>
      <c r="D2133" s="59" t="s">
        <v>5869</v>
      </c>
      <c r="E2133" s="59"/>
      <c r="F2133" s="59" t="s">
        <v>1800</v>
      </c>
      <c r="G2133" s="59" t="s">
        <v>5810</v>
      </c>
      <c r="H2133" s="61" t="s">
        <v>5870</v>
      </c>
      <c r="I2133" s="56">
        <v>32</v>
      </c>
      <c r="J2133" s="56" t="str">
        <f t="shared" si="514"/>
        <v>مذهبی</v>
      </c>
      <c r="K2133" s="56" t="str">
        <f t="shared" si="515"/>
        <v>سایر</v>
      </c>
      <c r="L2133" s="56" t="str">
        <f t="shared" si="512"/>
        <v>---</v>
      </c>
      <c r="M2133" s="56" t="str">
        <f t="shared" si="513"/>
        <v>---</v>
      </c>
      <c r="N2133" s="59"/>
      <c r="O2133" s="62"/>
      <c r="P2133" s="62"/>
      <c r="Q2133" s="62"/>
      <c r="R2133" s="62"/>
      <c r="S2133" s="62"/>
      <c r="T2133" s="62"/>
      <c r="U2133" s="62"/>
      <c r="V2133" s="62"/>
      <c r="W2133" s="62"/>
      <c r="X2133" s="59"/>
      <c r="Y2133" s="62"/>
      <c r="Z2133" s="62"/>
      <c r="AA2133" s="59">
        <v>1391</v>
      </c>
      <c r="AB2133" s="65" t="s">
        <v>2821</v>
      </c>
    </row>
    <row r="2134" spans="2:28" ht="16.5" thickTop="1" thickBot="1">
      <c r="B2134" s="57">
        <v>2125</v>
      </c>
      <c r="C2134" s="59" t="s">
        <v>5871</v>
      </c>
      <c r="D2134" s="59" t="s">
        <v>5872</v>
      </c>
      <c r="E2134" s="59" t="s">
        <v>5873</v>
      </c>
      <c r="F2134" s="59" t="s">
        <v>5874</v>
      </c>
      <c r="G2134" s="59" t="s">
        <v>5811</v>
      </c>
      <c r="H2134" s="61" t="s">
        <v>5870</v>
      </c>
      <c r="I2134" s="56">
        <v>32</v>
      </c>
      <c r="J2134" s="56" t="str">
        <f t="shared" si="514"/>
        <v>مذهبی</v>
      </c>
      <c r="K2134" s="56" t="str">
        <f t="shared" si="515"/>
        <v>سایر</v>
      </c>
      <c r="L2134" s="56" t="str">
        <f t="shared" si="512"/>
        <v>---</v>
      </c>
      <c r="M2134" s="56" t="str">
        <f t="shared" si="513"/>
        <v>---</v>
      </c>
      <c r="N2134" s="59"/>
      <c r="O2134" s="62"/>
      <c r="P2134" s="62"/>
      <c r="Q2134" s="62"/>
      <c r="R2134" s="62"/>
      <c r="S2134" s="62"/>
      <c r="T2134" s="62"/>
      <c r="U2134" s="62"/>
      <c r="V2134" s="62"/>
      <c r="W2134" s="62"/>
      <c r="X2134" s="59"/>
      <c r="Y2134" s="62"/>
      <c r="Z2134" s="62"/>
      <c r="AA2134" s="59">
        <v>1392</v>
      </c>
      <c r="AB2134" s="65" t="s">
        <v>2820</v>
      </c>
    </row>
    <row r="2135" spans="2:28" ht="16.5" thickTop="1" thickBot="1">
      <c r="B2135" s="57">
        <v>2126</v>
      </c>
      <c r="C2135" s="59" t="s">
        <v>5875</v>
      </c>
      <c r="D2135" s="59" t="s">
        <v>5876</v>
      </c>
      <c r="E2135" s="59"/>
      <c r="F2135" s="59" t="s">
        <v>5859</v>
      </c>
      <c r="G2135" s="59" t="s">
        <v>5812</v>
      </c>
      <c r="H2135" s="61" t="s">
        <v>5870</v>
      </c>
      <c r="I2135" s="56">
        <v>32</v>
      </c>
      <c r="J2135" s="56" t="str">
        <f t="shared" si="514"/>
        <v>مذهبی</v>
      </c>
      <c r="K2135" s="56" t="str">
        <f t="shared" si="515"/>
        <v>سایر</v>
      </c>
      <c r="L2135" s="56" t="str">
        <f t="shared" si="512"/>
        <v>---</v>
      </c>
      <c r="M2135" s="56" t="str">
        <f t="shared" si="513"/>
        <v>---</v>
      </c>
      <c r="N2135" s="59"/>
      <c r="O2135" s="62"/>
      <c r="P2135" s="62"/>
      <c r="Q2135" s="62"/>
      <c r="R2135" s="62"/>
      <c r="S2135" s="62"/>
      <c r="T2135" s="62"/>
      <c r="U2135" s="62"/>
      <c r="V2135" s="62"/>
      <c r="W2135" s="62"/>
      <c r="X2135" s="59"/>
      <c r="Y2135" s="62"/>
      <c r="Z2135" s="62"/>
      <c r="AA2135" s="59">
        <v>1393</v>
      </c>
      <c r="AB2135" s="65" t="s">
        <v>2817</v>
      </c>
    </row>
    <row r="2136" spans="2:28" ht="16.5" thickTop="1" thickBot="1">
      <c r="B2136" s="57">
        <v>2127</v>
      </c>
      <c r="C2136" s="59" t="s">
        <v>5877</v>
      </c>
      <c r="D2136" s="59" t="s">
        <v>5878</v>
      </c>
      <c r="E2136" s="59"/>
      <c r="F2136" s="59" t="s">
        <v>5864</v>
      </c>
      <c r="G2136" s="59" t="s">
        <v>5813</v>
      </c>
      <c r="H2136" s="61" t="s">
        <v>5870</v>
      </c>
      <c r="I2136" s="56">
        <v>32</v>
      </c>
      <c r="J2136" s="56" t="str">
        <f t="shared" si="514"/>
        <v>مذهبی</v>
      </c>
      <c r="K2136" s="56" t="str">
        <f t="shared" si="515"/>
        <v>سایر</v>
      </c>
      <c r="L2136" s="56" t="str">
        <f t="shared" si="512"/>
        <v>---</v>
      </c>
      <c r="M2136" s="56" t="str">
        <f t="shared" si="513"/>
        <v>---</v>
      </c>
      <c r="N2136" s="59"/>
      <c r="O2136" s="62"/>
      <c r="P2136" s="62"/>
      <c r="Q2136" s="62"/>
      <c r="R2136" s="62"/>
      <c r="S2136" s="62"/>
      <c r="T2136" s="62"/>
      <c r="U2136" s="62"/>
      <c r="V2136" s="62"/>
      <c r="W2136" s="62"/>
      <c r="X2136" s="59"/>
      <c r="Y2136" s="62"/>
      <c r="Z2136" s="62"/>
      <c r="AA2136" s="59">
        <v>1390</v>
      </c>
      <c r="AB2136" s="65" t="s">
        <v>2818</v>
      </c>
    </row>
    <row r="2137" spans="2:28" ht="16.5" thickTop="1" thickBot="1">
      <c r="B2137" s="57">
        <v>2128</v>
      </c>
      <c r="C2137" s="59" t="s">
        <v>5879</v>
      </c>
      <c r="D2137" s="59" t="s">
        <v>5880</v>
      </c>
      <c r="E2137" s="59"/>
      <c r="F2137" s="59" t="s">
        <v>5881</v>
      </c>
      <c r="G2137" s="59" t="s">
        <v>5814</v>
      </c>
      <c r="H2137" s="61" t="s">
        <v>5870</v>
      </c>
      <c r="I2137" s="56">
        <v>32</v>
      </c>
      <c r="J2137" s="56" t="str">
        <f t="shared" si="514"/>
        <v>مذهبی</v>
      </c>
      <c r="K2137" s="56" t="str">
        <f t="shared" si="515"/>
        <v>سایر</v>
      </c>
      <c r="L2137" s="56" t="str">
        <f t="shared" si="512"/>
        <v>---</v>
      </c>
      <c r="M2137" s="56" t="str">
        <f t="shared" si="513"/>
        <v>---</v>
      </c>
      <c r="N2137" s="59"/>
      <c r="O2137" s="62"/>
      <c r="P2137" s="62"/>
      <c r="Q2137" s="62"/>
      <c r="R2137" s="62"/>
      <c r="S2137" s="62"/>
      <c r="T2137" s="62"/>
      <c r="U2137" s="62"/>
      <c r="V2137" s="62"/>
      <c r="W2137" s="62"/>
      <c r="X2137" s="59"/>
      <c r="Y2137" s="62"/>
      <c r="Z2137" s="62"/>
      <c r="AA2137" s="59">
        <v>1393</v>
      </c>
      <c r="AB2137" s="65" t="s">
        <v>2826</v>
      </c>
    </row>
    <row r="2138" spans="2:28" ht="16.5" thickTop="1" thickBot="1">
      <c r="B2138" s="57">
        <v>2129</v>
      </c>
      <c r="C2138" s="59" t="s">
        <v>5882</v>
      </c>
      <c r="D2138" s="59" t="s">
        <v>5883</v>
      </c>
      <c r="E2138" s="59" t="s">
        <v>5884</v>
      </c>
      <c r="F2138" s="59" t="s">
        <v>5885</v>
      </c>
      <c r="G2138" s="59" t="s">
        <v>5815</v>
      </c>
      <c r="H2138" s="61" t="s">
        <v>5870</v>
      </c>
      <c r="I2138" s="56">
        <v>32</v>
      </c>
      <c r="J2138" s="56" t="str">
        <f t="shared" si="514"/>
        <v>مذهبی</v>
      </c>
      <c r="K2138" s="56" t="str">
        <f t="shared" si="515"/>
        <v>سایر</v>
      </c>
      <c r="L2138" s="56" t="str">
        <f t="shared" si="512"/>
        <v>---</v>
      </c>
      <c r="M2138" s="56" t="str">
        <f t="shared" si="513"/>
        <v>---</v>
      </c>
      <c r="N2138" s="59"/>
      <c r="O2138" s="62"/>
      <c r="P2138" s="62"/>
      <c r="Q2138" s="62"/>
      <c r="R2138" s="62"/>
      <c r="S2138" s="62"/>
      <c r="T2138" s="62"/>
      <c r="U2138" s="62"/>
      <c r="V2138" s="62"/>
      <c r="W2138" s="62"/>
      <c r="X2138" s="59"/>
      <c r="Y2138" s="62"/>
      <c r="Z2138" s="62"/>
      <c r="AA2138" s="59">
        <v>1393</v>
      </c>
      <c r="AB2138" s="65" t="s">
        <v>3167</v>
      </c>
    </row>
    <row r="2139" spans="2:28" ht="16.5" thickTop="1" thickBot="1">
      <c r="B2139" s="57">
        <v>2130</v>
      </c>
      <c r="C2139" s="59" t="s">
        <v>5886</v>
      </c>
      <c r="D2139" s="59" t="s">
        <v>5887</v>
      </c>
      <c r="E2139" s="59"/>
      <c r="F2139" s="59" t="s">
        <v>5885</v>
      </c>
      <c r="G2139" s="59" t="s">
        <v>5816</v>
      </c>
      <c r="H2139" s="61" t="s">
        <v>5870</v>
      </c>
      <c r="I2139" s="56">
        <v>32</v>
      </c>
      <c r="J2139" s="56" t="str">
        <f t="shared" si="514"/>
        <v>مذهبی</v>
      </c>
      <c r="K2139" s="56" t="str">
        <f t="shared" si="515"/>
        <v>سایر</v>
      </c>
      <c r="L2139" s="56" t="str">
        <f t="shared" si="512"/>
        <v>---</v>
      </c>
      <c r="M2139" s="56" t="str">
        <f t="shared" si="513"/>
        <v>---</v>
      </c>
      <c r="N2139" s="59"/>
      <c r="O2139" s="62"/>
      <c r="P2139" s="62"/>
      <c r="Q2139" s="62"/>
      <c r="R2139" s="62"/>
      <c r="S2139" s="62"/>
      <c r="T2139" s="62"/>
      <c r="U2139" s="62"/>
      <c r="V2139" s="62"/>
      <c r="W2139" s="62"/>
      <c r="X2139" s="59"/>
      <c r="Y2139" s="62"/>
      <c r="Z2139" s="62"/>
      <c r="AA2139" s="59">
        <v>1393</v>
      </c>
      <c r="AB2139" s="65" t="s">
        <v>2823</v>
      </c>
    </row>
    <row r="2140" spans="2:28" ht="16.5" thickTop="1" thickBot="1">
      <c r="B2140" s="57">
        <v>2131</v>
      </c>
      <c r="C2140" s="59" t="s">
        <v>5889</v>
      </c>
      <c r="D2140" s="59" t="s">
        <v>5888</v>
      </c>
      <c r="E2140" s="59"/>
      <c r="F2140" s="59" t="s">
        <v>5859</v>
      </c>
      <c r="G2140" s="59" t="s">
        <v>5817</v>
      </c>
      <c r="H2140" s="61" t="s">
        <v>5870</v>
      </c>
      <c r="I2140" s="56">
        <v>32</v>
      </c>
      <c r="J2140" s="56" t="str">
        <f t="shared" si="514"/>
        <v>مذهبی</v>
      </c>
      <c r="K2140" s="56" t="str">
        <f t="shared" si="515"/>
        <v>سایر</v>
      </c>
      <c r="L2140" s="56" t="str">
        <f t="shared" si="512"/>
        <v>---</v>
      </c>
      <c r="M2140" s="56" t="str">
        <f t="shared" si="513"/>
        <v>---</v>
      </c>
      <c r="N2140" s="59"/>
      <c r="O2140" s="62"/>
      <c r="P2140" s="62"/>
      <c r="Q2140" s="62"/>
      <c r="R2140" s="62"/>
      <c r="S2140" s="62"/>
      <c r="T2140" s="62"/>
      <c r="U2140" s="62"/>
      <c r="V2140" s="62"/>
      <c r="W2140" s="62"/>
      <c r="X2140" s="59"/>
      <c r="Y2140" s="62"/>
      <c r="Z2140" s="62"/>
      <c r="AA2140" s="59">
        <v>1392</v>
      </c>
      <c r="AB2140" s="65" t="s">
        <v>2818</v>
      </c>
    </row>
    <row r="2141" spans="2:28" ht="16.5" thickTop="1" thickBot="1">
      <c r="B2141" s="57">
        <v>2132</v>
      </c>
      <c r="C2141" s="59" t="s">
        <v>5890</v>
      </c>
      <c r="D2141" s="59" t="s">
        <v>1856</v>
      </c>
      <c r="E2141" s="59" t="s">
        <v>5891</v>
      </c>
      <c r="F2141" s="59" t="s">
        <v>5892</v>
      </c>
      <c r="G2141" s="59" t="s">
        <v>5818</v>
      </c>
      <c r="H2141" s="61" t="s">
        <v>5870</v>
      </c>
      <c r="I2141" s="56">
        <v>32</v>
      </c>
      <c r="J2141" s="56" t="str">
        <f t="shared" si="514"/>
        <v>مذهبی</v>
      </c>
      <c r="K2141" s="56" t="str">
        <f t="shared" si="515"/>
        <v>سایر</v>
      </c>
      <c r="L2141" s="56" t="str">
        <f t="shared" ref="L2141:L2204" si="516">VLOOKUP(I2142,titel,4,FALSE)</f>
        <v>---</v>
      </c>
      <c r="M2141" s="56" t="str">
        <f t="shared" ref="M2141:M2204" si="517">VLOOKUP(I2142,titel,5,FALSE)</f>
        <v>---</v>
      </c>
      <c r="N2141" s="59"/>
      <c r="O2141" s="62"/>
      <c r="P2141" s="62"/>
      <c r="Q2141" s="62"/>
      <c r="R2141" s="62"/>
      <c r="S2141" s="62"/>
      <c r="T2141" s="62"/>
      <c r="U2141" s="62"/>
      <c r="V2141" s="62"/>
      <c r="W2141" s="62"/>
      <c r="X2141" s="59"/>
      <c r="Y2141" s="62"/>
      <c r="Z2141" s="62"/>
      <c r="AA2141" s="59">
        <v>1392</v>
      </c>
      <c r="AB2141" s="65" t="s">
        <v>2818</v>
      </c>
    </row>
    <row r="2142" spans="2:28" ht="16.5" thickTop="1" thickBot="1">
      <c r="B2142" s="57">
        <v>2133</v>
      </c>
      <c r="C2142" s="59" t="s">
        <v>5893</v>
      </c>
      <c r="D2142" s="59" t="s">
        <v>5894</v>
      </c>
      <c r="E2142" s="59"/>
      <c r="F2142" s="59" t="s">
        <v>5895</v>
      </c>
      <c r="G2142" s="59" t="s">
        <v>5819</v>
      </c>
      <c r="H2142" s="61" t="s">
        <v>5870</v>
      </c>
      <c r="I2142" s="56">
        <v>32</v>
      </c>
      <c r="J2142" s="56" t="str">
        <f t="shared" si="514"/>
        <v>مذهبی</v>
      </c>
      <c r="K2142" s="56" t="str">
        <f t="shared" si="515"/>
        <v>سایر</v>
      </c>
      <c r="L2142" s="56" t="str">
        <f t="shared" si="516"/>
        <v>---</v>
      </c>
      <c r="M2142" s="56" t="str">
        <f t="shared" si="517"/>
        <v>---</v>
      </c>
      <c r="N2142" s="59"/>
      <c r="O2142" s="62"/>
      <c r="P2142" s="62"/>
      <c r="Q2142" s="62"/>
      <c r="R2142" s="62"/>
      <c r="S2142" s="62"/>
      <c r="T2142" s="62"/>
      <c r="U2142" s="62"/>
      <c r="V2142" s="62"/>
      <c r="W2142" s="62"/>
      <c r="X2142" s="59"/>
      <c r="Y2142" s="62"/>
      <c r="Z2142" s="62"/>
      <c r="AA2142" s="59">
        <v>1392</v>
      </c>
      <c r="AB2142" s="65" t="s">
        <v>2818</v>
      </c>
    </row>
    <row r="2143" spans="2:28" ht="16.5" thickTop="1" thickBot="1">
      <c r="B2143" s="57">
        <v>2134</v>
      </c>
      <c r="C2143" s="59" t="s">
        <v>5896</v>
      </c>
      <c r="D2143" s="59" t="s">
        <v>1856</v>
      </c>
      <c r="E2143" s="59"/>
      <c r="F2143" s="59" t="s">
        <v>5885</v>
      </c>
      <c r="G2143" s="59" t="s">
        <v>5820</v>
      </c>
      <c r="H2143" s="61" t="s">
        <v>5870</v>
      </c>
      <c r="I2143" s="56">
        <v>32</v>
      </c>
      <c r="J2143" s="56" t="str">
        <f t="shared" si="514"/>
        <v>مذهبی</v>
      </c>
      <c r="K2143" s="56" t="str">
        <f t="shared" si="515"/>
        <v>سایر</v>
      </c>
      <c r="L2143" s="56" t="str">
        <f t="shared" si="516"/>
        <v>---</v>
      </c>
      <c r="M2143" s="56" t="str">
        <f t="shared" si="517"/>
        <v>---</v>
      </c>
      <c r="N2143" s="59"/>
      <c r="O2143" s="62"/>
      <c r="P2143" s="62"/>
      <c r="Q2143" s="62"/>
      <c r="R2143" s="62"/>
      <c r="S2143" s="62"/>
      <c r="T2143" s="62"/>
      <c r="U2143" s="62"/>
      <c r="V2143" s="62"/>
      <c r="W2143" s="62"/>
      <c r="X2143" s="59"/>
      <c r="Y2143" s="62"/>
      <c r="Z2143" s="62"/>
      <c r="AA2143" s="59">
        <v>1393</v>
      </c>
      <c r="AB2143" s="65" t="s">
        <v>2823</v>
      </c>
    </row>
    <row r="2144" spans="2:28" ht="16.5" thickTop="1" thickBot="1">
      <c r="B2144" s="57">
        <v>2135</v>
      </c>
      <c r="C2144" s="59" t="s">
        <v>5897</v>
      </c>
      <c r="D2144" s="59" t="s">
        <v>5898</v>
      </c>
      <c r="E2144" s="59"/>
      <c r="F2144" s="59" t="s">
        <v>1084</v>
      </c>
      <c r="G2144" s="59" t="s">
        <v>5821</v>
      </c>
      <c r="H2144" s="61" t="s">
        <v>5870</v>
      </c>
      <c r="I2144" s="56">
        <v>32</v>
      </c>
      <c r="J2144" s="56" t="str">
        <f t="shared" si="514"/>
        <v>مذهبی</v>
      </c>
      <c r="K2144" s="56" t="str">
        <f t="shared" si="515"/>
        <v>سایر</v>
      </c>
      <c r="L2144" s="56" t="str">
        <f t="shared" si="516"/>
        <v>---</v>
      </c>
      <c r="M2144" s="56" t="str">
        <f t="shared" si="517"/>
        <v>---</v>
      </c>
      <c r="N2144" s="59"/>
      <c r="O2144" s="62"/>
      <c r="P2144" s="62"/>
      <c r="Q2144" s="62"/>
      <c r="R2144" s="62"/>
      <c r="S2144" s="62"/>
      <c r="T2144" s="62"/>
      <c r="U2144" s="62"/>
      <c r="V2144" s="62"/>
      <c r="W2144" s="62"/>
      <c r="X2144" s="59"/>
      <c r="Y2144" s="62"/>
      <c r="Z2144" s="62"/>
      <c r="AA2144" s="59">
        <v>1392</v>
      </c>
      <c r="AB2144" s="65" t="s">
        <v>2818</v>
      </c>
    </row>
    <row r="2145" spans="2:28" ht="16.5" thickTop="1" thickBot="1">
      <c r="B2145" s="57">
        <v>2136</v>
      </c>
      <c r="C2145" s="59" t="s">
        <v>5899</v>
      </c>
      <c r="D2145" s="59" t="s">
        <v>5878</v>
      </c>
      <c r="E2145" s="59"/>
      <c r="F2145" s="59" t="s">
        <v>5864</v>
      </c>
      <c r="G2145" s="59" t="s">
        <v>5822</v>
      </c>
      <c r="H2145" s="61" t="s">
        <v>5870</v>
      </c>
      <c r="I2145" s="56">
        <v>32</v>
      </c>
      <c r="J2145" s="56" t="str">
        <f t="shared" si="514"/>
        <v>مذهبی</v>
      </c>
      <c r="K2145" s="56" t="str">
        <f t="shared" si="515"/>
        <v>سایر</v>
      </c>
      <c r="L2145" s="56" t="str">
        <f t="shared" si="516"/>
        <v>---</v>
      </c>
      <c r="M2145" s="56" t="str">
        <f t="shared" si="517"/>
        <v>---</v>
      </c>
      <c r="N2145" s="59"/>
      <c r="O2145" s="62"/>
      <c r="P2145" s="62"/>
      <c r="Q2145" s="62"/>
      <c r="R2145" s="62"/>
      <c r="S2145" s="62"/>
      <c r="T2145" s="62"/>
      <c r="U2145" s="62"/>
      <c r="V2145" s="62"/>
      <c r="W2145" s="62"/>
      <c r="X2145" s="59"/>
      <c r="Y2145" s="62"/>
      <c r="Z2145" s="62"/>
      <c r="AA2145" s="59">
        <v>1389</v>
      </c>
      <c r="AB2145" s="65" t="s">
        <v>2818</v>
      </c>
    </row>
    <row r="2146" spans="2:28" ht="16.5" thickTop="1" thickBot="1">
      <c r="B2146" s="57">
        <v>2137</v>
      </c>
      <c r="C2146" s="59" t="s">
        <v>5900</v>
      </c>
      <c r="D2146" s="59" t="s">
        <v>5901</v>
      </c>
      <c r="E2146" s="59" t="s">
        <v>5902</v>
      </c>
      <c r="F2146" s="59" t="s">
        <v>5903</v>
      </c>
      <c r="G2146" s="59" t="s">
        <v>5823</v>
      </c>
      <c r="H2146" s="61" t="s">
        <v>5870</v>
      </c>
      <c r="I2146" s="56">
        <v>32</v>
      </c>
      <c r="J2146" s="56" t="str">
        <f t="shared" si="514"/>
        <v>مذهبی</v>
      </c>
      <c r="K2146" s="56" t="str">
        <f t="shared" si="515"/>
        <v>سایر</v>
      </c>
      <c r="L2146" s="56" t="str">
        <f t="shared" si="516"/>
        <v>---</v>
      </c>
      <c r="M2146" s="56" t="str">
        <f t="shared" si="517"/>
        <v>---</v>
      </c>
      <c r="N2146" s="59"/>
      <c r="O2146" s="62"/>
      <c r="P2146" s="62"/>
      <c r="Q2146" s="62"/>
      <c r="R2146" s="62"/>
      <c r="S2146" s="62"/>
      <c r="T2146" s="62"/>
      <c r="U2146" s="62"/>
      <c r="V2146" s="62"/>
      <c r="W2146" s="62"/>
      <c r="X2146" s="59"/>
      <c r="Y2146" s="62"/>
      <c r="Z2146" s="62"/>
      <c r="AA2146" s="59">
        <v>1392</v>
      </c>
      <c r="AB2146" s="65" t="s">
        <v>2818</v>
      </c>
    </row>
    <row r="2147" spans="2:28" ht="16.5" thickTop="1" thickBot="1">
      <c r="B2147" s="57">
        <v>2138</v>
      </c>
      <c r="C2147" s="59" t="s">
        <v>5906</v>
      </c>
      <c r="D2147" s="59" t="s">
        <v>1856</v>
      </c>
      <c r="E2147" s="59" t="s">
        <v>5904</v>
      </c>
      <c r="F2147" s="59" t="s">
        <v>5905</v>
      </c>
      <c r="G2147" s="59" t="s">
        <v>5824</v>
      </c>
      <c r="H2147" s="61" t="s">
        <v>5870</v>
      </c>
      <c r="I2147" s="56">
        <v>32</v>
      </c>
      <c r="J2147" s="56" t="str">
        <f t="shared" si="514"/>
        <v>مذهبی</v>
      </c>
      <c r="K2147" s="56" t="str">
        <f t="shared" si="515"/>
        <v>سایر</v>
      </c>
      <c r="L2147" s="56" t="str">
        <f t="shared" si="516"/>
        <v>---</v>
      </c>
      <c r="M2147" s="56" t="str">
        <f t="shared" si="517"/>
        <v>---</v>
      </c>
      <c r="N2147" s="59"/>
      <c r="O2147" s="62"/>
      <c r="P2147" s="62"/>
      <c r="Q2147" s="62"/>
      <c r="R2147" s="62"/>
      <c r="S2147" s="62"/>
      <c r="T2147" s="62"/>
      <c r="U2147" s="62"/>
      <c r="V2147" s="62"/>
      <c r="W2147" s="62"/>
      <c r="X2147" s="59"/>
      <c r="Y2147" s="62"/>
      <c r="Z2147" s="62"/>
      <c r="AA2147" s="59">
        <v>1392</v>
      </c>
      <c r="AB2147" s="65" t="s">
        <v>2817</v>
      </c>
    </row>
    <row r="2148" spans="2:28" ht="16.5" thickTop="1" thickBot="1">
      <c r="B2148" s="57">
        <v>2139</v>
      </c>
      <c r="C2148" s="59" t="s">
        <v>5907</v>
      </c>
      <c r="D2148" s="59" t="s">
        <v>5908</v>
      </c>
      <c r="E2148" s="59" t="s">
        <v>5873</v>
      </c>
      <c r="F2148" s="59" t="s">
        <v>5874</v>
      </c>
      <c r="G2148" s="59" t="s">
        <v>5825</v>
      </c>
      <c r="H2148" s="61" t="s">
        <v>5870</v>
      </c>
      <c r="I2148" s="56">
        <v>32</v>
      </c>
      <c r="J2148" s="56" t="str">
        <f t="shared" si="514"/>
        <v>مذهبی</v>
      </c>
      <c r="K2148" s="56" t="str">
        <f t="shared" si="515"/>
        <v>سایر</v>
      </c>
      <c r="L2148" s="56" t="str">
        <f t="shared" si="516"/>
        <v>---</v>
      </c>
      <c r="M2148" s="56" t="str">
        <f t="shared" si="517"/>
        <v>---</v>
      </c>
      <c r="N2148" s="59"/>
      <c r="O2148" s="62"/>
      <c r="P2148" s="62"/>
      <c r="Q2148" s="62"/>
      <c r="R2148" s="62"/>
      <c r="S2148" s="62"/>
      <c r="T2148" s="62"/>
      <c r="U2148" s="62"/>
      <c r="V2148" s="62"/>
      <c r="W2148" s="62"/>
      <c r="X2148" s="59"/>
      <c r="Y2148" s="62"/>
      <c r="Z2148" s="62"/>
      <c r="AA2148" s="59">
        <v>1392</v>
      </c>
      <c r="AB2148" s="65" t="s">
        <v>2818</v>
      </c>
    </row>
    <row r="2149" spans="2:28" ht="16.5" thickTop="1" thickBot="1">
      <c r="B2149" s="57">
        <v>2140</v>
      </c>
      <c r="C2149" s="59" t="s">
        <v>5909</v>
      </c>
      <c r="D2149" s="59" t="s">
        <v>5910</v>
      </c>
      <c r="E2149" s="59"/>
      <c r="F2149" s="59" t="s">
        <v>5911</v>
      </c>
      <c r="G2149" s="59" t="s">
        <v>5826</v>
      </c>
      <c r="H2149" s="61" t="s">
        <v>5870</v>
      </c>
      <c r="I2149" s="56">
        <v>32</v>
      </c>
      <c r="J2149" s="56" t="str">
        <f t="shared" si="514"/>
        <v>مذهبی</v>
      </c>
      <c r="K2149" s="56" t="str">
        <f t="shared" si="515"/>
        <v>سایر</v>
      </c>
      <c r="L2149" s="56" t="str">
        <f t="shared" si="516"/>
        <v>---</v>
      </c>
      <c r="M2149" s="56" t="str">
        <f t="shared" si="517"/>
        <v>---</v>
      </c>
      <c r="N2149" s="59"/>
      <c r="O2149" s="62"/>
      <c r="P2149" s="62"/>
      <c r="Q2149" s="62"/>
      <c r="R2149" s="62"/>
      <c r="S2149" s="62"/>
      <c r="T2149" s="62"/>
      <c r="U2149" s="62"/>
      <c r="V2149" s="62"/>
      <c r="W2149" s="62"/>
      <c r="X2149" s="59"/>
      <c r="Y2149" s="62"/>
      <c r="Z2149" s="62"/>
      <c r="AA2149" s="59">
        <v>1392</v>
      </c>
      <c r="AB2149" s="65" t="s">
        <v>3042</v>
      </c>
    </row>
    <row r="2150" spans="2:28" ht="16.5" thickTop="1" thickBot="1">
      <c r="B2150" s="57">
        <v>2141</v>
      </c>
      <c r="C2150" s="59" t="s">
        <v>5912</v>
      </c>
      <c r="D2150" s="59" t="s">
        <v>5913</v>
      </c>
      <c r="E2150" s="59"/>
      <c r="F2150" s="59" t="s">
        <v>5914</v>
      </c>
      <c r="G2150" s="59" t="s">
        <v>5827</v>
      </c>
      <c r="H2150" s="61" t="s">
        <v>5870</v>
      </c>
      <c r="I2150" s="56">
        <v>32</v>
      </c>
      <c r="J2150" s="56" t="str">
        <f t="shared" si="514"/>
        <v>مذهبی</v>
      </c>
      <c r="K2150" s="56" t="str">
        <f t="shared" si="515"/>
        <v>سایر</v>
      </c>
      <c r="L2150" s="56" t="str">
        <f t="shared" si="516"/>
        <v>---</v>
      </c>
      <c r="M2150" s="56" t="str">
        <f t="shared" si="517"/>
        <v>---</v>
      </c>
      <c r="N2150" s="59"/>
      <c r="O2150" s="62"/>
      <c r="P2150" s="62"/>
      <c r="Q2150" s="62"/>
      <c r="R2150" s="62"/>
      <c r="S2150" s="62"/>
      <c r="T2150" s="62"/>
      <c r="U2150" s="62"/>
      <c r="V2150" s="62"/>
      <c r="W2150" s="62"/>
      <c r="X2150" s="59"/>
      <c r="Y2150" s="62"/>
      <c r="Z2150" s="62"/>
      <c r="AA2150" s="59">
        <v>1393</v>
      </c>
      <c r="AB2150" s="65" t="s">
        <v>2824</v>
      </c>
    </row>
    <row r="2151" spans="2:28" ht="16.5" thickTop="1" thickBot="1">
      <c r="B2151" s="57">
        <v>2142</v>
      </c>
      <c r="C2151" s="59" t="s">
        <v>5915</v>
      </c>
      <c r="D2151" s="59" t="s">
        <v>1853</v>
      </c>
      <c r="E2151" s="59"/>
      <c r="F2151" s="59" t="s">
        <v>5916</v>
      </c>
      <c r="G2151" s="59" t="s">
        <v>5828</v>
      </c>
      <c r="H2151" s="61" t="s">
        <v>5870</v>
      </c>
      <c r="I2151" s="56">
        <v>32</v>
      </c>
      <c r="J2151" s="56" t="str">
        <f t="shared" si="514"/>
        <v>مذهبی</v>
      </c>
      <c r="K2151" s="56" t="str">
        <f t="shared" si="515"/>
        <v>سایر</v>
      </c>
      <c r="L2151" s="56" t="str">
        <f t="shared" si="516"/>
        <v>---</v>
      </c>
      <c r="M2151" s="56" t="str">
        <f t="shared" si="517"/>
        <v>---</v>
      </c>
      <c r="N2151" s="59"/>
      <c r="O2151" s="62"/>
      <c r="P2151" s="62"/>
      <c r="Q2151" s="62"/>
      <c r="R2151" s="62"/>
      <c r="S2151" s="62"/>
      <c r="T2151" s="62"/>
      <c r="U2151" s="62"/>
      <c r="V2151" s="62"/>
      <c r="W2151" s="62"/>
      <c r="X2151" s="59"/>
      <c r="Y2151" s="62"/>
      <c r="Z2151" s="62"/>
      <c r="AA2151" s="59">
        <v>1392</v>
      </c>
      <c r="AB2151" s="65" t="s">
        <v>2824</v>
      </c>
    </row>
    <row r="2152" spans="2:28" ht="16.5" thickTop="1" thickBot="1">
      <c r="B2152" s="57">
        <v>2143</v>
      </c>
      <c r="C2152" s="59" t="s">
        <v>5917</v>
      </c>
      <c r="D2152" s="59" t="s">
        <v>5918</v>
      </c>
      <c r="E2152" s="59"/>
      <c r="F2152" s="59" t="s">
        <v>5919</v>
      </c>
      <c r="G2152" s="59" t="s">
        <v>5829</v>
      </c>
      <c r="H2152" s="61" t="s">
        <v>5920</v>
      </c>
      <c r="I2152" s="56">
        <v>32</v>
      </c>
      <c r="J2152" s="56" t="str">
        <f t="shared" si="514"/>
        <v>مذهبی</v>
      </c>
      <c r="K2152" s="56" t="str">
        <f t="shared" si="515"/>
        <v>سایر</v>
      </c>
      <c r="L2152" s="56" t="str">
        <f t="shared" si="516"/>
        <v>---</v>
      </c>
      <c r="M2152" s="56" t="str">
        <f t="shared" si="517"/>
        <v>---</v>
      </c>
      <c r="N2152" s="59"/>
      <c r="O2152" s="62"/>
      <c r="P2152" s="62"/>
      <c r="Q2152" s="62"/>
      <c r="R2152" s="62"/>
      <c r="S2152" s="62"/>
      <c r="T2152" s="62"/>
      <c r="U2152" s="62"/>
      <c r="V2152" s="62"/>
      <c r="W2152" s="62"/>
      <c r="X2152" s="59"/>
      <c r="Y2152" s="62"/>
      <c r="Z2152" s="62"/>
      <c r="AA2152" s="59">
        <v>1393</v>
      </c>
      <c r="AB2152" s="65" t="s">
        <v>2818</v>
      </c>
    </row>
    <row r="2153" spans="2:28" ht="16.5" thickTop="1" thickBot="1">
      <c r="B2153" s="57">
        <v>2144</v>
      </c>
      <c r="C2153" s="59" t="s">
        <v>5921</v>
      </c>
      <c r="D2153" s="59" t="s">
        <v>5878</v>
      </c>
      <c r="E2153" s="59"/>
      <c r="F2153" s="59" t="s">
        <v>5864</v>
      </c>
      <c r="G2153" s="59" t="s">
        <v>5830</v>
      </c>
      <c r="H2153" s="61" t="s">
        <v>5920</v>
      </c>
      <c r="I2153" s="56">
        <v>32</v>
      </c>
      <c r="J2153" s="56" t="str">
        <f t="shared" si="514"/>
        <v>مذهبی</v>
      </c>
      <c r="K2153" s="56" t="str">
        <f t="shared" si="515"/>
        <v>سایر</v>
      </c>
      <c r="L2153" s="56" t="str">
        <f t="shared" si="516"/>
        <v>---</v>
      </c>
      <c r="M2153" s="56" t="str">
        <f t="shared" si="517"/>
        <v>---</v>
      </c>
      <c r="N2153" s="59"/>
      <c r="O2153" s="62"/>
      <c r="P2153" s="62"/>
      <c r="Q2153" s="62"/>
      <c r="R2153" s="62"/>
      <c r="S2153" s="62"/>
      <c r="T2153" s="62"/>
      <c r="U2153" s="62"/>
      <c r="V2153" s="62"/>
      <c r="W2153" s="62"/>
      <c r="X2153" s="59"/>
      <c r="Y2153" s="62"/>
      <c r="Z2153" s="62"/>
      <c r="AA2153" s="59">
        <v>1389</v>
      </c>
      <c r="AB2153" s="65" t="s">
        <v>2818</v>
      </c>
    </row>
    <row r="2154" spans="2:28" ht="16.5" thickTop="1" thickBot="1">
      <c r="B2154" s="57">
        <v>2145</v>
      </c>
      <c r="C2154" s="59" t="s">
        <v>5922</v>
      </c>
      <c r="D2154" s="59" t="s">
        <v>5923</v>
      </c>
      <c r="E2154" s="59" t="s">
        <v>5924</v>
      </c>
      <c r="F2154" s="59" t="s">
        <v>5925</v>
      </c>
      <c r="G2154" s="59" t="s">
        <v>5831</v>
      </c>
      <c r="H2154" s="61" t="s">
        <v>5920</v>
      </c>
      <c r="I2154" s="56">
        <v>32</v>
      </c>
      <c r="J2154" s="56" t="str">
        <f t="shared" si="514"/>
        <v>مذهبی</v>
      </c>
      <c r="K2154" s="56" t="str">
        <f t="shared" si="515"/>
        <v>سایر</v>
      </c>
      <c r="L2154" s="56" t="str">
        <f t="shared" si="516"/>
        <v>---</v>
      </c>
      <c r="M2154" s="56" t="str">
        <f t="shared" si="517"/>
        <v>---</v>
      </c>
      <c r="N2154" s="59"/>
      <c r="O2154" s="62"/>
      <c r="P2154" s="62"/>
      <c r="Q2154" s="62"/>
      <c r="R2154" s="62"/>
      <c r="S2154" s="62"/>
      <c r="T2154" s="62"/>
      <c r="U2154" s="62"/>
      <c r="V2154" s="62"/>
      <c r="W2154" s="62"/>
      <c r="X2154" s="59"/>
      <c r="Y2154" s="62"/>
      <c r="Z2154" s="62"/>
      <c r="AA2154" s="59">
        <v>1392</v>
      </c>
      <c r="AB2154" s="65" t="s">
        <v>2819</v>
      </c>
    </row>
    <row r="2155" spans="2:28" ht="16.5" thickTop="1" thickBot="1">
      <c r="B2155" s="57">
        <v>2146</v>
      </c>
      <c r="C2155" s="59" t="s">
        <v>5926</v>
      </c>
      <c r="D2155" s="59" t="s">
        <v>1856</v>
      </c>
      <c r="E2155" s="59" t="s">
        <v>2796</v>
      </c>
      <c r="F2155" s="59" t="s">
        <v>5885</v>
      </c>
      <c r="G2155" s="59" t="s">
        <v>5832</v>
      </c>
      <c r="H2155" s="61" t="s">
        <v>5920</v>
      </c>
      <c r="I2155" s="56">
        <v>32</v>
      </c>
      <c r="J2155" s="56" t="str">
        <f t="shared" si="514"/>
        <v>مذهبی</v>
      </c>
      <c r="K2155" s="56" t="str">
        <f t="shared" si="515"/>
        <v>سایر</v>
      </c>
      <c r="L2155" s="56" t="str">
        <f t="shared" si="516"/>
        <v>---</v>
      </c>
      <c r="M2155" s="56" t="str">
        <f t="shared" si="517"/>
        <v>---</v>
      </c>
      <c r="N2155" s="59"/>
      <c r="O2155" s="62"/>
      <c r="P2155" s="62"/>
      <c r="Q2155" s="62"/>
      <c r="R2155" s="62"/>
      <c r="S2155" s="62"/>
      <c r="T2155" s="62"/>
      <c r="U2155" s="62"/>
      <c r="V2155" s="62"/>
      <c r="W2155" s="62"/>
      <c r="X2155" s="59"/>
      <c r="Y2155" s="62"/>
      <c r="Z2155" s="62"/>
      <c r="AA2155" s="59">
        <v>1393</v>
      </c>
      <c r="AB2155" s="65" t="s">
        <v>2817</v>
      </c>
    </row>
    <row r="2156" spans="2:28" ht="16.5" thickTop="1" thickBot="1">
      <c r="B2156" s="57">
        <v>2147</v>
      </c>
      <c r="C2156" s="59" t="s">
        <v>5927</v>
      </c>
      <c r="D2156" s="59" t="s">
        <v>5928</v>
      </c>
      <c r="E2156" s="59"/>
      <c r="F2156" s="59" t="s">
        <v>5874</v>
      </c>
      <c r="G2156" s="59" t="s">
        <v>5833</v>
      </c>
      <c r="H2156" s="61" t="s">
        <v>5920</v>
      </c>
      <c r="I2156" s="56">
        <v>32</v>
      </c>
      <c r="J2156" s="56" t="str">
        <f t="shared" si="514"/>
        <v>مذهبی</v>
      </c>
      <c r="K2156" s="56" t="str">
        <f t="shared" si="515"/>
        <v>سایر</v>
      </c>
      <c r="L2156" s="56" t="str">
        <f t="shared" si="516"/>
        <v>---</v>
      </c>
      <c r="M2156" s="56" t="str">
        <f t="shared" si="517"/>
        <v>---</v>
      </c>
      <c r="N2156" s="59"/>
      <c r="O2156" s="62"/>
      <c r="P2156" s="62"/>
      <c r="Q2156" s="62"/>
      <c r="R2156" s="62"/>
      <c r="S2156" s="62"/>
      <c r="T2156" s="62"/>
      <c r="U2156" s="62"/>
      <c r="V2156" s="62"/>
      <c r="W2156" s="62"/>
      <c r="X2156" s="59"/>
      <c r="Y2156" s="62"/>
      <c r="Z2156" s="62"/>
      <c r="AA2156" s="59">
        <v>1393</v>
      </c>
      <c r="AB2156" s="65" t="s">
        <v>2818</v>
      </c>
    </row>
    <row r="2157" spans="2:28" ht="16.5" thickTop="1" thickBot="1">
      <c r="B2157" s="57">
        <v>2148</v>
      </c>
      <c r="C2157" s="59" t="s">
        <v>5929</v>
      </c>
      <c r="D2157" s="59" t="s">
        <v>5930</v>
      </c>
      <c r="E2157" s="59" t="s">
        <v>5931</v>
      </c>
      <c r="F2157" s="59" t="s">
        <v>5932</v>
      </c>
      <c r="G2157" s="59" t="s">
        <v>5834</v>
      </c>
      <c r="H2157" s="61" t="s">
        <v>5920</v>
      </c>
      <c r="I2157" s="56">
        <v>32</v>
      </c>
      <c r="J2157" s="56" t="str">
        <f t="shared" si="514"/>
        <v>مذهبی</v>
      </c>
      <c r="K2157" s="56" t="str">
        <f t="shared" si="515"/>
        <v>سایر</v>
      </c>
      <c r="L2157" s="56" t="str">
        <f t="shared" si="516"/>
        <v>---</v>
      </c>
      <c r="M2157" s="56" t="str">
        <f t="shared" si="517"/>
        <v>---</v>
      </c>
      <c r="N2157" s="59"/>
      <c r="O2157" s="62"/>
      <c r="P2157" s="62"/>
      <c r="Q2157" s="62"/>
      <c r="R2157" s="62"/>
      <c r="S2157" s="62"/>
      <c r="T2157" s="62"/>
      <c r="U2157" s="62"/>
      <c r="V2157" s="62"/>
      <c r="W2157" s="62"/>
      <c r="X2157" s="59"/>
      <c r="Y2157" s="62"/>
      <c r="Z2157" s="62"/>
      <c r="AA2157" s="59">
        <v>1392</v>
      </c>
      <c r="AB2157" s="65" t="s">
        <v>2823</v>
      </c>
    </row>
    <row r="2158" spans="2:28" ht="16.5" thickTop="1" thickBot="1">
      <c r="B2158" s="57">
        <v>2149</v>
      </c>
      <c r="C2158" s="59" t="s">
        <v>5933</v>
      </c>
      <c r="D2158" s="59" t="s">
        <v>5934</v>
      </c>
      <c r="E2158" s="59" t="s">
        <v>5935</v>
      </c>
      <c r="F2158" s="59" t="s">
        <v>5936</v>
      </c>
      <c r="G2158" s="59" t="s">
        <v>5835</v>
      </c>
      <c r="H2158" s="61" t="s">
        <v>5920</v>
      </c>
      <c r="I2158" s="56">
        <v>32</v>
      </c>
      <c r="J2158" s="56" t="str">
        <f t="shared" si="514"/>
        <v>مذهبی</v>
      </c>
      <c r="K2158" s="56" t="str">
        <f t="shared" si="515"/>
        <v>سایر</v>
      </c>
      <c r="L2158" s="56" t="str">
        <f t="shared" si="516"/>
        <v>---</v>
      </c>
      <c r="M2158" s="56" t="str">
        <f t="shared" si="517"/>
        <v>---</v>
      </c>
      <c r="N2158" s="59"/>
      <c r="O2158" s="62"/>
      <c r="P2158" s="62"/>
      <c r="Q2158" s="62"/>
      <c r="R2158" s="62"/>
      <c r="S2158" s="62"/>
      <c r="T2158" s="62"/>
      <c r="U2158" s="62"/>
      <c r="V2158" s="62"/>
      <c r="W2158" s="62"/>
      <c r="X2158" s="59"/>
      <c r="Y2158" s="62"/>
      <c r="Z2158" s="62"/>
      <c r="AA2158" s="59">
        <v>1392</v>
      </c>
      <c r="AB2158" s="65" t="s">
        <v>2823</v>
      </c>
    </row>
    <row r="2159" spans="2:28" ht="16.5" thickTop="1" thickBot="1">
      <c r="B2159" s="57">
        <v>2150</v>
      </c>
      <c r="C2159" s="59" t="s">
        <v>5937</v>
      </c>
      <c r="D2159" s="59" t="s">
        <v>5934</v>
      </c>
      <c r="E2159" s="59" t="s">
        <v>5935</v>
      </c>
      <c r="F2159" s="59" t="s">
        <v>5936</v>
      </c>
      <c r="G2159" s="59" t="s">
        <v>5836</v>
      </c>
      <c r="H2159" s="61" t="s">
        <v>5920</v>
      </c>
      <c r="I2159" s="56">
        <v>32</v>
      </c>
      <c r="J2159" s="56" t="str">
        <f t="shared" si="514"/>
        <v>مذهبی</v>
      </c>
      <c r="K2159" s="56" t="str">
        <f t="shared" si="515"/>
        <v>سایر</v>
      </c>
      <c r="L2159" s="56" t="str">
        <f t="shared" si="516"/>
        <v>---</v>
      </c>
      <c r="M2159" s="56" t="str">
        <f t="shared" si="517"/>
        <v>---</v>
      </c>
      <c r="N2159" s="59"/>
      <c r="O2159" s="62"/>
      <c r="P2159" s="62"/>
      <c r="Q2159" s="62"/>
      <c r="R2159" s="62"/>
      <c r="S2159" s="62"/>
      <c r="T2159" s="62"/>
      <c r="U2159" s="62"/>
      <c r="V2159" s="62"/>
      <c r="W2159" s="62"/>
      <c r="X2159" s="59"/>
      <c r="Y2159" s="62"/>
      <c r="Z2159" s="62"/>
      <c r="AA2159" s="59">
        <v>1392</v>
      </c>
      <c r="AB2159" s="65" t="s">
        <v>2821</v>
      </c>
    </row>
    <row r="2160" spans="2:28" ht="16.5" thickTop="1" thickBot="1">
      <c r="B2160" s="57">
        <v>2151</v>
      </c>
      <c r="C2160" s="59" t="s">
        <v>5938</v>
      </c>
      <c r="D2160" s="59" t="s">
        <v>5939</v>
      </c>
      <c r="E2160" s="59" t="s">
        <v>5940</v>
      </c>
      <c r="F2160" s="59" t="s">
        <v>5914</v>
      </c>
      <c r="G2160" s="59" t="s">
        <v>5837</v>
      </c>
      <c r="H2160" s="61" t="s">
        <v>5920</v>
      </c>
      <c r="I2160" s="56">
        <v>32</v>
      </c>
      <c r="J2160" s="56" t="str">
        <f t="shared" si="514"/>
        <v>مذهبی</v>
      </c>
      <c r="K2160" s="56" t="str">
        <f t="shared" si="515"/>
        <v>سایر</v>
      </c>
      <c r="L2160" s="56" t="str">
        <f t="shared" si="516"/>
        <v>---</v>
      </c>
      <c r="M2160" s="56" t="str">
        <f t="shared" si="517"/>
        <v>---</v>
      </c>
      <c r="N2160" s="59"/>
      <c r="O2160" s="62"/>
      <c r="P2160" s="62"/>
      <c r="Q2160" s="62"/>
      <c r="R2160" s="62"/>
      <c r="S2160" s="62"/>
      <c r="T2160" s="62"/>
      <c r="U2160" s="62"/>
      <c r="V2160" s="62"/>
      <c r="W2160" s="62"/>
      <c r="X2160" s="59"/>
      <c r="Y2160" s="62"/>
      <c r="Z2160" s="62"/>
      <c r="AA2160" s="59"/>
      <c r="AB2160" s="65" t="s">
        <v>2820</v>
      </c>
    </row>
    <row r="2161" spans="2:28" ht="16.5" thickTop="1" thickBot="1">
      <c r="B2161" s="57">
        <v>2152</v>
      </c>
      <c r="C2161" s="59" t="s">
        <v>5882</v>
      </c>
      <c r="D2161" s="59" t="s">
        <v>5883</v>
      </c>
      <c r="E2161" s="59" t="s">
        <v>5884</v>
      </c>
      <c r="F2161" s="59" t="s">
        <v>5885</v>
      </c>
      <c r="G2161" s="59" t="s">
        <v>5838</v>
      </c>
      <c r="H2161" s="61" t="s">
        <v>5920</v>
      </c>
      <c r="I2161" s="56">
        <v>32</v>
      </c>
      <c r="J2161" s="56" t="str">
        <f t="shared" si="514"/>
        <v>مذهبی</v>
      </c>
      <c r="K2161" s="56" t="str">
        <f t="shared" si="515"/>
        <v>سایر</v>
      </c>
      <c r="L2161" s="56" t="str">
        <f t="shared" si="516"/>
        <v>---</v>
      </c>
      <c r="M2161" s="56" t="str">
        <f t="shared" si="517"/>
        <v>---</v>
      </c>
      <c r="N2161" s="59"/>
      <c r="O2161" s="62"/>
      <c r="P2161" s="62"/>
      <c r="Q2161" s="62"/>
      <c r="R2161" s="62"/>
      <c r="S2161" s="62"/>
      <c r="T2161" s="62"/>
      <c r="U2161" s="62"/>
      <c r="V2161" s="62"/>
      <c r="W2161" s="62"/>
      <c r="X2161" s="59"/>
      <c r="Y2161" s="62"/>
      <c r="Z2161" s="62"/>
      <c r="AA2161" s="59">
        <v>1393</v>
      </c>
      <c r="AB2161" s="65" t="s">
        <v>3167</v>
      </c>
    </row>
    <row r="2162" spans="2:28" ht="16.5" thickTop="1" thickBot="1">
      <c r="B2162" s="57">
        <v>2153</v>
      </c>
      <c r="C2162" s="59" t="s">
        <v>5941</v>
      </c>
      <c r="D2162" s="59" t="s">
        <v>5942</v>
      </c>
      <c r="E2162" s="59" t="s">
        <v>5943</v>
      </c>
      <c r="F2162" s="59" t="s">
        <v>5944</v>
      </c>
      <c r="G2162" s="59" t="s">
        <v>5839</v>
      </c>
      <c r="H2162" s="61" t="s">
        <v>5920</v>
      </c>
      <c r="I2162" s="56">
        <v>32</v>
      </c>
      <c r="J2162" s="56" t="str">
        <f t="shared" si="514"/>
        <v>مذهبی</v>
      </c>
      <c r="K2162" s="56" t="str">
        <f t="shared" si="515"/>
        <v>سایر</v>
      </c>
      <c r="L2162" s="56" t="str">
        <f t="shared" si="516"/>
        <v>---</v>
      </c>
      <c r="M2162" s="56" t="str">
        <f t="shared" si="517"/>
        <v>---</v>
      </c>
      <c r="N2162" s="59"/>
      <c r="O2162" s="62"/>
      <c r="P2162" s="62"/>
      <c r="Q2162" s="62"/>
      <c r="X2162" s="59"/>
      <c r="Y2162" s="62"/>
      <c r="Z2162" s="62"/>
      <c r="AA2162" s="59">
        <v>1392</v>
      </c>
      <c r="AB2162" s="65" t="s">
        <v>2817</v>
      </c>
    </row>
    <row r="2163" spans="2:28" ht="16.5" thickTop="1" thickBot="1">
      <c r="B2163" s="57">
        <v>2154</v>
      </c>
      <c r="C2163" s="59" t="s">
        <v>5945</v>
      </c>
      <c r="D2163" s="59" t="s">
        <v>5878</v>
      </c>
      <c r="E2163" s="59"/>
      <c r="F2163" s="59" t="s">
        <v>5864</v>
      </c>
      <c r="G2163" s="59" t="s">
        <v>5840</v>
      </c>
      <c r="H2163" s="61" t="s">
        <v>5920</v>
      </c>
      <c r="I2163" s="56">
        <v>32</v>
      </c>
      <c r="J2163" s="56" t="str">
        <f t="shared" si="514"/>
        <v>مذهبی</v>
      </c>
      <c r="K2163" s="56" t="str">
        <f t="shared" si="515"/>
        <v>سایر</v>
      </c>
      <c r="L2163" s="56" t="str">
        <f t="shared" si="516"/>
        <v>---</v>
      </c>
      <c r="M2163" s="56" t="str">
        <f t="shared" si="517"/>
        <v>---</v>
      </c>
      <c r="N2163" s="59"/>
      <c r="O2163" s="62"/>
      <c r="P2163" s="62"/>
      <c r="Q2163" s="62"/>
      <c r="X2163" s="59"/>
      <c r="Y2163" s="62"/>
      <c r="Z2163" s="62"/>
      <c r="AA2163" s="59">
        <v>1389</v>
      </c>
      <c r="AB2163" s="65" t="s">
        <v>2818</v>
      </c>
    </row>
    <row r="2164" spans="2:28" ht="16.5" thickTop="1" thickBot="1">
      <c r="B2164" s="57">
        <v>2155</v>
      </c>
      <c r="C2164" s="59" t="s">
        <v>5946</v>
      </c>
      <c r="D2164" s="59" t="s">
        <v>5887</v>
      </c>
      <c r="E2164" s="59"/>
      <c r="F2164" s="59" t="s">
        <v>5885</v>
      </c>
      <c r="G2164" s="59" t="s">
        <v>5841</v>
      </c>
      <c r="H2164" s="61" t="s">
        <v>5920</v>
      </c>
      <c r="I2164" s="56">
        <v>32</v>
      </c>
      <c r="J2164" s="56" t="s">
        <v>44</v>
      </c>
      <c r="K2164" s="56" t="s">
        <v>28</v>
      </c>
      <c r="L2164" s="56" t="str">
        <f t="shared" si="516"/>
        <v>---</v>
      </c>
      <c r="M2164" s="56" t="str">
        <f t="shared" si="517"/>
        <v>---</v>
      </c>
      <c r="N2164" s="59"/>
      <c r="O2164" s="62"/>
      <c r="P2164" s="62"/>
      <c r="Q2164" s="62"/>
      <c r="X2164" s="59"/>
      <c r="Y2164" s="62"/>
      <c r="Z2164" s="62"/>
      <c r="AA2164" s="59">
        <v>1393</v>
      </c>
      <c r="AB2164" s="65" t="s">
        <v>2822</v>
      </c>
    </row>
    <row r="2165" spans="2:28" ht="16.5" thickTop="1" thickBot="1">
      <c r="B2165" s="57">
        <v>2156</v>
      </c>
      <c r="C2165" s="59" t="s">
        <v>5947</v>
      </c>
      <c r="D2165" s="59" t="s">
        <v>5948</v>
      </c>
      <c r="E2165" s="59"/>
      <c r="F2165" s="59" t="s">
        <v>5949</v>
      </c>
      <c r="G2165" s="59" t="s">
        <v>5955</v>
      </c>
      <c r="H2165" s="61" t="s">
        <v>5950</v>
      </c>
      <c r="I2165" s="56">
        <v>47</v>
      </c>
      <c r="J2165" s="56" t="s">
        <v>40</v>
      </c>
      <c r="K2165" s="56" t="s">
        <v>28</v>
      </c>
      <c r="L2165" s="56" t="str">
        <f t="shared" si="516"/>
        <v>---</v>
      </c>
      <c r="M2165" s="56" t="str">
        <f t="shared" si="517"/>
        <v>---</v>
      </c>
      <c r="N2165" s="59"/>
      <c r="O2165" s="62"/>
      <c r="P2165" s="62"/>
      <c r="Q2165" s="62"/>
      <c r="X2165" s="59"/>
      <c r="Y2165" s="62"/>
      <c r="Z2165" s="62"/>
      <c r="AA2165" s="59">
        <v>1391</v>
      </c>
      <c r="AB2165" s="65" t="s">
        <v>2818</v>
      </c>
    </row>
    <row r="2166" spans="2:28" ht="16.5" thickTop="1" thickBot="1">
      <c r="B2166" s="57">
        <v>2157</v>
      </c>
      <c r="C2166" s="59" t="s">
        <v>5951</v>
      </c>
      <c r="D2166" s="59" t="s">
        <v>5948</v>
      </c>
      <c r="E2166" s="59"/>
      <c r="F2166" s="59" t="s">
        <v>5949</v>
      </c>
      <c r="G2166" s="59" t="s">
        <v>5956</v>
      </c>
      <c r="H2166" s="61" t="s">
        <v>5950</v>
      </c>
      <c r="I2166" s="56">
        <v>47</v>
      </c>
      <c r="J2166" s="56" t="s">
        <v>40</v>
      </c>
      <c r="K2166" s="56" t="s">
        <v>28</v>
      </c>
      <c r="L2166" s="56" t="str">
        <f t="shared" si="516"/>
        <v>---</v>
      </c>
      <c r="M2166" s="56" t="str">
        <f t="shared" si="517"/>
        <v>---</v>
      </c>
      <c r="N2166" s="59"/>
      <c r="O2166" s="62"/>
      <c r="P2166" s="62"/>
      <c r="Q2166" s="62"/>
      <c r="X2166" s="59"/>
      <c r="Y2166" s="62"/>
      <c r="Z2166" s="62"/>
      <c r="AA2166" s="59">
        <v>1391</v>
      </c>
      <c r="AB2166" s="65" t="s">
        <v>2818</v>
      </c>
    </row>
    <row r="2167" spans="2:28" ht="16.5" thickTop="1" thickBot="1">
      <c r="B2167" s="57">
        <v>2158</v>
      </c>
      <c r="C2167" s="59" t="s">
        <v>5952</v>
      </c>
      <c r="D2167" s="59" t="s">
        <v>5953</v>
      </c>
      <c r="E2167" s="59" t="s">
        <v>5954</v>
      </c>
      <c r="F2167" s="59" t="s">
        <v>5949</v>
      </c>
      <c r="G2167" s="59" t="s">
        <v>5957</v>
      </c>
      <c r="H2167" s="61" t="s">
        <v>5950</v>
      </c>
      <c r="I2167" s="56">
        <v>46</v>
      </c>
      <c r="J2167" s="56" t="str">
        <f t="shared" si="514"/>
        <v xml:space="preserve">تاریخ </v>
      </c>
      <c r="K2167" s="56" t="str">
        <f t="shared" si="515"/>
        <v>سایر</v>
      </c>
      <c r="L2167" s="56" t="str">
        <f t="shared" si="516"/>
        <v>---</v>
      </c>
      <c r="M2167" s="56" t="str">
        <f t="shared" si="517"/>
        <v>---</v>
      </c>
      <c r="N2167" s="59"/>
      <c r="O2167" s="62"/>
      <c r="P2167" s="62"/>
      <c r="Q2167" s="62"/>
      <c r="X2167" s="59"/>
      <c r="Y2167" s="62"/>
      <c r="Z2167" s="62"/>
      <c r="AA2167" s="59">
        <v>1390</v>
      </c>
      <c r="AB2167" s="65" t="s">
        <v>2818</v>
      </c>
    </row>
    <row r="2168" spans="2:28" ht="16.5" thickTop="1" thickBot="1">
      <c r="B2168" s="57">
        <v>2159</v>
      </c>
      <c r="C2168" s="59" t="s">
        <v>5962</v>
      </c>
      <c r="D2168" s="59" t="s">
        <v>5963</v>
      </c>
      <c r="E2168" s="59" t="s">
        <v>4185</v>
      </c>
      <c r="F2168" s="59" t="s">
        <v>896</v>
      </c>
      <c r="G2168" s="59" t="s">
        <v>5958</v>
      </c>
      <c r="H2168" s="61" t="s">
        <v>5950</v>
      </c>
      <c r="I2168" s="56">
        <v>47</v>
      </c>
      <c r="J2168" s="56" t="str">
        <f t="shared" si="514"/>
        <v xml:space="preserve">تاریخ </v>
      </c>
      <c r="K2168" s="56" t="str">
        <f t="shared" si="515"/>
        <v>سایر</v>
      </c>
      <c r="L2168" s="56" t="str">
        <f t="shared" si="516"/>
        <v>---</v>
      </c>
      <c r="M2168" s="56" t="str">
        <f t="shared" si="517"/>
        <v>---</v>
      </c>
      <c r="N2168" s="59"/>
      <c r="O2168" s="62"/>
      <c r="P2168" s="62"/>
      <c r="Q2168" s="62"/>
      <c r="X2168" s="59"/>
      <c r="Y2168" s="62"/>
      <c r="Z2168" s="62"/>
      <c r="AA2168" s="59">
        <v>1390</v>
      </c>
      <c r="AB2168" s="65" t="s">
        <v>2817</v>
      </c>
    </row>
    <row r="2169" spans="2:28" ht="16.5" thickTop="1" thickBot="1">
      <c r="B2169" s="57">
        <v>2160</v>
      </c>
      <c r="C2169" s="59" t="s">
        <v>5964</v>
      </c>
      <c r="D2169" s="59" t="s">
        <v>5965</v>
      </c>
      <c r="E2169" s="59" t="s">
        <v>5966</v>
      </c>
      <c r="F2169" s="59" t="s">
        <v>784</v>
      </c>
      <c r="G2169" s="59" t="s">
        <v>5959</v>
      </c>
      <c r="H2169" s="61" t="s">
        <v>5950</v>
      </c>
      <c r="I2169" s="56">
        <v>47</v>
      </c>
      <c r="J2169" s="56" t="str">
        <f t="shared" si="514"/>
        <v xml:space="preserve">تاریخ </v>
      </c>
      <c r="K2169" s="56" t="str">
        <f t="shared" si="515"/>
        <v>سایر</v>
      </c>
      <c r="L2169" s="56" t="str">
        <f t="shared" si="516"/>
        <v>---</v>
      </c>
      <c r="M2169" s="56" t="str">
        <f t="shared" si="517"/>
        <v>---</v>
      </c>
      <c r="N2169" s="59"/>
      <c r="O2169" s="62"/>
      <c r="P2169" s="62"/>
      <c r="Q2169" s="62"/>
      <c r="X2169" s="59"/>
      <c r="Y2169" s="62"/>
      <c r="Z2169" s="62"/>
      <c r="AA2169" s="59">
        <v>1390</v>
      </c>
      <c r="AB2169" s="65" t="s">
        <v>2831</v>
      </c>
    </row>
    <row r="2170" spans="2:28" ht="16.5" thickTop="1" thickBot="1">
      <c r="B2170" s="57">
        <v>2161</v>
      </c>
      <c r="C2170" s="59" t="s">
        <v>5967</v>
      </c>
      <c r="D2170" s="59" t="s">
        <v>5968</v>
      </c>
      <c r="E2170" s="59"/>
      <c r="F2170" s="59" t="s">
        <v>1180</v>
      </c>
      <c r="G2170" s="59" t="s">
        <v>5960</v>
      </c>
      <c r="H2170" s="61" t="s">
        <v>5950</v>
      </c>
      <c r="I2170" s="56">
        <v>47</v>
      </c>
      <c r="J2170" s="56" t="str">
        <f t="shared" si="514"/>
        <v xml:space="preserve">تاریخ </v>
      </c>
      <c r="K2170" s="56" t="str">
        <f t="shared" si="515"/>
        <v>سایر</v>
      </c>
      <c r="L2170" s="56" t="str">
        <f t="shared" si="516"/>
        <v>---</v>
      </c>
      <c r="M2170" s="56" t="str">
        <f t="shared" si="517"/>
        <v>---</v>
      </c>
      <c r="N2170" s="59"/>
      <c r="O2170" s="62"/>
      <c r="P2170" s="62"/>
      <c r="Q2170" s="62"/>
      <c r="X2170" s="59"/>
      <c r="Y2170" s="62"/>
      <c r="Z2170" s="62"/>
      <c r="AA2170" s="59">
        <v>1384</v>
      </c>
      <c r="AB2170" s="65" t="s">
        <v>2818</v>
      </c>
    </row>
    <row r="2171" spans="2:28" ht="16.5" thickTop="1" thickBot="1">
      <c r="B2171" s="57">
        <v>2162</v>
      </c>
      <c r="C2171" s="59" t="s">
        <v>1946</v>
      </c>
      <c r="D2171" s="59" t="s">
        <v>1049</v>
      </c>
      <c r="E2171" s="59"/>
      <c r="F2171" s="59" t="s">
        <v>974</v>
      </c>
      <c r="G2171" s="59" t="s">
        <v>5961</v>
      </c>
      <c r="H2171" s="61" t="s">
        <v>5950</v>
      </c>
      <c r="I2171" s="56">
        <v>47</v>
      </c>
      <c r="J2171" s="56" t="str">
        <f t="shared" si="514"/>
        <v xml:space="preserve">تاریخ </v>
      </c>
      <c r="K2171" s="56" t="str">
        <f t="shared" si="515"/>
        <v>سایر</v>
      </c>
      <c r="L2171" s="56" t="str">
        <f t="shared" si="516"/>
        <v>---</v>
      </c>
      <c r="M2171" s="56" t="str">
        <f t="shared" si="517"/>
        <v>---</v>
      </c>
      <c r="N2171" s="59"/>
      <c r="O2171" s="62"/>
      <c r="P2171" s="62"/>
      <c r="Q2171" s="62"/>
      <c r="X2171" s="59"/>
      <c r="Y2171" s="62"/>
      <c r="Z2171" s="62"/>
      <c r="AA2171" s="59">
        <v>1391</v>
      </c>
      <c r="AB2171" s="65" t="s">
        <v>2829</v>
      </c>
    </row>
    <row r="2172" spans="2:28" ht="16.5" thickTop="1" thickBot="1">
      <c r="B2172" s="57">
        <v>2163</v>
      </c>
      <c r="C2172" s="59" t="s">
        <v>5969</v>
      </c>
      <c r="D2172" s="59" t="s">
        <v>1049</v>
      </c>
      <c r="E2172" s="59"/>
      <c r="F2172" s="59" t="s">
        <v>974</v>
      </c>
      <c r="G2172" s="59" t="s">
        <v>6320</v>
      </c>
      <c r="H2172" s="61" t="s">
        <v>5950</v>
      </c>
      <c r="I2172" s="56">
        <v>47</v>
      </c>
      <c r="J2172" s="56" t="str">
        <f t="shared" si="514"/>
        <v xml:space="preserve">تاریخ </v>
      </c>
      <c r="K2172" s="56" t="str">
        <f t="shared" si="515"/>
        <v>سایر</v>
      </c>
      <c r="L2172" s="56" t="str">
        <f t="shared" si="516"/>
        <v>---</v>
      </c>
      <c r="M2172" s="56" t="str">
        <f t="shared" si="517"/>
        <v>---</v>
      </c>
      <c r="N2172" s="59"/>
      <c r="O2172" s="62"/>
      <c r="P2172" s="62"/>
      <c r="Q2172" s="62"/>
      <c r="X2172" s="59"/>
      <c r="Y2172" s="62"/>
      <c r="Z2172" s="62"/>
      <c r="AA2172" s="59">
        <v>1386</v>
      </c>
      <c r="AB2172" s="65" t="s">
        <v>2818</v>
      </c>
    </row>
    <row r="2173" spans="2:28" ht="16.5" thickTop="1" thickBot="1">
      <c r="B2173" s="57">
        <v>2164</v>
      </c>
      <c r="C2173" s="59" t="s">
        <v>5970</v>
      </c>
      <c r="D2173" s="59" t="s">
        <v>5971</v>
      </c>
      <c r="E2173" s="59"/>
      <c r="F2173" s="59" t="s">
        <v>5972</v>
      </c>
      <c r="G2173" s="59" t="s">
        <v>6321</v>
      </c>
      <c r="H2173" s="61" t="s">
        <v>5920</v>
      </c>
      <c r="I2173" s="56">
        <v>47</v>
      </c>
      <c r="J2173" s="56" t="str">
        <f t="shared" si="514"/>
        <v xml:space="preserve">تاریخ </v>
      </c>
      <c r="K2173" s="56" t="str">
        <f t="shared" si="515"/>
        <v>سایر</v>
      </c>
      <c r="L2173" s="56" t="str">
        <f t="shared" si="516"/>
        <v>---</v>
      </c>
      <c r="M2173" s="56" t="str">
        <f t="shared" si="517"/>
        <v>---</v>
      </c>
      <c r="N2173" s="59"/>
      <c r="O2173" s="62"/>
      <c r="P2173" s="62"/>
      <c r="Q2173" s="62"/>
      <c r="X2173" s="59"/>
      <c r="Y2173" s="62"/>
      <c r="Z2173" s="62"/>
      <c r="AA2173" s="59">
        <v>1389</v>
      </c>
      <c r="AB2173" s="65" t="s">
        <v>2818</v>
      </c>
    </row>
    <row r="2174" spans="2:28" ht="16.5" thickTop="1" thickBot="1">
      <c r="B2174" s="57">
        <v>2165</v>
      </c>
      <c r="C2174" s="59" t="s">
        <v>5973</v>
      </c>
      <c r="D2174" s="59" t="s">
        <v>5974</v>
      </c>
      <c r="E2174" s="59"/>
      <c r="F2174" s="59" t="s">
        <v>1084</v>
      </c>
      <c r="G2174" s="59" t="s">
        <v>6322</v>
      </c>
      <c r="H2174" s="61" t="s">
        <v>5920</v>
      </c>
      <c r="I2174" s="56">
        <v>47</v>
      </c>
      <c r="J2174" s="56" t="str">
        <f t="shared" si="514"/>
        <v xml:space="preserve">تاریخ </v>
      </c>
      <c r="K2174" s="56" t="str">
        <f t="shared" si="515"/>
        <v>سایر</v>
      </c>
      <c r="L2174" s="56" t="str">
        <f t="shared" si="516"/>
        <v>---</v>
      </c>
      <c r="M2174" s="56" t="str">
        <f t="shared" si="517"/>
        <v>---</v>
      </c>
      <c r="N2174" s="59"/>
      <c r="O2174" s="62"/>
      <c r="P2174" s="62"/>
      <c r="Q2174" s="62"/>
      <c r="X2174" s="59"/>
      <c r="Y2174" s="62"/>
      <c r="Z2174" s="62"/>
      <c r="AA2174" s="59">
        <v>1390</v>
      </c>
      <c r="AB2174" s="65" t="s">
        <v>2818</v>
      </c>
    </row>
    <row r="2175" spans="2:28" ht="16.5" thickTop="1" thickBot="1">
      <c r="B2175" s="57">
        <v>2166</v>
      </c>
      <c r="C2175" s="59" t="s">
        <v>5975</v>
      </c>
      <c r="D2175" s="59" t="s">
        <v>3158</v>
      </c>
      <c r="E2175" s="59"/>
      <c r="F2175" s="59" t="s">
        <v>4628</v>
      </c>
      <c r="G2175" s="59" t="s">
        <v>6323</v>
      </c>
      <c r="H2175" s="61" t="s">
        <v>5920</v>
      </c>
      <c r="I2175" s="56">
        <v>47</v>
      </c>
      <c r="J2175" s="56" t="str">
        <f t="shared" si="514"/>
        <v>ادبیات</v>
      </c>
      <c r="K2175" s="56" t="str">
        <f t="shared" ref="K2175" si="518">VLOOKUP(I2176,titel,3,FALSE)</f>
        <v>دیوان شعرا و ادبا</v>
      </c>
      <c r="L2175" s="56" t="str">
        <f t="shared" ref="L2175" si="519">VLOOKUP(I2176,titel,4,FALSE)</f>
        <v>سایر</v>
      </c>
      <c r="M2175" s="56" t="str">
        <f t="shared" ref="M2175" si="520">VLOOKUP(I2176,titel,5,FALSE)</f>
        <v>---</v>
      </c>
      <c r="N2175" s="59"/>
      <c r="O2175" s="62"/>
      <c r="P2175" s="62"/>
      <c r="Q2175" s="62"/>
      <c r="X2175" s="59"/>
      <c r="Y2175" s="62"/>
      <c r="Z2175" s="62"/>
      <c r="AA2175" s="59">
        <v>1392</v>
      </c>
      <c r="AB2175" s="65" t="s">
        <v>2820</v>
      </c>
    </row>
    <row r="2176" spans="2:28" ht="16.5" thickTop="1" thickBot="1">
      <c r="B2176" s="57">
        <v>2167</v>
      </c>
      <c r="C2176" s="59" t="s">
        <v>5976</v>
      </c>
      <c r="D2176" s="59" t="s">
        <v>5977</v>
      </c>
      <c r="E2176" s="59"/>
      <c r="F2176" s="59" t="s">
        <v>69</v>
      </c>
      <c r="G2176" s="59" t="s">
        <v>5978</v>
      </c>
      <c r="H2176" s="61" t="s">
        <v>5979</v>
      </c>
      <c r="I2176" s="56">
        <v>57</v>
      </c>
      <c r="J2176" s="56" t="str">
        <f t="shared" si="514"/>
        <v>ادبیات</v>
      </c>
      <c r="K2176" s="56" t="str">
        <f t="shared" si="515"/>
        <v>دیوان شعرا و ادبا</v>
      </c>
      <c r="L2176" s="56" t="str">
        <f t="shared" si="516"/>
        <v>سایر</v>
      </c>
      <c r="M2176" s="56" t="str">
        <f t="shared" si="517"/>
        <v>---</v>
      </c>
      <c r="N2176" s="59"/>
      <c r="O2176" s="62"/>
      <c r="P2176" s="62"/>
      <c r="Q2176" s="62"/>
      <c r="X2176" s="59"/>
      <c r="Y2176" s="62"/>
      <c r="Z2176" s="62"/>
      <c r="AA2176" s="59">
        <v>1388</v>
      </c>
      <c r="AB2176" s="65" t="s">
        <v>2821</v>
      </c>
    </row>
    <row r="2177" spans="2:28" ht="16.5" thickTop="1" thickBot="1">
      <c r="B2177" s="57">
        <v>2168</v>
      </c>
      <c r="C2177" s="59" t="s">
        <v>5980</v>
      </c>
      <c r="D2177" s="59" t="s">
        <v>1179</v>
      </c>
      <c r="E2177" s="59"/>
      <c r="F2177" s="59" t="s">
        <v>1180</v>
      </c>
      <c r="G2177" s="59" t="s">
        <v>5981</v>
      </c>
      <c r="H2177" s="61" t="s">
        <v>5979</v>
      </c>
      <c r="I2177" s="56">
        <v>57</v>
      </c>
      <c r="J2177" s="56" t="str">
        <f t="shared" si="514"/>
        <v>ادبیات</v>
      </c>
      <c r="K2177" s="56" t="str">
        <f t="shared" si="515"/>
        <v>دیوان شعرا و ادبا</v>
      </c>
      <c r="L2177" s="56" t="str">
        <f t="shared" si="516"/>
        <v>سایر</v>
      </c>
      <c r="M2177" s="56" t="str">
        <f t="shared" si="517"/>
        <v>---</v>
      </c>
      <c r="N2177" s="59"/>
      <c r="O2177" s="62"/>
      <c r="P2177" s="62"/>
      <c r="Q2177" s="62"/>
      <c r="X2177" s="59"/>
      <c r="Y2177" s="62"/>
      <c r="Z2177" s="62"/>
      <c r="AA2177" s="59">
        <v>1391</v>
      </c>
      <c r="AB2177" s="65" t="s">
        <v>2818</v>
      </c>
    </row>
    <row r="2178" spans="2:28" ht="16.5" thickTop="1" thickBot="1">
      <c r="B2178" s="57">
        <v>2169</v>
      </c>
      <c r="C2178" s="59" t="s">
        <v>6032</v>
      </c>
      <c r="D2178" s="59" t="s">
        <v>3370</v>
      </c>
      <c r="E2178" s="59" t="s">
        <v>6033</v>
      </c>
      <c r="F2178" s="59" t="s">
        <v>954</v>
      </c>
      <c r="G2178" s="59" t="s">
        <v>5982</v>
      </c>
      <c r="H2178" s="61" t="s">
        <v>5979</v>
      </c>
      <c r="I2178" s="56">
        <v>57</v>
      </c>
      <c r="J2178" s="56" t="str">
        <f t="shared" si="514"/>
        <v>ادبیات</v>
      </c>
      <c r="K2178" s="56" t="str">
        <f t="shared" si="515"/>
        <v>دیوان شعرا و ادبا</v>
      </c>
      <c r="L2178" s="56" t="str">
        <f t="shared" si="516"/>
        <v>سایر</v>
      </c>
      <c r="M2178" s="56" t="str">
        <f t="shared" si="517"/>
        <v>---</v>
      </c>
      <c r="N2178" s="59"/>
      <c r="O2178" s="62"/>
      <c r="P2178" s="62"/>
      <c r="Q2178" s="62"/>
      <c r="X2178" s="59"/>
      <c r="Y2178" s="62"/>
      <c r="Z2178" s="62"/>
      <c r="AA2178" s="59">
        <v>1392</v>
      </c>
      <c r="AB2178" s="65" t="s">
        <v>2820</v>
      </c>
    </row>
    <row r="2179" spans="2:28" ht="16.5" thickTop="1" thickBot="1">
      <c r="B2179" s="57">
        <v>2170</v>
      </c>
      <c r="C2179" s="59" t="s">
        <v>6004</v>
      </c>
      <c r="D2179" s="59" t="s">
        <v>3370</v>
      </c>
      <c r="E2179" s="59" t="s">
        <v>6005</v>
      </c>
      <c r="F2179" s="59" t="s">
        <v>954</v>
      </c>
      <c r="G2179" s="59" t="s">
        <v>5983</v>
      </c>
      <c r="H2179" s="61" t="s">
        <v>5979</v>
      </c>
      <c r="I2179" s="56">
        <v>57</v>
      </c>
      <c r="J2179" s="56" t="str">
        <f t="shared" si="514"/>
        <v>ادبیات</v>
      </c>
      <c r="K2179" s="56" t="str">
        <f t="shared" si="515"/>
        <v>دیوان شعرا و ادبا</v>
      </c>
      <c r="L2179" s="56" t="str">
        <f t="shared" si="516"/>
        <v>سایر</v>
      </c>
      <c r="M2179" s="56" t="str">
        <f t="shared" si="517"/>
        <v>---</v>
      </c>
      <c r="N2179" s="59"/>
      <c r="O2179" s="62"/>
      <c r="P2179" s="62"/>
      <c r="Q2179" s="62"/>
      <c r="X2179" s="59"/>
      <c r="Y2179" s="62"/>
      <c r="Z2179" s="62"/>
      <c r="AA2179" s="59">
        <v>1390</v>
      </c>
      <c r="AB2179" s="65" t="s">
        <v>2820</v>
      </c>
    </row>
    <row r="2180" spans="2:28" ht="16.5" thickTop="1" thickBot="1">
      <c r="B2180" s="57">
        <v>2171</v>
      </c>
      <c r="C2180" s="59" t="s">
        <v>3369</v>
      </c>
      <c r="D2180" s="59" t="s">
        <v>3370</v>
      </c>
      <c r="E2180" s="59" t="s">
        <v>6034</v>
      </c>
      <c r="F2180" s="59" t="s">
        <v>954</v>
      </c>
      <c r="G2180" s="59" t="s">
        <v>5984</v>
      </c>
      <c r="H2180" s="61" t="s">
        <v>5979</v>
      </c>
      <c r="I2180" s="56">
        <v>57</v>
      </c>
      <c r="J2180" s="56" t="str">
        <f t="shared" si="514"/>
        <v>ادبیات</v>
      </c>
      <c r="K2180" s="56" t="str">
        <f t="shared" si="515"/>
        <v>دیوان شعرا و ادبا</v>
      </c>
      <c r="L2180" s="56" t="str">
        <f t="shared" si="516"/>
        <v>سایر</v>
      </c>
      <c r="M2180" s="56" t="str">
        <f t="shared" si="517"/>
        <v>---</v>
      </c>
      <c r="N2180" s="59"/>
      <c r="O2180" s="62"/>
      <c r="P2180" s="62"/>
      <c r="Q2180" s="62"/>
      <c r="X2180" s="59"/>
      <c r="Y2180" s="62"/>
      <c r="Z2180" s="62"/>
      <c r="AA2180" s="59">
        <v>1393</v>
      </c>
      <c r="AB2180" s="65" t="s">
        <v>2817</v>
      </c>
    </row>
    <row r="2181" spans="2:28" ht="16.5" thickTop="1" thickBot="1">
      <c r="B2181" s="57">
        <v>2172</v>
      </c>
      <c r="C2181" s="59" t="s">
        <v>6006</v>
      </c>
      <c r="D2181" s="59" t="s">
        <v>4690</v>
      </c>
      <c r="E2181" s="59" t="s">
        <v>6007</v>
      </c>
      <c r="F2181" s="59" t="s">
        <v>954</v>
      </c>
      <c r="G2181" s="59" t="s">
        <v>5985</v>
      </c>
      <c r="H2181" s="61" t="s">
        <v>5979</v>
      </c>
      <c r="I2181" s="56">
        <v>57</v>
      </c>
      <c r="J2181" s="56" t="str">
        <f t="shared" si="514"/>
        <v>ادبیات</v>
      </c>
      <c r="K2181" s="56" t="str">
        <f t="shared" si="515"/>
        <v>دیوان شعرا و ادبا</v>
      </c>
      <c r="L2181" s="56" t="str">
        <f t="shared" si="516"/>
        <v>سایر</v>
      </c>
      <c r="M2181" s="56" t="str">
        <f t="shared" si="517"/>
        <v>---</v>
      </c>
      <c r="N2181" s="59"/>
      <c r="O2181" s="62"/>
      <c r="P2181" s="62"/>
      <c r="Q2181" s="62"/>
      <c r="X2181" s="59"/>
      <c r="Y2181" s="62"/>
      <c r="Z2181" s="62"/>
      <c r="AA2181" s="59">
        <v>1389</v>
      </c>
      <c r="AB2181" s="65" t="s">
        <v>2818</v>
      </c>
    </row>
    <row r="2182" spans="2:28" ht="16.5" thickTop="1" thickBot="1">
      <c r="B2182" s="57">
        <v>2173</v>
      </c>
      <c r="C2182" s="59" t="s">
        <v>6008</v>
      </c>
      <c r="E2182" s="59" t="s">
        <v>6009</v>
      </c>
      <c r="F2182" s="59" t="s">
        <v>954</v>
      </c>
      <c r="G2182" s="59" t="s">
        <v>5986</v>
      </c>
      <c r="H2182" s="61" t="s">
        <v>5979</v>
      </c>
      <c r="I2182" s="56">
        <v>57</v>
      </c>
      <c r="J2182" s="56" t="str">
        <f t="shared" si="514"/>
        <v>ادبیات</v>
      </c>
      <c r="K2182" s="56" t="str">
        <f t="shared" si="515"/>
        <v>دیوان شعرا و ادبا</v>
      </c>
      <c r="L2182" s="56" t="str">
        <f t="shared" si="516"/>
        <v>سایر</v>
      </c>
      <c r="M2182" s="56" t="str">
        <f t="shared" si="517"/>
        <v>---</v>
      </c>
      <c r="N2182" s="59"/>
      <c r="O2182" s="62"/>
      <c r="P2182" s="62"/>
      <c r="Q2182" s="62"/>
      <c r="X2182" s="59"/>
      <c r="Y2182" s="62"/>
      <c r="Z2182" s="62"/>
      <c r="AA2182" s="59">
        <v>1393</v>
      </c>
      <c r="AB2182" s="65" t="s">
        <v>2818</v>
      </c>
    </row>
    <row r="2183" spans="2:28" ht="16.5" thickTop="1" thickBot="1">
      <c r="B2183" s="57">
        <v>2174</v>
      </c>
      <c r="C2183" s="59" t="s">
        <v>1026</v>
      </c>
      <c r="D2183" s="59" t="s">
        <v>1027</v>
      </c>
      <c r="E2183" s="59" t="s">
        <v>4074</v>
      </c>
      <c r="F2183" s="59" t="s">
        <v>954</v>
      </c>
      <c r="G2183" s="59" t="s">
        <v>5987</v>
      </c>
      <c r="H2183" s="61" t="s">
        <v>5979</v>
      </c>
      <c r="I2183" s="56">
        <v>57</v>
      </c>
      <c r="J2183" s="56" t="str">
        <f t="shared" si="514"/>
        <v>ادبیات</v>
      </c>
      <c r="K2183" s="56" t="str">
        <f t="shared" si="515"/>
        <v>دیوان شعرا و ادبا</v>
      </c>
      <c r="L2183" s="56" t="str">
        <f t="shared" si="516"/>
        <v>سایر</v>
      </c>
      <c r="M2183" s="56" t="str">
        <f t="shared" si="517"/>
        <v>---</v>
      </c>
      <c r="N2183" s="59"/>
      <c r="O2183" s="62"/>
      <c r="P2183" s="62"/>
      <c r="Q2183" s="62"/>
      <c r="X2183" s="59"/>
      <c r="Y2183" s="62"/>
      <c r="Z2183" s="62"/>
      <c r="AA2183" s="59">
        <v>1390</v>
      </c>
      <c r="AB2183" s="65" t="s">
        <v>2820</v>
      </c>
    </row>
    <row r="2184" spans="2:28" ht="16.5" thickTop="1" thickBot="1">
      <c r="B2184" s="57">
        <v>2175</v>
      </c>
      <c r="C2184" s="59" t="s">
        <v>6010</v>
      </c>
      <c r="D2184" s="59" t="s">
        <v>6011</v>
      </c>
      <c r="E2184" s="59"/>
      <c r="F2184" s="59" t="s">
        <v>2074</v>
      </c>
      <c r="G2184" s="59" t="s">
        <v>5988</v>
      </c>
      <c r="H2184" s="61" t="s">
        <v>5979</v>
      </c>
      <c r="I2184" s="56">
        <v>57</v>
      </c>
      <c r="J2184" s="56" t="str">
        <f t="shared" si="514"/>
        <v>ادبیات</v>
      </c>
      <c r="K2184" s="56" t="str">
        <f t="shared" si="515"/>
        <v>دیوان شعرا و ادبا</v>
      </c>
      <c r="L2184" s="56" t="str">
        <f t="shared" si="516"/>
        <v>سایر</v>
      </c>
      <c r="M2184" s="56" t="str">
        <f t="shared" si="517"/>
        <v>---</v>
      </c>
      <c r="N2184" s="59"/>
      <c r="O2184" s="62"/>
      <c r="P2184" s="62"/>
      <c r="Q2184" s="62"/>
      <c r="X2184" s="59"/>
      <c r="Y2184" s="62"/>
      <c r="Z2184" s="62"/>
      <c r="AA2184" s="59">
        <v>1392</v>
      </c>
      <c r="AB2184" s="65" t="s">
        <v>2818</v>
      </c>
    </row>
    <row r="2185" spans="2:28" ht="16.5" thickTop="1" thickBot="1">
      <c r="B2185" s="57">
        <v>2176</v>
      </c>
      <c r="C2185" s="59" t="s">
        <v>6012</v>
      </c>
      <c r="D2185" s="59" t="s">
        <v>6013</v>
      </c>
      <c r="E2185" s="59"/>
      <c r="F2185" s="59" t="s">
        <v>1065</v>
      </c>
      <c r="G2185" s="59" t="s">
        <v>5989</v>
      </c>
      <c r="H2185" s="61" t="s">
        <v>5979</v>
      </c>
      <c r="I2185" s="56">
        <v>57</v>
      </c>
      <c r="J2185" s="56" t="str">
        <f t="shared" si="514"/>
        <v>ادبیات</v>
      </c>
      <c r="K2185" s="56" t="str">
        <f t="shared" si="515"/>
        <v>دیوان شعرا و ادبا</v>
      </c>
      <c r="L2185" s="56" t="str">
        <f t="shared" si="516"/>
        <v>سایر</v>
      </c>
      <c r="M2185" s="56" t="str">
        <f t="shared" si="517"/>
        <v>---</v>
      </c>
      <c r="N2185" s="59"/>
      <c r="O2185" s="62"/>
      <c r="P2185" s="62"/>
      <c r="Q2185" s="62"/>
      <c r="X2185" s="59"/>
      <c r="Y2185" s="62"/>
      <c r="Z2185" s="62"/>
      <c r="AA2185" s="59">
        <v>1387</v>
      </c>
      <c r="AB2185" s="65" t="s">
        <v>2820</v>
      </c>
    </row>
    <row r="2186" spans="2:28" ht="16.5" thickTop="1" thickBot="1">
      <c r="B2186" s="57">
        <v>2177</v>
      </c>
      <c r="C2186" s="59" t="s">
        <v>6014</v>
      </c>
      <c r="D2186" s="59" t="s">
        <v>1049</v>
      </c>
      <c r="E2186" s="59"/>
      <c r="F2186" s="59" t="s">
        <v>974</v>
      </c>
      <c r="G2186" s="59" t="s">
        <v>5990</v>
      </c>
      <c r="H2186" s="61" t="s">
        <v>5979</v>
      </c>
      <c r="I2186" s="56">
        <v>57</v>
      </c>
      <c r="J2186" s="56" t="str">
        <f t="shared" si="514"/>
        <v>ادبیات</v>
      </c>
      <c r="K2186" s="56" t="str">
        <f t="shared" si="515"/>
        <v>دیوان شعرا و ادبا</v>
      </c>
      <c r="L2186" s="56" t="str">
        <f t="shared" si="516"/>
        <v>سایر</v>
      </c>
      <c r="M2186" s="56" t="str">
        <f t="shared" si="517"/>
        <v>---</v>
      </c>
      <c r="N2186" s="59"/>
      <c r="O2186" s="62"/>
      <c r="P2186" s="62"/>
      <c r="Q2186" s="62"/>
      <c r="X2186" s="59"/>
      <c r="Y2186" s="62"/>
      <c r="Z2186" s="62"/>
      <c r="AA2186" s="59">
        <v>1390</v>
      </c>
      <c r="AB2186" s="65" t="s">
        <v>2820</v>
      </c>
    </row>
    <row r="2187" spans="2:28" ht="16.5" thickTop="1" thickBot="1">
      <c r="B2187" s="57">
        <v>2178</v>
      </c>
      <c r="C2187" s="59" t="s">
        <v>6016</v>
      </c>
      <c r="D2187" s="59" t="s">
        <v>6015</v>
      </c>
      <c r="E2187" s="59"/>
      <c r="F2187" s="59" t="s">
        <v>1036</v>
      </c>
      <c r="G2187" s="59" t="s">
        <v>5991</v>
      </c>
      <c r="H2187" s="61" t="s">
        <v>5979</v>
      </c>
      <c r="I2187" s="56">
        <v>57</v>
      </c>
      <c r="J2187" s="56" t="str">
        <f t="shared" si="514"/>
        <v>ادبیات</v>
      </c>
      <c r="K2187" s="56" t="str">
        <f t="shared" si="515"/>
        <v>دیوان شعرا و ادبا</v>
      </c>
      <c r="L2187" s="56" t="str">
        <f t="shared" si="516"/>
        <v>سایر</v>
      </c>
      <c r="M2187" s="56" t="str">
        <f t="shared" si="517"/>
        <v>---</v>
      </c>
      <c r="N2187" s="59"/>
      <c r="O2187" s="62"/>
      <c r="P2187" s="62"/>
      <c r="Q2187" s="62"/>
      <c r="X2187" s="59"/>
      <c r="Y2187" s="62"/>
      <c r="Z2187" s="62"/>
      <c r="AA2187" s="59">
        <v>1390</v>
      </c>
      <c r="AB2187" s="65" t="s">
        <v>2820</v>
      </c>
    </row>
    <row r="2188" spans="2:28" ht="16.5" thickTop="1" thickBot="1">
      <c r="B2188" s="57">
        <v>2179</v>
      </c>
      <c r="C2188" s="59" t="s">
        <v>6017</v>
      </c>
      <c r="D2188" s="59" t="s">
        <v>1049</v>
      </c>
      <c r="E2188" s="59"/>
      <c r="F2188" s="59" t="s">
        <v>974</v>
      </c>
      <c r="G2188" s="59" t="s">
        <v>5992</v>
      </c>
      <c r="H2188" s="61" t="s">
        <v>5979</v>
      </c>
      <c r="I2188" s="56">
        <v>57</v>
      </c>
      <c r="J2188" s="56" t="str">
        <f t="shared" si="514"/>
        <v>ادبیات</v>
      </c>
      <c r="K2188" s="56" t="str">
        <f t="shared" si="515"/>
        <v>دیوان شعرا و ادبا</v>
      </c>
      <c r="L2188" s="56" t="str">
        <f t="shared" si="516"/>
        <v>سایر</v>
      </c>
      <c r="M2188" s="56" t="str">
        <f t="shared" si="517"/>
        <v>---</v>
      </c>
      <c r="N2188" s="59"/>
      <c r="O2188" s="62"/>
      <c r="P2188" s="62"/>
      <c r="Q2188" s="62"/>
      <c r="X2188" s="59"/>
      <c r="Y2188" s="62"/>
      <c r="Z2188" s="62"/>
      <c r="AA2188" s="59">
        <v>1393</v>
      </c>
      <c r="AB2188" s="65" t="s">
        <v>2821</v>
      </c>
    </row>
    <row r="2189" spans="2:28" ht="16.5" thickTop="1" thickBot="1">
      <c r="B2189" s="57">
        <v>2180</v>
      </c>
      <c r="C2189" s="59" t="s">
        <v>6018</v>
      </c>
      <c r="D2189" s="59" t="s">
        <v>6019</v>
      </c>
      <c r="E2189" s="59"/>
      <c r="F2189" s="59" t="s">
        <v>1036</v>
      </c>
      <c r="G2189" s="59" t="s">
        <v>5993</v>
      </c>
      <c r="H2189" s="61" t="s">
        <v>5979</v>
      </c>
      <c r="I2189" s="56">
        <v>57</v>
      </c>
      <c r="J2189" s="56" t="str">
        <f t="shared" ref="J2189:J2252" si="521">VLOOKUP(I2190,titel,2,FALSE)</f>
        <v>ادبیات</v>
      </c>
      <c r="K2189" s="56" t="str">
        <f t="shared" ref="K2189:K2252" si="522">VLOOKUP(I2190,titel,3,FALSE)</f>
        <v>دیوان شعرا و ادبا</v>
      </c>
      <c r="L2189" s="56" t="str">
        <f t="shared" si="516"/>
        <v>سایر</v>
      </c>
      <c r="M2189" s="56" t="str">
        <f t="shared" si="517"/>
        <v>---</v>
      </c>
      <c r="N2189" s="59"/>
      <c r="O2189" s="62"/>
      <c r="P2189" s="62"/>
      <c r="Q2189" s="62"/>
      <c r="X2189" s="59"/>
      <c r="Y2189" s="62"/>
      <c r="Z2189" s="62"/>
      <c r="AA2189" s="59">
        <v>1391</v>
      </c>
      <c r="AB2189" s="65" t="s">
        <v>2818</v>
      </c>
    </row>
    <row r="2190" spans="2:28" ht="16.5" thickTop="1" thickBot="1">
      <c r="B2190" s="57">
        <v>2181</v>
      </c>
      <c r="C2190" s="59" t="s">
        <v>6020</v>
      </c>
      <c r="D2190" s="59" t="s">
        <v>3386</v>
      </c>
      <c r="E2190" s="59"/>
      <c r="F2190" s="59" t="s">
        <v>1036</v>
      </c>
      <c r="G2190" s="59" t="s">
        <v>5994</v>
      </c>
      <c r="H2190" s="61" t="s">
        <v>5979</v>
      </c>
      <c r="I2190" s="56">
        <v>57</v>
      </c>
      <c r="J2190" s="56" t="str">
        <f t="shared" si="521"/>
        <v>ادبیات</v>
      </c>
      <c r="K2190" s="56" t="str">
        <f t="shared" si="522"/>
        <v>دیوان شعرا و ادبا</v>
      </c>
      <c r="L2190" s="56" t="str">
        <f t="shared" si="516"/>
        <v>سایر</v>
      </c>
      <c r="M2190" s="56" t="str">
        <f t="shared" si="517"/>
        <v>---</v>
      </c>
      <c r="N2190" s="59"/>
      <c r="O2190" s="62"/>
      <c r="P2190" s="62"/>
      <c r="Q2190" s="62"/>
      <c r="X2190" s="59"/>
      <c r="Y2190" s="62"/>
      <c r="Z2190" s="62"/>
      <c r="AA2190" s="59">
        <v>1390</v>
      </c>
      <c r="AB2190" s="65" t="s">
        <v>2822</v>
      </c>
    </row>
    <row r="2191" spans="2:28" ht="16.5" thickTop="1" thickBot="1">
      <c r="B2191" s="57">
        <v>2182</v>
      </c>
      <c r="C2191" s="59" t="s">
        <v>6021</v>
      </c>
      <c r="D2191" s="59" t="s">
        <v>1049</v>
      </c>
      <c r="E2191" s="59"/>
      <c r="F2191" s="59" t="s">
        <v>974</v>
      </c>
      <c r="G2191" s="59" t="s">
        <v>5995</v>
      </c>
      <c r="H2191" s="61" t="s">
        <v>5979</v>
      </c>
      <c r="I2191" s="56">
        <v>57</v>
      </c>
      <c r="J2191" s="56" t="str">
        <f t="shared" si="521"/>
        <v>ادبیات</v>
      </c>
      <c r="K2191" s="56" t="str">
        <f t="shared" si="522"/>
        <v>دیوان شعرا و ادبا</v>
      </c>
      <c r="L2191" s="56" t="str">
        <f t="shared" si="516"/>
        <v>سایر</v>
      </c>
      <c r="M2191" s="56" t="str">
        <f t="shared" si="517"/>
        <v>---</v>
      </c>
      <c r="N2191" s="59"/>
      <c r="O2191" s="62"/>
      <c r="P2191" s="62"/>
      <c r="Q2191" s="62"/>
      <c r="X2191" s="59"/>
      <c r="Y2191" s="62"/>
      <c r="Z2191" s="62"/>
      <c r="AA2191" s="59">
        <v>1386</v>
      </c>
      <c r="AB2191" s="65" t="s">
        <v>2817</v>
      </c>
    </row>
    <row r="2192" spans="2:28" ht="16.5" thickTop="1" thickBot="1">
      <c r="B2192" s="57">
        <v>2183</v>
      </c>
      <c r="C2192" s="59" t="s">
        <v>6022</v>
      </c>
      <c r="D2192" s="59" t="s">
        <v>6023</v>
      </c>
      <c r="E2192" s="59"/>
      <c r="F2192" s="59" t="s">
        <v>6024</v>
      </c>
      <c r="G2192" s="59" t="s">
        <v>5996</v>
      </c>
      <c r="H2192" s="61" t="s">
        <v>5979</v>
      </c>
      <c r="I2192" s="56">
        <v>57</v>
      </c>
      <c r="J2192" s="56" t="str">
        <f t="shared" si="521"/>
        <v>ادبیات</v>
      </c>
      <c r="K2192" s="56" t="str">
        <f t="shared" si="522"/>
        <v>دیوان شعرا و ادبا</v>
      </c>
      <c r="L2192" s="56" t="str">
        <f t="shared" si="516"/>
        <v>سایر</v>
      </c>
      <c r="M2192" s="56" t="str">
        <f t="shared" si="517"/>
        <v>---</v>
      </c>
      <c r="N2192" s="59"/>
      <c r="O2192" s="62"/>
      <c r="P2192" s="62"/>
      <c r="Q2192" s="62"/>
      <c r="X2192" s="59"/>
      <c r="Y2192" s="62"/>
      <c r="Z2192" s="62"/>
      <c r="AA2192" s="59">
        <v>1391</v>
      </c>
      <c r="AB2192" s="65" t="s">
        <v>2820</v>
      </c>
    </row>
    <row r="2193" spans="2:28" ht="16.5" thickTop="1" thickBot="1">
      <c r="B2193" s="57">
        <v>2184</v>
      </c>
      <c r="C2193" s="59" t="s">
        <v>6025</v>
      </c>
      <c r="D2193" s="59" t="s">
        <v>6026</v>
      </c>
      <c r="E2193" s="59"/>
      <c r="F2193" s="59" t="s">
        <v>6027</v>
      </c>
      <c r="G2193" s="59" t="s">
        <v>5997</v>
      </c>
      <c r="H2193" s="61" t="s">
        <v>5979</v>
      </c>
      <c r="I2193" s="56">
        <v>57</v>
      </c>
      <c r="J2193" s="56" t="str">
        <f t="shared" si="521"/>
        <v>ادبیات</v>
      </c>
      <c r="K2193" s="56" t="str">
        <f t="shared" si="522"/>
        <v>دیوان شعرا و ادبا</v>
      </c>
      <c r="L2193" s="56" t="str">
        <f t="shared" si="516"/>
        <v>سایر</v>
      </c>
      <c r="M2193" s="56" t="str">
        <f t="shared" si="517"/>
        <v>---</v>
      </c>
      <c r="N2193" s="59"/>
      <c r="O2193" s="62"/>
      <c r="P2193" s="62"/>
      <c r="Q2193" s="62"/>
      <c r="X2193" s="59"/>
      <c r="Y2193" s="62"/>
      <c r="Z2193" s="62"/>
      <c r="AA2193" s="59">
        <v>1389</v>
      </c>
      <c r="AB2193" s="65" t="s">
        <v>2818</v>
      </c>
    </row>
    <row r="2194" spans="2:28" ht="16.5" thickTop="1" thickBot="1">
      <c r="B2194" s="57">
        <v>2185</v>
      </c>
      <c r="C2194" s="59" t="s">
        <v>6028</v>
      </c>
      <c r="D2194" s="59" t="s">
        <v>6029</v>
      </c>
      <c r="E2194" s="59"/>
      <c r="F2194" s="59" t="s">
        <v>1036</v>
      </c>
      <c r="G2194" s="59" t="s">
        <v>5998</v>
      </c>
      <c r="H2194" s="61" t="s">
        <v>5979</v>
      </c>
      <c r="I2194" s="56">
        <v>57</v>
      </c>
      <c r="J2194" s="56" t="str">
        <f t="shared" si="521"/>
        <v>ادبیات</v>
      </c>
      <c r="K2194" s="56" t="str">
        <f t="shared" si="522"/>
        <v>دیوان شعرا و ادبا</v>
      </c>
      <c r="L2194" s="56" t="str">
        <f t="shared" si="516"/>
        <v>سایر</v>
      </c>
      <c r="M2194" s="56" t="str">
        <f t="shared" si="517"/>
        <v>---</v>
      </c>
      <c r="N2194" s="59"/>
      <c r="O2194" s="62"/>
      <c r="P2194" s="62"/>
      <c r="Q2194" s="62"/>
      <c r="X2194" s="59"/>
      <c r="Y2194" s="62"/>
      <c r="Z2194" s="62"/>
      <c r="AA2194" s="59">
        <v>1390</v>
      </c>
      <c r="AB2194" s="65" t="s">
        <v>2817</v>
      </c>
    </row>
    <row r="2195" spans="2:28" ht="16.5" thickTop="1" thickBot="1">
      <c r="B2195" s="57">
        <v>2186</v>
      </c>
      <c r="C2195" s="59" t="s">
        <v>6030</v>
      </c>
      <c r="D2195" s="59" t="s">
        <v>6031</v>
      </c>
      <c r="E2195" s="59"/>
      <c r="F2195" s="59" t="s">
        <v>1036</v>
      </c>
      <c r="G2195" s="59" t="s">
        <v>5999</v>
      </c>
      <c r="H2195" s="61" t="s">
        <v>5979</v>
      </c>
      <c r="I2195" s="56">
        <v>57</v>
      </c>
      <c r="J2195" s="56" t="str">
        <f t="shared" si="521"/>
        <v>ادبیات</v>
      </c>
      <c r="K2195" s="56" t="str">
        <f t="shared" si="522"/>
        <v>دیوان شعرا و ادبا</v>
      </c>
      <c r="L2195" s="56" t="str">
        <f t="shared" si="516"/>
        <v>سایر</v>
      </c>
      <c r="M2195" s="56" t="str">
        <f t="shared" si="517"/>
        <v>---</v>
      </c>
      <c r="N2195" s="59"/>
      <c r="O2195" s="62"/>
      <c r="P2195" s="62"/>
      <c r="Q2195" s="62"/>
      <c r="X2195" s="59"/>
      <c r="Y2195" s="62"/>
      <c r="Z2195" s="62"/>
      <c r="AA2195" s="59">
        <v>1389</v>
      </c>
      <c r="AB2195" s="65" t="s">
        <v>2818</v>
      </c>
    </row>
    <row r="2196" spans="2:28" ht="16.5" thickTop="1" thickBot="1">
      <c r="B2196" s="57">
        <v>2187</v>
      </c>
      <c r="C2196" s="59" t="s">
        <v>6036</v>
      </c>
      <c r="D2196" s="59" t="s">
        <v>752</v>
      </c>
      <c r="E2196" s="59" t="s">
        <v>6037</v>
      </c>
      <c r="F2196" s="59" t="s">
        <v>1877</v>
      </c>
      <c r="G2196" s="59" t="s">
        <v>6000</v>
      </c>
      <c r="H2196" s="61" t="s">
        <v>6035</v>
      </c>
      <c r="I2196" s="56">
        <v>57</v>
      </c>
      <c r="J2196" s="56" t="str">
        <f t="shared" si="521"/>
        <v>ادبیات</v>
      </c>
      <c r="K2196" s="56" t="str">
        <f t="shared" si="522"/>
        <v>دیوان شعرا و ادبا</v>
      </c>
      <c r="L2196" s="56" t="str">
        <f t="shared" si="516"/>
        <v>سایر</v>
      </c>
      <c r="M2196" s="56" t="str">
        <f t="shared" si="517"/>
        <v>---</v>
      </c>
      <c r="N2196" s="59"/>
      <c r="O2196" s="62"/>
      <c r="P2196" s="62"/>
      <c r="Q2196" s="62"/>
      <c r="X2196" s="59"/>
      <c r="Y2196" s="62"/>
      <c r="Z2196" s="62"/>
      <c r="AA2196" s="59">
        <v>1393</v>
      </c>
      <c r="AB2196" s="65" t="s">
        <v>2818</v>
      </c>
    </row>
    <row r="2197" spans="2:28" ht="16.5" thickTop="1" thickBot="1">
      <c r="B2197" s="57">
        <v>2188</v>
      </c>
      <c r="C2197" s="59" t="s">
        <v>6038</v>
      </c>
      <c r="D2197" s="59"/>
      <c r="E2197" s="59" t="s">
        <v>6039</v>
      </c>
      <c r="F2197" s="59" t="s">
        <v>6040</v>
      </c>
      <c r="G2197" s="59" t="s">
        <v>6001</v>
      </c>
      <c r="H2197" s="61" t="s">
        <v>6035</v>
      </c>
      <c r="I2197" s="56">
        <v>57</v>
      </c>
      <c r="J2197" s="56" t="str">
        <f t="shared" si="521"/>
        <v>ادبیات</v>
      </c>
      <c r="K2197" s="56" t="str">
        <f t="shared" si="522"/>
        <v>دیوان شعرا و ادبا</v>
      </c>
      <c r="L2197" s="56" t="str">
        <f t="shared" si="516"/>
        <v>سایر</v>
      </c>
      <c r="M2197" s="56" t="str">
        <f t="shared" si="517"/>
        <v>---</v>
      </c>
      <c r="N2197" s="59"/>
      <c r="O2197" s="62"/>
      <c r="P2197" s="62"/>
      <c r="Q2197" s="62"/>
      <c r="X2197" s="59"/>
      <c r="Y2197" s="62"/>
      <c r="Z2197" s="62"/>
      <c r="AA2197" s="59">
        <v>1390</v>
      </c>
      <c r="AB2197" s="65" t="s">
        <v>2818</v>
      </c>
    </row>
    <row r="2198" spans="2:28" ht="16.5" thickTop="1" thickBot="1">
      <c r="B2198" s="57">
        <v>2189</v>
      </c>
      <c r="C2198" s="59" t="s">
        <v>6041</v>
      </c>
      <c r="D2198" s="59" t="s">
        <v>6042</v>
      </c>
      <c r="E2198" s="59"/>
      <c r="F2198" s="59" t="s">
        <v>6043</v>
      </c>
      <c r="G2198" s="59" t="s">
        <v>6002</v>
      </c>
      <c r="H2198" s="61" t="s">
        <v>6035</v>
      </c>
      <c r="I2198" s="56">
        <v>57</v>
      </c>
      <c r="J2198" s="56" t="str">
        <f t="shared" si="521"/>
        <v>ادبیات</v>
      </c>
      <c r="K2198" s="56" t="str">
        <f t="shared" si="522"/>
        <v>دیوان شعرا و ادبا</v>
      </c>
      <c r="L2198" s="56" t="str">
        <f t="shared" si="516"/>
        <v>سایر</v>
      </c>
      <c r="M2198" s="56" t="str">
        <f t="shared" si="517"/>
        <v>---</v>
      </c>
      <c r="N2198" s="59"/>
      <c r="O2198" s="62"/>
      <c r="P2198" s="62"/>
      <c r="Q2198" s="62"/>
      <c r="X2198" s="59"/>
      <c r="Y2198" s="62"/>
      <c r="Z2198" s="62"/>
      <c r="AA2198" s="59">
        <v>1391</v>
      </c>
      <c r="AB2198" s="65" t="s">
        <v>2818</v>
      </c>
    </row>
    <row r="2199" spans="2:28" ht="16.5" thickTop="1" thickBot="1">
      <c r="B2199" s="57">
        <v>2190</v>
      </c>
      <c r="C2199" s="59" t="s">
        <v>6044</v>
      </c>
      <c r="D2199" s="59"/>
      <c r="E2199" s="59" t="s">
        <v>6039</v>
      </c>
      <c r="F2199" s="59" t="s">
        <v>6040</v>
      </c>
      <c r="G2199" s="59" t="s">
        <v>6003</v>
      </c>
      <c r="H2199" s="61" t="s">
        <v>6035</v>
      </c>
      <c r="I2199" s="56">
        <v>57</v>
      </c>
      <c r="J2199" s="56" t="str">
        <f t="shared" si="521"/>
        <v>ادبیات</v>
      </c>
      <c r="K2199" s="56" t="str">
        <f t="shared" si="522"/>
        <v>دیوان شعرا و ادبا</v>
      </c>
      <c r="L2199" s="56" t="str">
        <f t="shared" si="516"/>
        <v>سایر</v>
      </c>
      <c r="M2199" s="56" t="str">
        <f t="shared" si="517"/>
        <v>---</v>
      </c>
      <c r="N2199" s="59"/>
      <c r="O2199" s="62"/>
      <c r="P2199" s="62"/>
      <c r="Q2199" s="62"/>
      <c r="X2199" s="59"/>
      <c r="Y2199" s="62"/>
      <c r="Z2199" s="62"/>
      <c r="AA2199" s="59">
        <v>1390</v>
      </c>
      <c r="AB2199" s="65" t="s">
        <v>2818</v>
      </c>
    </row>
    <row r="2200" spans="2:28" ht="16.5" thickTop="1" thickBot="1">
      <c r="B2200" s="57">
        <v>2191</v>
      </c>
      <c r="C2200" s="59" t="s">
        <v>6062</v>
      </c>
      <c r="D2200" s="59" t="s">
        <v>6063</v>
      </c>
      <c r="E2200" s="59"/>
      <c r="F2200" s="59" t="s">
        <v>4628</v>
      </c>
      <c r="G2200" s="59" t="s">
        <v>6047</v>
      </c>
      <c r="H2200" s="61" t="s">
        <v>6035</v>
      </c>
      <c r="I2200" s="56">
        <v>57</v>
      </c>
      <c r="J2200" s="56" t="str">
        <f t="shared" si="521"/>
        <v>ادبیات</v>
      </c>
      <c r="K2200" s="56" t="str">
        <f t="shared" si="522"/>
        <v>دیوان شعرا و ادبا</v>
      </c>
      <c r="L2200" s="56" t="str">
        <f t="shared" si="516"/>
        <v>سایر</v>
      </c>
      <c r="M2200" s="56" t="str">
        <f t="shared" si="517"/>
        <v>---</v>
      </c>
      <c r="N2200" s="59"/>
      <c r="O2200" s="62"/>
      <c r="P2200" s="62"/>
      <c r="Q2200" s="62"/>
      <c r="X2200" s="59"/>
      <c r="Y2200" s="62"/>
      <c r="Z2200" s="62"/>
      <c r="AA2200" s="59">
        <v>1392</v>
      </c>
      <c r="AB2200" s="65" t="s">
        <v>2818</v>
      </c>
    </row>
    <row r="2201" spans="2:28" ht="16.5" thickTop="1" thickBot="1">
      <c r="B2201" s="57">
        <v>2192</v>
      </c>
      <c r="C2201" s="59" t="s">
        <v>6064</v>
      </c>
      <c r="D2201" s="59" t="s">
        <v>6065</v>
      </c>
      <c r="E2201" s="59"/>
      <c r="F2201" s="59" t="s">
        <v>4628</v>
      </c>
      <c r="G2201" s="59" t="s">
        <v>6048</v>
      </c>
      <c r="H2201" s="61" t="s">
        <v>6035</v>
      </c>
      <c r="I2201" s="56">
        <v>57</v>
      </c>
      <c r="J2201" s="56" t="str">
        <f t="shared" si="521"/>
        <v>ادبیات</v>
      </c>
      <c r="K2201" s="56" t="str">
        <f t="shared" si="522"/>
        <v>دیوان شعرا و ادبا</v>
      </c>
      <c r="L2201" s="56" t="str">
        <f t="shared" si="516"/>
        <v>سایر</v>
      </c>
      <c r="M2201" s="56" t="str">
        <f t="shared" si="517"/>
        <v>---</v>
      </c>
      <c r="N2201" s="59"/>
      <c r="O2201" s="62"/>
      <c r="P2201" s="62"/>
      <c r="Q2201" s="62"/>
      <c r="X2201" s="59"/>
      <c r="Y2201" s="62"/>
      <c r="Z2201" s="62"/>
      <c r="AA2201" s="59">
        <v>1392</v>
      </c>
      <c r="AB2201" s="65" t="s">
        <v>2818</v>
      </c>
    </row>
    <row r="2202" spans="2:28" ht="16.5" thickTop="1" thickBot="1">
      <c r="B2202" s="57">
        <v>2193</v>
      </c>
      <c r="C2202" s="59" t="s">
        <v>6066</v>
      </c>
      <c r="D2202" s="59" t="s">
        <v>6067</v>
      </c>
      <c r="E2202" s="59"/>
      <c r="F2202" s="59" t="s">
        <v>1084</v>
      </c>
      <c r="G2202" s="59" t="s">
        <v>6049</v>
      </c>
      <c r="H2202" s="61" t="s">
        <v>6035</v>
      </c>
      <c r="I2202" s="56">
        <v>57</v>
      </c>
      <c r="J2202" s="56" t="str">
        <f t="shared" si="521"/>
        <v>ادبیات</v>
      </c>
      <c r="K2202" s="56" t="str">
        <f t="shared" si="522"/>
        <v>دیوان شعرا و ادبا</v>
      </c>
      <c r="L2202" s="56" t="str">
        <f t="shared" si="516"/>
        <v>سایر</v>
      </c>
      <c r="M2202" s="56" t="str">
        <f t="shared" si="517"/>
        <v>---</v>
      </c>
      <c r="N2202" s="59"/>
      <c r="O2202" s="62"/>
      <c r="P2202" s="62"/>
      <c r="Q2202" s="62"/>
      <c r="X2202" s="59"/>
      <c r="Y2202" s="62"/>
      <c r="Z2202" s="62"/>
      <c r="AA2202" s="59">
        <v>1392</v>
      </c>
      <c r="AB2202" s="65" t="s">
        <v>2818</v>
      </c>
    </row>
    <row r="2203" spans="2:28" ht="16.5" thickTop="1" thickBot="1">
      <c r="B2203" s="57">
        <v>2194</v>
      </c>
      <c r="C2203" s="59" t="s">
        <v>6068</v>
      </c>
      <c r="D2203" s="59" t="s">
        <v>6069</v>
      </c>
      <c r="E2203" s="59"/>
      <c r="F2203" s="59" t="s">
        <v>1047</v>
      </c>
      <c r="G2203" s="59" t="s">
        <v>6050</v>
      </c>
      <c r="H2203" s="61" t="s">
        <v>6035</v>
      </c>
      <c r="I2203" s="56">
        <v>57</v>
      </c>
      <c r="J2203" s="56" t="str">
        <f t="shared" si="521"/>
        <v>ادبیات</v>
      </c>
      <c r="K2203" s="56" t="str">
        <f t="shared" si="522"/>
        <v>دیوان شعرا و ادبا</v>
      </c>
      <c r="L2203" s="56" t="str">
        <f t="shared" si="516"/>
        <v>سایر</v>
      </c>
      <c r="M2203" s="56" t="str">
        <f t="shared" si="517"/>
        <v>---</v>
      </c>
      <c r="N2203" s="59"/>
      <c r="O2203" s="62"/>
      <c r="P2203" s="62"/>
      <c r="Q2203" s="62"/>
      <c r="X2203" s="59"/>
      <c r="Y2203" s="62"/>
      <c r="Z2203" s="62"/>
      <c r="AA2203" s="59">
        <v>1391</v>
      </c>
      <c r="AB2203" s="65" t="s">
        <v>2820</v>
      </c>
    </row>
    <row r="2204" spans="2:28" ht="16.5" thickTop="1" thickBot="1">
      <c r="B2204" s="57">
        <v>2195</v>
      </c>
      <c r="C2204" s="59" t="s">
        <v>6070</v>
      </c>
      <c r="D2204" s="59" t="s">
        <v>6067</v>
      </c>
      <c r="E2204" s="59"/>
      <c r="F2204" s="59" t="s">
        <v>1084</v>
      </c>
      <c r="G2204" s="59" t="s">
        <v>6051</v>
      </c>
      <c r="H2204" s="61" t="s">
        <v>6035</v>
      </c>
      <c r="I2204" s="56">
        <v>57</v>
      </c>
      <c r="J2204" s="56" t="str">
        <f t="shared" si="521"/>
        <v>ادبیات</v>
      </c>
      <c r="K2204" s="56" t="str">
        <f t="shared" si="522"/>
        <v>دیوان شعرا و ادبا</v>
      </c>
      <c r="L2204" s="56" t="str">
        <f t="shared" si="516"/>
        <v>سایر</v>
      </c>
      <c r="M2204" s="56" t="str">
        <f t="shared" si="517"/>
        <v>---</v>
      </c>
      <c r="N2204" s="59"/>
      <c r="O2204" s="62"/>
      <c r="P2204" s="62"/>
      <c r="Q2204" s="62"/>
      <c r="X2204" s="59"/>
      <c r="Y2204" s="62"/>
      <c r="Z2204" s="62"/>
      <c r="AA2204" s="59">
        <v>1392</v>
      </c>
      <c r="AB2204" s="65" t="s">
        <v>2823</v>
      </c>
    </row>
    <row r="2205" spans="2:28" ht="16.5" thickTop="1" thickBot="1">
      <c r="B2205" s="57">
        <v>2196</v>
      </c>
      <c r="C2205" s="59" t="s">
        <v>6071</v>
      </c>
      <c r="D2205" s="59" t="s">
        <v>6072</v>
      </c>
      <c r="E2205" s="59"/>
      <c r="F2205" s="59" t="s">
        <v>6073</v>
      </c>
      <c r="G2205" s="59" t="s">
        <v>6052</v>
      </c>
      <c r="H2205" s="61" t="s">
        <v>6035</v>
      </c>
      <c r="I2205" s="56">
        <v>57</v>
      </c>
      <c r="J2205" s="56" t="str">
        <f t="shared" si="521"/>
        <v>ادبیات</v>
      </c>
      <c r="K2205" s="56" t="str">
        <f t="shared" si="522"/>
        <v>دیوان شعرا و ادبا</v>
      </c>
      <c r="L2205" s="56" t="str">
        <f t="shared" ref="L2205:L2268" si="523">VLOOKUP(I2206,titel,4,FALSE)</f>
        <v>سایر</v>
      </c>
      <c r="M2205" s="56" t="str">
        <f t="shared" ref="M2205:M2268" si="524">VLOOKUP(I2206,titel,5,FALSE)</f>
        <v>---</v>
      </c>
      <c r="N2205" s="59"/>
      <c r="O2205" s="62"/>
      <c r="P2205" s="62"/>
      <c r="Q2205" s="62"/>
      <c r="X2205" s="59"/>
      <c r="Y2205" s="62"/>
      <c r="Z2205" s="62"/>
      <c r="AA2205" s="59">
        <v>1391</v>
      </c>
      <c r="AB2205" s="65" t="s">
        <v>2820</v>
      </c>
    </row>
    <row r="2206" spans="2:28" ht="16.5" thickTop="1" thickBot="1">
      <c r="B2206" s="57">
        <v>2197</v>
      </c>
      <c r="C2206" s="59" t="s">
        <v>6076</v>
      </c>
      <c r="D2206" s="59" t="s">
        <v>6075</v>
      </c>
      <c r="E2206" s="59"/>
      <c r="F2206" s="59" t="s">
        <v>5874</v>
      </c>
      <c r="G2206" s="59" t="s">
        <v>6053</v>
      </c>
      <c r="H2206" s="61" t="s">
        <v>6035</v>
      </c>
      <c r="I2206" s="56">
        <v>57</v>
      </c>
      <c r="J2206" s="56" t="str">
        <f t="shared" si="521"/>
        <v>ادبیات</v>
      </c>
      <c r="K2206" s="56" t="str">
        <f t="shared" si="522"/>
        <v>دیوان شعرا و ادبا</v>
      </c>
      <c r="L2206" s="56" t="str">
        <f t="shared" si="523"/>
        <v>سایر</v>
      </c>
      <c r="M2206" s="56" t="str">
        <f t="shared" si="524"/>
        <v>---</v>
      </c>
      <c r="N2206" s="59"/>
      <c r="O2206" s="62"/>
      <c r="P2206" s="62"/>
      <c r="Q2206" s="62"/>
      <c r="X2206" s="59"/>
      <c r="Y2206" s="62"/>
      <c r="Z2206" s="62"/>
      <c r="AA2206" s="59">
        <v>1393</v>
      </c>
      <c r="AB2206" s="65" t="s">
        <v>2818</v>
      </c>
    </row>
    <row r="2207" spans="2:28" ht="16.5" thickTop="1" thickBot="1">
      <c r="B2207" s="57">
        <v>2198</v>
      </c>
      <c r="C2207" s="59" t="s">
        <v>6045</v>
      </c>
      <c r="D2207" s="59" t="s">
        <v>6074</v>
      </c>
      <c r="E2207" s="59"/>
      <c r="F2207" s="59" t="s">
        <v>6046</v>
      </c>
      <c r="G2207" s="59" t="s">
        <v>6054</v>
      </c>
      <c r="H2207" s="61" t="s">
        <v>6035</v>
      </c>
      <c r="I2207" s="56">
        <v>57</v>
      </c>
      <c r="J2207" s="56" t="str">
        <f t="shared" si="521"/>
        <v>ادبیات</v>
      </c>
      <c r="K2207" s="56" t="str">
        <f t="shared" si="522"/>
        <v>دیوان شعرا و ادبا</v>
      </c>
      <c r="L2207" s="56" t="str">
        <f t="shared" si="523"/>
        <v>سایر</v>
      </c>
      <c r="M2207" s="56" t="str">
        <f t="shared" si="524"/>
        <v>---</v>
      </c>
      <c r="N2207" s="59"/>
      <c r="O2207" s="62"/>
      <c r="P2207" s="62"/>
      <c r="Q2207" s="62"/>
      <c r="X2207" s="59"/>
      <c r="Y2207" s="62"/>
      <c r="Z2207" s="62"/>
      <c r="AA2207" s="59">
        <v>1393</v>
      </c>
      <c r="AB2207" s="65" t="s">
        <v>2822</v>
      </c>
    </row>
    <row r="2208" spans="2:28" ht="16.5" thickTop="1" thickBot="1">
      <c r="B2208" s="57">
        <v>2199</v>
      </c>
      <c r="C2208" s="59" t="s">
        <v>6077</v>
      </c>
      <c r="D2208" s="59" t="s">
        <v>6078</v>
      </c>
      <c r="E2208" s="59"/>
      <c r="F2208" s="59" t="s">
        <v>4628</v>
      </c>
      <c r="G2208" s="59" t="s">
        <v>6055</v>
      </c>
      <c r="H2208" s="61" t="s">
        <v>6035</v>
      </c>
      <c r="I2208" s="56">
        <v>57</v>
      </c>
      <c r="J2208" s="56" t="str">
        <f t="shared" si="521"/>
        <v>ادبیات</v>
      </c>
      <c r="K2208" s="56" t="str">
        <f t="shared" si="522"/>
        <v>دیوان شعرا و ادبا</v>
      </c>
      <c r="L2208" s="56" t="str">
        <f t="shared" si="523"/>
        <v>سایر</v>
      </c>
      <c r="M2208" s="56" t="str">
        <f t="shared" si="524"/>
        <v>---</v>
      </c>
      <c r="N2208" s="59"/>
      <c r="O2208" s="62"/>
      <c r="P2208" s="62"/>
      <c r="Q2208" s="62"/>
      <c r="X2208" s="59"/>
      <c r="Y2208" s="62"/>
      <c r="Z2208" s="62"/>
      <c r="AA2208" s="59">
        <v>1391</v>
      </c>
      <c r="AB2208" s="65" t="s">
        <v>2818</v>
      </c>
    </row>
    <row r="2209" spans="2:28" ht="16.5" thickTop="1" thickBot="1">
      <c r="B2209" s="57">
        <v>2200</v>
      </c>
      <c r="C2209" s="59" t="s">
        <v>6079</v>
      </c>
      <c r="D2209" s="59" t="s">
        <v>6080</v>
      </c>
      <c r="E2209" s="59"/>
      <c r="F2209" s="59" t="s">
        <v>1084</v>
      </c>
      <c r="G2209" s="59" t="s">
        <v>6056</v>
      </c>
      <c r="H2209" s="61" t="s">
        <v>6035</v>
      </c>
      <c r="I2209" s="56">
        <v>57</v>
      </c>
      <c r="J2209" s="56" t="str">
        <f t="shared" si="521"/>
        <v>ادبیات</v>
      </c>
      <c r="K2209" s="56" t="str">
        <f t="shared" si="522"/>
        <v>دیوان شعرا و ادبا</v>
      </c>
      <c r="L2209" s="56" t="str">
        <f t="shared" si="523"/>
        <v>سایر</v>
      </c>
      <c r="M2209" s="56" t="str">
        <f t="shared" si="524"/>
        <v>---</v>
      </c>
      <c r="N2209" s="59"/>
      <c r="O2209" s="62"/>
      <c r="P2209" s="62"/>
      <c r="Q2209" s="62"/>
      <c r="X2209" s="59"/>
      <c r="Y2209" s="62"/>
      <c r="Z2209" s="62"/>
      <c r="AA2209" s="59">
        <v>1392</v>
      </c>
      <c r="AB2209" s="65" t="s">
        <v>2818</v>
      </c>
    </row>
    <row r="2210" spans="2:28" ht="16.5" thickTop="1" thickBot="1">
      <c r="B2210" s="57">
        <v>2201</v>
      </c>
      <c r="C2210" s="59" t="s">
        <v>6041</v>
      </c>
      <c r="D2210" s="59" t="s">
        <v>6081</v>
      </c>
      <c r="E2210" s="59"/>
      <c r="F2210" s="59" t="s">
        <v>6082</v>
      </c>
      <c r="G2210" s="59" t="s">
        <v>6057</v>
      </c>
      <c r="H2210" s="61" t="s">
        <v>6035</v>
      </c>
      <c r="I2210" s="56">
        <v>57</v>
      </c>
      <c r="J2210" s="56" t="str">
        <f t="shared" si="521"/>
        <v>ادبیات</v>
      </c>
      <c r="K2210" s="56" t="str">
        <f t="shared" si="522"/>
        <v>دیوان شعرا و ادبا</v>
      </c>
      <c r="L2210" s="56" t="str">
        <f t="shared" si="523"/>
        <v>سایر</v>
      </c>
      <c r="M2210" s="56" t="str">
        <f t="shared" si="524"/>
        <v>---</v>
      </c>
      <c r="N2210" s="59"/>
      <c r="O2210" s="62"/>
      <c r="P2210" s="62"/>
      <c r="Q2210" s="62"/>
      <c r="X2210" s="59"/>
      <c r="Y2210" s="62"/>
      <c r="Z2210" s="62"/>
      <c r="AA2210" s="59">
        <v>1392</v>
      </c>
      <c r="AB2210" s="65" t="s">
        <v>2820</v>
      </c>
    </row>
    <row r="2211" spans="2:28" ht="16.5" thickTop="1" thickBot="1">
      <c r="B2211" s="57">
        <v>2202</v>
      </c>
      <c r="C2211" s="59" t="s">
        <v>6083</v>
      </c>
      <c r="D2211" s="59"/>
      <c r="E2211" s="59" t="s">
        <v>6084</v>
      </c>
      <c r="F2211" s="59" t="s">
        <v>6082</v>
      </c>
      <c r="G2211" s="59" t="s">
        <v>6058</v>
      </c>
      <c r="H2211" s="61" t="s">
        <v>6035</v>
      </c>
      <c r="I2211" s="56">
        <v>57</v>
      </c>
      <c r="J2211" s="56" t="str">
        <f t="shared" si="521"/>
        <v>ادبیات</v>
      </c>
      <c r="K2211" s="56" t="str">
        <f t="shared" si="522"/>
        <v>دیوان شعرا و ادبا</v>
      </c>
      <c r="L2211" s="56" t="str">
        <f t="shared" si="523"/>
        <v>سایر</v>
      </c>
      <c r="M2211" s="56" t="str">
        <f t="shared" si="524"/>
        <v>---</v>
      </c>
      <c r="N2211" s="59"/>
      <c r="O2211" s="62"/>
      <c r="P2211" s="62"/>
      <c r="Q2211" s="62"/>
      <c r="X2211" s="59"/>
      <c r="Y2211" s="62"/>
      <c r="Z2211" s="62"/>
      <c r="AA2211" s="59">
        <v>1392</v>
      </c>
      <c r="AB2211" s="65" t="s">
        <v>2820</v>
      </c>
    </row>
    <row r="2212" spans="2:28" ht="16.5" thickTop="1" thickBot="1">
      <c r="B2212" s="57">
        <v>2203</v>
      </c>
      <c r="C2212" s="59" t="s">
        <v>6085</v>
      </c>
      <c r="D2212" s="59" t="s">
        <v>6086</v>
      </c>
      <c r="E2212" s="59"/>
      <c r="F2212" s="59" t="s">
        <v>5919</v>
      </c>
      <c r="G2212" s="59" t="s">
        <v>6059</v>
      </c>
      <c r="H2212" s="61" t="s">
        <v>6035</v>
      </c>
      <c r="I2212" s="56">
        <v>57</v>
      </c>
      <c r="J2212" s="56" t="str">
        <f t="shared" si="521"/>
        <v>ادبیات</v>
      </c>
      <c r="K2212" s="56" t="str">
        <f t="shared" si="522"/>
        <v>دیوان شعرا و ادبا</v>
      </c>
      <c r="L2212" s="56" t="str">
        <f t="shared" si="523"/>
        <v>سایر</v>
      </c>
      <c r="M2212" s="56" t="str">
        <f t="shared" si="524"/>
        <v>---</v>
      </c>
      <c r="N2212" s="59"/>
      <c r="O2212" s="62"/>
      <c r="P2212" s="62"/>
      <c r="Q2212" s="62"/>
      <c r="X2212" s="59"/>
      <c r="Y2212" s="62"/>
      <c r="Z2212" s="62"/>
      <c r="AA2212" s="59">
        <v>1393</v>
      </c>
      <c r="AB2212" s="65" t="s">
        <v>2818</v>
      </c>
    </row>
    <row r="2213" spans="2:28" ht="16.5" thickTop="1" thickBot="1">
      <c r="B2213" s="57">
        <v>2204</v>
      </c>
      <c r="C2213" s="59" t="s">
        <v>6087</v>
      </c>
      <c r="D2213" s="59" t="s">
        <v>6088</v>
      </c>
      <c r="E2213" s="59" t="s">
        <v>6089</v>
      </c>
      <c r="F2213" s="59" t="s">
        <v>4628</v>
      </c>
      <c r="G2213" s="59" t="s">
        <v>6060</v>
      </c>
      <c r="H2213" s="61" t="s">
        <v>6035</v>
      </c>
      <c r="I2213" s="56">
        <v>57</v>
      </c>
      <c r="J2213" s="56" t="str">
        <f t="shared" si="521"/>
        <v>ادبیات</v>
      </c>
      <c r="K2213" s="56" t="str">
        <f t="shared" si="522"/>
        <v>دیوان شعرا و ادبا</v>
      </c>
      <c r="L2213" s="56" t="str">
        <f t="shared" si="523"/>
        <v>سایر</v>
      </c>
      <c r="M2213" s="56" t="str">
        <f t="shared" si="524"/>
        <v>---</v>
      </c>
      <c r="N2213" s="59"/>
      <c r="O2213" s="62"/>
      <c r="P2213" s="62"/>
      <c r="Q2213" s="62"/>
      <c r="X2213" s="59"/>
      <c r="Y2213" s="62"/>
      <c r="Z2213" s="62"/>
      <c r="AA2213" s="59">
        <v>1392</v>
      </c>
      <c r="AB2213" s="65" t="s">
        <v>2818</v>
      </c>
    </row>
    <row r="2214" spans="2:28" ht="16.5" thickTop="1" thickBot="1">
      <c r="B2214" s="57">
        <v>2205</v>
      </c>
      <c r="C2214" s="59" t="s">
        <v>6091</v>
      </c>
      <c r="D2214" s="59" t="s">
        <v>6090</v>
      </c>
      <c r="E2214" s="59"/>
      <c r="F2214" s="59" t="s">
        <v>6092</v>
      </c>
      <c r="G2214" s="59" t="s">
        <v>6061</v>
      </c>
      <c r="H2214" s="61" t="s">
        <v>6035</v>
      </c>
      <c r="I2214" s="56">
        <v>57</v>
      </c>
      <c r="J2214" s="56" t="str">
        <f t="shared" si="521"/>
        <v>علوم انسانی</v>
      </c>
      <c r="K2214" s="56" t="str">
        <f t="shared" si="522"/>
        <v>روانشناسی</v>
      </c>
      <c r="L2214" s="56" t="str">
        <f t="shared" si="523"/>
        <v>---</v>
      </c>
      <c r="M2214" s="56" t="str">
        <f t="shared" si="524"/>
        <v>---</v>
      </c>
      <c r="N2214" s="59"/>
      <c r="O2214" s="62"/>
      <c r="P2214" s="62"/>
      <c r="Q2214" s="62"/>
      <c r="X2214" s="59"/>
      <c r="Y2214" s="62"/>
      <c r="Z2214" s="62"/>
      <c r="AA2214" s="59">
        <v>1389</v>
      </c>
      <c r="AB2214" s="65" t="s">
        <v>2818</v>
      </c>
    </row>
    <row r="2215" spans="2:28" ht="16.5" thickTop="1" thickBot="1">
      <c r="B2215" s="57">
        <v>2206</v>
      </c>
      <c r="C2215" s="59" t="s">
        <v>6093</v>
      </c>
      <c r="D2215" s="59" t="s">
        <v>3555</v>
      </c>
      <c r="E2215" s="59" t="s">
        <v>4203</v>
      </c>
      <c r="F2215" s="59" t="s">
        <v>4058</v>
      </c>
      <c r="G2215" s="59" t="s">
        <v>6094</v>
      </c>
      <c r="H2215" s="61" t="s">
        <v>6095</v>
      </c>
      <c r="I2215" s="56">
        <v>80</v>
      </c>
      <c r="J2215" s="56" t="str">
        <f t="shared" si="521"/>
        <v>علوم انسانی</v>
      </c>
      <c r="K2215" s="56" t="str">
        <f t="shared" si="522"/>
        <v>روانشناسی</v>
      </c>
      <c r="L2215" s="56" t="str">
        <f t="shared" si="523"/>
        <v>---</v>
      </c>
      <c r="M2215" s="56" t="str">
        <f t="shared" si="524"/>
        <v>---</v>
      </c>
      <c r="N2215" s="59"/>
      <c r="O2215" s="62"/>
      <c r="P2215" s="62"/>
      <c r="Q2215" s="62"/>
      <c r="X2215" s="59"/>
      <c r="Y2215" s="62"/>
      <c r="Z2215" s="62"/>
      <c r="AA2215" s="59">
        <v>1376</v>
      </c>
      <c r="AB2215" s="65" t="s">
        <v>2821</v>
      </c>
    </row>
    <row r="2216" spans="2:28" ht="16.5" thickTop="1" thickBot="1">
      <c r="B2216" s="57">
        <v>2207</v>
      </c>
      <c r="C2216" s="59" t="s">
        <v>6161</v>
      </c>
      <c r="D2216" s="59" t="s">
        <v>3555</v>
      </c>
      <c r="E2216" s="59" t="s">
        <v>4203</v>
      </c>
      <c r="F2216" s="59" t="s">
        <v>4058</v>
      </c>
      <c r="G2216" s="59" t="s">
        <v>6096</v>
      </c>
      <c r="H2216" s="61" t="s">
        <v>6095</v>
      </c>
      <c r="I2216" s="56">
        <v>80</v>
      </c>
      <c r="J2216" s="56" t="str">
        <f t="shared" si="521"/>
        <v>علوم انسانی</v>
      </c>
      <c r="K2216" s="56" t="str">
        <f t="shared" si="522"/>
        <v>روانشناسی</v>
      </c>
      <c r="L2216" s="56" t="str">
        <f t="shared" si="523"/>
        <v>---</v>
      </c>
      <c r="M2216" s="56" t="str">
        <f t="shared" si="524"/>
        <v>---</v>
      </c>
      <c r="N2216" s="59"/>
      <c r="O2216" s="62"/>
      <c r="P2216" s="62"/>
      <c r="Q2216" s="62"/>
      <c r="X2216" s="59"/>
      <c r="Y2216" s="62"/>
      <c r="Z2216" s="62"/>
      <c r="AA2216" s="59">
        <v>1380</v>
      </c>
      <c r="AB2216" s="65" t="s">
        <v>2823</v>
      </c>
    </row>
    <row r="2217" spans="2:28" ht="16.5" thickTop="1" thickBot="1">
      <c r="B2217" s="57">
        <v>2208</v>
      </c>
      <c r="C2217" s="59" t="s">
        <v>6162</v>
      </c>
      <c r="D2217" s="59" t="s">
        <v>6163</v>
      </c>
      <c r="E2217" s="59" t="s">
        <v>6164</v>
      </c>
      <c r="F2217" s="59" t="s">
        <v>6165</v>
      </c>
      <c r="G2217" s="59" t="s">
        <v>6097</v>
      </c>
      <c r="H2217" s="61" t="s">
        <v>6095</v>
      </c>
      <c r="I2217" s="56">
        <v>80</v>
      </c>
      <c r="J2217" s="56" t="str">
        <f t="shared" si="521"/>
        <v>علوم انسانی</v>
      </c>
      <c r="K2217" s="56" t="str">
        <f t="shared" si="522"/>
        <v>روانشناسی</v>
      </c>
      <c r="L2217" s="56" t="str">
        <f t="shared" si="523"/>
        <v>---</v>
      </c>
      <c r="M2217" s="56" t="str">
        <f t="shared" si="524"/>
        <v>---</v>
      </c>
      <c r="N2217" s="59"/>
      <c r="O2217" s="62"/>
      <c r="P2217" s="62"/>
      <c r="Q2217" s="62"/>
      <c r="X2217" s="59"/>
      <c r="Y2217" s="62"/>
      <c r="Z2217" s="62"/>
      <c r="AA2217" s="59">
        <v>1393</v>
      </c>
      <c r="AB2217" s="65" t="s">
        <v>2818</v>
      </c>
    </row>
    <row r="2218" spans="2:28" ht="16.5" thickTop="1" thickBot="1">
      <c r="B2218" s="57">
        <v>2209</v>
      </c>
      <c r="C2218" s="59" t="s">
        <v>6166</v>
      </c>
      <c r="D2218" s="59" t="s">
        <v>6167</v>
      </c>
      <c r="E2218" s="59" t="s">
        <v>6168</v>
      </c>
      <c r="F2218" s="59" t="s">
        <v>2074</v>
      </c>
      <c r="G2218" s="59" t="s">
        <v>6098</v>
      </c>
      <c r="H2218" s="61" t="s">
        <v>6095</v>
      </c>
      <c r="I2218" s="56">
        <v>80</v>
      </c>
      <c r="J2218" s="56" t="str">
        <f t="shared" si="521"/>
        <v>علوم انسانی</v>
      </c>
      <c r="K2218" s="56" t="str">
        <f t="shared" si="522"/>
        <v>روانشناسی</v>
      </c>
      <c r="L2218" s="56" t="str">
        <f t="shared" si="523"/>
        <v>---</v>
      </c>
      <c r="M2218" s="56" t="str">
        <f t="shared" si="524"/>
        <v>---</v>
      </c>
      <c r="N2218" s="59"/>
      <c r="O2218" s="62"/>
      <c r="P2218" s="62"/>
      <c r="Q2218" s="62"/>
      <c r="X2218" s="59"/>
      <c r="Y2218" s="62"/>
      <c r="Z2218" s="62"/>
      <c r="AA2218" s="59">
        <v>1392</v>
      </c>
      <c r="AB2218" s="65" t="s">
        <v>2817</v>
      </c>
    </row>
    <row r="2219" spans="2:28" ht="16.5" thickTop="1" thickBot="1">
      <c r="B2219" s="57">
        <v>2210</v>
      </c>
      <c r="C2219" s="59" t="s">
        <v>6178</v>
      </c>
      <c r="D2219" s="59" t="s">
        <v>6169</v>
      </c>
      <c r="E2219" s="59" t="s">
        <v>6170</v>
      </c>
      <c r="F2219" s="59" t="s">
        <v>2074</v>
      </c>
      <c r="G2219" s="59" t="s">
        <v>6099</v>
      </c>
      <c r="H2219" s="61" t="s">
        <v>6095</v>
      </c>
      <c r="I2219" s="56">
        <v>80</v>
      </c>
      <c r="J2219" s="56" t="str">
        <f t="shared" si="521"/>
        <v>علوم انسانی</v>
      </c>
      <c r="K2219" s="56" t="str">
        <f t="shared" si="522"/>
        <v>روانشناسی</v>
      </c>
      <c r="L2219" s="56" t="str">
        <f t="shared" si="523"/>
        <v>---</v>
      </c>
      <c r="M2219" s="56" t="str">
        <f t="shared" si="524"/>
        <v>---</v>
      </c>
      <c r="N2219" s="59"/>
      <c r="O2219" s="62"/>
      <c r="P2219" s="62"/>
      <c r="Q2219" s="62"/>
      <c r="X2219" s="59"/>
      <c r="Y2219" s="62"/>
      <c r="Z2219" s="62"/>
      <c r="AA2219" s="59">
        <v>1393</v>
      </c>
      <c r="AB2219" s="65" t="s">
        <v>2820</v>
      </c>
    </row>
    <row r="2220" spans="2:28" ht="16.5" thickTop="1" thickBot="1">
      <c r="B2220" s="57">
        <v>2211</v>
      </c>
      <c r="C2220" s="59"/>
      <c r="D2220" s="59"/>
      <c r="E2220" s="59"/>
      <c r="F2220" s="59"/>
      <c r="G2220" s="59" t="s">
        <v>6100</v>
      </c>
      <c r="H2220" s="61" t="s">
        <v>6095</v>
      </c>
      <c r="I2220" s="56">
        <v>80</v>
      </c>
      <c r="J2220" s="56" t="str">
        <f t="shared" si="521"/>
        <v>علوم انسانی</v>
      </c>
      <c r="K2220" s="56" t="str">
        <f t="shared" si="522"/>
        <v>روانشناسی</v>
      </c>
      <c r="L2220" s="56" t="str">
        <f t="shared" si="523"/>
        <v>---</v>
      </c>
      <c r="M2220" s="56" t="str">
        <f t="shared" si="524"/>
        <v>---</v>
      </c>
      <c r="N2220" s="59"/>
      <c r="O2220" s="62"/>
      <c r="P2220" s="62"/>
      <c r="Q2220" s="62"/>
      <c r="X2220" s="59"/>
      <c r="Y2220" s="62"/>
      <c r="Z2220" s="62"/>
      <c r="AA2220" s="59"/>
      <c r="AB2220" s="65"/>
    </row>
    <row r="2221" spans="2:28" ht="16.5" thickTop="1" thickBot="1">
      <c r="B2221" s="57">
        <v>2212</v>
      </c>
      <c r="C2221" s="59" t="s">
        <v>6171</v>
      </c>
      <c r="D2221" s="59" t="s">
        <v>6172</v>
      </c>
      <c r="E2221" s="59"/>
      <c r="F2221" s="59" t="s">
        <v>6173</v>
      </c>
      <c r="G2221" s="59" t="s">
        <v>6101</v>
      </c>
      <c r="H2221" s="61" t="s">
        <v>6095</v>
      </c>
      <c r="I2221" s="56">
        <v>80</v>
      </c>
      <c r="J2221" s="56" t="str">
        <f t="shared" si="521"/>
        <v>علوم انسانی</v>
      </c>
      <c r="K2221" s="56" t="str">
        <f t="shared" si="522"/>
        <v>روانشناسی</v>
      </c>
      <c r="L2221" s="56" t="str">
        <f t="shared" si="523"/>
        <v>---</v>
      </c>
      <c r="M2221" s="56" t="str">
        <f t="shared" si="524"/>
        <v>---</v>
      </c>
      <c r="N2221" s="59"/>
      <c r="O2221" s="62"/>
      <c r="P2221" s="62"/>
      <c r="Q2221" s="62"/>
      <c r="X2221" s="59"/>
      <c r="Y2221" s="62"/>
      <c r="Z2221" s="62"/>
      <c r="AA2221" s="44">
        <v>1393</v>
      </c>
      <c r="AB2221" s="65" t="s">
        <v>2820</v>
      </c>
    </row>
    <row r="2222" spans="2:28" ht="16.5" thickTop="1" thickBot="1">
      <c r="B2222" s="57">
        <v>2213</v>
      </c>
      <c r="C2222" s="59" t="s">
        <v>6174</v>
      </c>
      <c r="D2222" s="59" t="s">
        <v>6175</v>
      </c>
      <c r="E2222" s="59"/>
      <c r="F2222" s="59" t="s">
        <v>6173</v>
      </c>
      <c r="G2222" s="59" t="s">
        <v>6102</v>
      </c>
      <c r="H2222" s="61" t="s">
        <v>6095</v>
      </c>
      <c r="I2222" s="56">
        <v>80</v>
      </c>
      <c r="J2222" s="56" t="str">
        <f t="shared" si="521"/>
        <v>علوم انسانی</v>
      </c>
      <c r="K2222" s="56" t="str">
        <f t="shared" si="522"/>
        <v>روانشناسی</v>
      </c>
      <c r="L2222" s="56" t="str">
        <f t="shared" si="523"/>
        <v>---</v>
      </c>
      <c r="M2222" s="56" t="str">
        <f t="shared" si="524"/>
        <v>---</v>
      </c>
      <c r="N2222" s="59"/>
      <c r="O2222" s="62"/>
      <c r="P2222" s="62"/>
      <c r="Q2222" s="62"/>
      <c r="X2222" s="59"/>
      <c r="Y2222" s="62"/>
      <c r="Z2222" s="62"/>
      <c r="AA2222" s="59">
        <v>1388</v>
      </c>
      <c r="AB2222" s="65" t="s">
        <v>2818</v>
      </c>
    </row>
    <row r="2223" spans="2:28" ht="16.5" thickTop="1" thickBot="1">
      <c r="B2223" s="57">
        <v>2214</v>
      </c>
      <c r="C2223" s="59" t="s">
        <v>6176</v>
      </c>
      <c r="D2223" s="59" t="s">
        <v>6175</v>
      </c>
      <c r="E2223" s="59"/>
      <c r="F2223" s="59" t="s">
        <v>6173</v>
      </c>
      <c r="G2223" s="59" t="s">
        <v>6103</v>
      </c>
      <c r="H2223" s="61" t="s">
        <v>6095</v>
      </c>
      <c r="I2223" s="56">
        <v>80</v>
      </c>
      <c r="J2223" s="56" t="str">
        <f t="shared" si="521"/>
        <v>علوم انسانی</v>
      </c>
      <c r="K2223" s="56" t="str">
        <f t="shared" si="522"/>
        <v>روانشناسی</v>
      </c>
      <c r="L2223" s="56" t="str">
        <f t="shared" si="523"/>
        <v>---</v>
      </c>
      <c r="M2223" s="56" t="str">
        <f t="shared" si="524"/>
        <v>---</v>
      </c>
      <c r="N2223" s="59"/>
      <c r="O2223" s="62"/>
      <c r="P2223" s="62"/>
      <c r="Q2223" s="62"/>
      <c r="X2223" s="59"/>
      <c r="Y2223" s="62"/>
      <c r="Z2223" s="62"/>
      <c r="AA2223" s="59">
        <v>1390</v>
      </c>
      <c r="AB2223" s="65" t="s">
        <v>2818</v>
      </c>
    </row>
    <row r="2224" spans="2:28" ht="16.5" thickTop="1" thickBot="1">
      <c r="B2224" s="57">
        <v>2215</v>
      </c>
      <c r="C2224" s="59" t="s">
        <v>6177</v>
      </c>
      <c r="D2224" s="59" t="s">
        <v>6167</v>
      </c>
      <c r="E2224" s="59"/>
      <c r="F2224" s="44" t="s">
        <v>2074</v>
      </c>
      <c r="G2224" s="59" t="s">
        <v>6104</v>
      </c>
      <c r="H2224" s="61" t="s">
        <v>6095</v>
      </c>
      <c r="I2224" s="56">
        <v>80</v>
      </c>
      <c r="J2224" s="56" t="str">
        <f t="shared" si="521"/>
        <v>علوم انسانی</v>
      </c>
      <c r="K2224" s="56" t="str">
        <f t="shared" si="522"/>
        <v>روانشناسی</v>
      </c>
      <c r="L2224" s="56" t="str">
        <f t="shared" si="523"/>
        <v>---</v>
      </c>
      <c r="M2224" s="56" t="str">
        <f t="shared" si="524"/>
        <v>---</v>
      </c>
      <c r="N2224" s="59"/>
      <c r="O2224" s="62"/>
      <c r="P2224" s="62"/>
      <c r="Q2224" s="62"/>
      <c r="X2224" s="59"/>
      <c r="Y2224" s="62"/>
      <c r="Z2224" s="62"/>
      <c r="AA2224" s="59">
        <v>1393</v>
      </c>
      <c r="AB2224" s="65" t="s">
        <v>2819</v>
      </c>
    </row>
    <row r="2225" spans="2:28" ht="16.5" thickTop="1" thickBot="1">
      <c r="B2225" s="57">
        <v>2216</v>
      </c>
      <c r="C2225" s="59" t="s">
        <v>6179</v>
      </c>
      <c r="D2225" s="59" t="s">
        <v>6180</v>
      </c>
      <c r="E2225" s="59" t="s">
        <v>2083</v>
      </c>
      <c r="F2225" s="59" t="s">
        <v>2074</v>
      </c>
      <c r="G2225" s="59" t="s">
        <v>6105</v>
      </c>
      <c r="H2225" s="61" t="s">
        <v>6095</v>
      </c>
      <c r="I2225" s="56">
        <v>80</v>
      </c>
      <c r="J2225" s="56" t="str">
        <f t="shared" si="521"/>
        <v>علوم انسانی</v>
      </c>
      <c r="K2225" s="56" t="str">
        <f t="shared" si="522"/>
        <v>روانشناسی</v>
      </c>
      <c r="L2225" s="56" t="str">
        <f t="shared" si="523"/>
        <v>---</v>
      </c>
      <c r="M2225" s="56" t="str">
        <f t="shared" si="524"/>
        <v>---</v>
      </c>
      <c r="N2225" s="59"/>
      <c r="O2225" s="62"/>
      <c r="P2225" s="62"/>
      <c r="Q2225" s="62"/>
      <c r="X2225" s="59"/>
      <c r="Y2225" s="62"/>
      <c r="Z2225" s="62"/>
      <c r="AA2225" s="59">
        <v>1393</v>
      </c>
      <c r="AB2225" s="65" t="s">
        <v>2818</v>
      </c>
    </row>
    <row r="2226" spans="2:28" ht="16.5" thickTop="1" thickBot="1">
      <c r="B2226" s="57">
        <v>2217</v>
      </c>
      <c r="C2226" s="59" t="s">
        <v>6181</v>
      </c>
      <c r="D2226" s="59" t="s">
        <v>6182</v>
      </c>
      <c r="E2226" s="59" t="s">
        <v>2094</v>
      </c>
      <c r="F2226" s="59" t="s">
        <v>2074</v>
      </c>
      <c r="G2226" s="59" t="s">
        <v>6106</v>
      </c>
      <c r="H2226" s="61" t="s">
        <v>6095</v>
      </c>
      <c r="I2226" s="56">
        <v>80</v>
      </c>
      <c r="J2226" s="56" t="str">
        <f t="shared" si="521"/>
        <v>علوم انسانی</v>
      </c>
      <c r="K2226" s="56" t="str">
        <f t="shared" si="522"/>
        <v>روانشناسی</v>
      </c>
      <c r="L2226" s="56" t="str">
        <f t="shared" si="523"/>
        <v>---</v>
      </c>
      <c r="M2226" s="56" t="str">
        <f t="shared" si="524"/>
        <v>---</v>
      </c>
      <c r="N2226" s="59"/>
      <c r="O2226" s="62"/>
      <c r="P2226" s="62"/>
      <c r="Q2226" s="62"/>
      <c r="X2226" s="59"/>
      <c r="Y2226" s="62"/>
      <c r="Z2226" s="62"/>
      <c r="AA2226" s="59">
        <v>1393</v>
      </c>
      <c r="AB2226" s="65" t="s">
        <v>2818</v>
      </c>
    </row>
    <row r="2227" spans="2:28" ht="16.5" thickTop="1" thickBot="1">
      <c r="B2227" s="57">
        <v>2218</v>
      </c>
      <c r="C2227" s="59" t="s">
        <v>6183</v>
      </c>
      <c r="D2227" s="59" t="s">
        <v>6184</v>
      </c>
      <c r="E2227" s="59" t="s">
        <v>6185</v>
      </c>
      <c r="F2227" s="59" t="s">
        <v>2074</v>
      </c>
      <c r="G2227" s="59" t="s">
        <v>6107</v>
      </c>
      <c r="H2227" s="61" t="s">
        <v>6095</v>
      </c>
      <c r="I2227" s="56">
        <v>80</v>
      </c>
      <c r="J2227" s="56" t="str">
        <f t="shared" si="521"/>
        <v>علوم انسانی</v>
      </c>
      <c r="K2227" s="56" t="str">
        <f t="shared" si="522"/>
        <v>روانشناسی</v>
      </c>
      <c r="L2227" s="56" t="str">
        <f t="shared" si="523"/>
        <v>---</v>
      </c>
      <c r="M2227" s="56" t="str">
        <f t="shared" si="524"/>
        <v>---</v>
      </c>
      <c r="N2227" s="59"/>
      <c r="O2227" s="62"/>
      <c r="P2227" s="62"/>
      <c r="Q2227" s="62"/>
      <c r="X2227" s="59"/>
      <c r="Y2227" s="62"/>
      <c r="Z2227" s="62"/>
      <c r="AA2227" s="59">
        <v>1392</v>
      </c>
      <c r="AB2227" s="65" t="s">
        <v>2818</v>
      </c>
    </row>
    <row r="2228" spans="2:28" ht="16.5" thickTop="1" thickBot="1">
      <c r="B2228" s="57">
        <v>2219</v>
      </c>
      <c r="C2228" s="59"/>
      <c r="D2228" s="59"/>
      <c r="E2228" s="59"/>
      <c r="F2228" s="59"/>
      <c r="G2228" s="59" t="s">
        <v>6108</v>
      </c>
      <c r="H2228" s="61" t="s">
        <v>6095</v>
      </c>
      <c r="I2228" s="56">
        <v>80</v>
      </c>
      <c r="J2228" s="56" t="str">
        <f t="shared" si="521"/>
        <v>علوم انسانی</v>
      </c>
      <c r="K2228" s="56" t="str">
        <f t="shared" si="522"/>
        <v>روانشناسی</v>
      </c>
      <c r="L2228" s="56" t="str">
        <f t="shared" si="523"/>
        <v>---</v>
      </c>
      <c r="M2228" s="56" t="str">
        <f t="shared" si="524"/>
        <v>---</v>
      </c>
      <c r="N2228" s="59"/>
      <c r="O2228" s="62"/>
      <c r="P2228" s="62"/>
      <c r="Q2228" s="62"/>
      <c r="X2228" s="59"/>
      <c r="Y2228" s="62"/>
      <c r="Z2228" s="62"/>
      <c r="AA2228" s="59"/>
      <c r="AB2228" s="65"/>
    </row>
    <row r="2229" spans="2:28" ht="16.5" thickTop="1" thickBot="1">
      <c r="B2229" s="57">
        <v>2220</v>
      </c>
      <c r="C2229" s="59" t="s">
        <v>6186</v>
      </c>
      <c r="D2229" s="59" t="s">
        <v>6188</v>
      </c>
      <c r="E2229" s="59" t="s">
        <v>6187</v>
      </c>
      <c r="F2229" s="59" t="s">
        <v>2074</v>
      </c>
      <c r="G2229" s="59" t="s">
        <v>6109</v>
      </c>
      <c r="H2229" s="61" t="s">
        <v>6095</v>
      </c>
      <c r="I2229" s="56">
        <v>80</v>
      </c>
      <c r="J2229" s="56" t="str">
        <f t="shared" si="521"/>
        <v>علوم انسانی</v>
      </c>
      <c r="K2229" s="56" t="str">
        <f t="shared" si="522"/>
        <v>روانشناسی</v>
      </c>
      <c r="L2229" s="56" t="str">
        <f t="shared" si="523"/>
        <v>---</v>
      </c>
      <c r="M2229" s="56" t="str">
        <f t="shared" si="524"/>
        <v>---</v>
      </c>
      <c r="N2229" s="59"/>
      <c r="O2229" s="62"/>
      <c r="P2229" s="62"/>
      <c r="Q2229" s="62"/>
      <c r="X2229" s="59"/>
      <c r="Y2229" s="62"/>
      <c r="Z2229" s="62"/>
      <c r="AA2229" s="59">
        <v>1393</v>
      </c>
      <c r="AB2229" s="65" t="s">
        <v>2820</v>
      </c>
    </row>
    <row r="2230" spans="2:28" ht="16.5" thickTop="1" thickBot="1">
      <c r="B2230" s="57">
        <v>2221</v>
      </c>
      <c r="C2230" s="59" t="s">
        <v>6192</v>
      </c>
      <c r="D2230" s="59" t="s">
        <v>6190</v>
      </c>
      <c r="E2230" s="59" t="s">
        <v>6189</v>
      </c>
      <c r="F2230" s="59" t="s">
        <v>6191</v>
      </c>
      <c r="G2230" s="59" t="s">
        <v>6110</v>
      </c>
      <c r="H2230" s="61" t="s">
        <v>6095</v>
      </c>
      <c r="I2230" s="56">
        <v>80</v>
      </c>
      <c r="J2230" s="56" t="str">
        <f t="shared" si="521"/>
        <v>علوم انسانی</v>
      </c>
      <c r="K2230" s="56" t="str">
        <f t="shared" si="522"/>
        <v>روانشناسی</v>
      </c>
      <c r="L2230" s="56" t="str">
        <f t="shared" si="523"/>
        <v>---</v>
      </c>
      <c r="M2230" s="56" t="str">
        <f t="shared" si="524"/>
        <v>---</v>
      </c>
      <c r="N2230" s="59"/>
      <c r="O2230" s="62"/>
      <c r="P2230" s="62"/>
      <c r="Q2230" s="62"/>
      <c r="X2230" s="59"/>
      <c r="Y2230" s="62"/>
      <c r="Z2230" s="62"/>
      <c r="AA2230" s="59">
        <v>1392</v>
      </c>
      <c r="AB2230" s="65" t="s">
        <v>2818</v>
      </c>
    </row>
    <row r="2231" spans="2:28" ht="16.5" thickTop="1" thickBot="1">
      <c r="B2231" s="57">
        <v>2222</v>
      </c>
      <c r="C2231" s="59" t="s">
        <v>6193</v>
      </c>
      <c r="D2231" s="59" t="s">
        <v>6194</v>
      </c>
      <c r="E2231" s="59" t="s">
        <v>6195</v>
      </c>
      <c r="F2231" s="59" t="s">
        <v>6196</v>
      </c>
      <c r="G2231" s="59" t="s">
        <v>6111</v>
      </c>
      <c r="H2231" s="61" t="s">
        <v>6095</v>
      </c>
      <c r="I2231" s="56">
        <v>80</v>
      </c>
      <c r="J2231" s="56" t="str">
        <f t="shared" si="521"/>
        <v>علوم انسانی</v>
      </c>
      <c r="K2231" s="56" t="str">
        <f t="shared" si="522"/>
        <v>روانشناسی</v>
      </c>
      <c r="L2231" s="56" t="str">
        <f t="shared" si="523"/>
        <v>---</v>
      </c>
      <c r="M2231" s="56" t="str">
        <f t="shared" si="524"/>
        <v>---</v>
      </c>
      <c r="N2231" s="59"/>
      <c r="O2231" s="62"/>
      <c r="P2231" s="62"/>
      <c r="Q2231" s="62"/>
      <c r="X2231" s="59"/>
      <c r="Y2231" s="62"/>
      <c r="Z2231" s="62"/>
      <c r="AA2231" s="59"/>
      <c r="AB2231" s="65" t="s">
        <v>2819</v>
      </c>
    </row>
    <row r="2232" spans="2:28" ht="16.5" thickTop="1" thickBot="1">
      <c r="B2232" s="57">
        <v>2223</v>
      </c>
      <c r="C2232" s="59" t="s">
        <v>6197</v>
      </c>
      <c r="D2232" s="59" t="s">
        <v>2113</v>
      </c>
      <c r="E2232" s="59" t="s">
        <v>6198</v>
      </c>
      <c r="F2232" s="59" t="s">
        <v>6199</v>
      </c>
      <c r="G2232" s="59" t="s">
        <v>6112</v>
      </c>
      <c r="H2232" s="61" t="s">
        <v>6095</v>
      </c>
      <c r="I2232" s="56">
        <v>80</v>
      </c>
      <c r="J2232" s="56" t="str">
        <f t="shared" si="521"/>
        <v>علوم انسانی</v>
      </c>
      <c r="K2232" s="56" t="str">
        <f t="shared" si="522"/>
        <v>روانشناسی</v>
      </c>
      <c r="L2232" s="56" t="str">
        <f t="shared" si="523"/>
        <v>---</v>
      </c>
      <c r="M2232" s="56" t="str">
        <f t="shared" si="524"/>
        <v>---</v>
      </c>
      <c r="N2232" s="59"/>
      <c r="O2232" s="62"/>
      <c r="P2232" s="62"/>
      <c r="Q2232" s="62"/>
      <c r="X2232" s="59"/>
      <c r="Y2232" s="62"/>
      <c r="Z2232" s="62"/>
      <c r="AA2232" s="59">
        <v>1392</v>
      </c>
      <c r="AB2232" s="65" t="s">
        <v>2818</v>
      </c>
    </row>
    <row r="2233" spans="2:28" ht="16.5" thickTop="1" thickBot="1">
      <c r="B2233" s="57">
        <v>2224</v>
      </c>
      <c r="C2233" s="59" t="s">
        <v>6200</v>
      </c>
      <c r="D2233" s="59" t="s">
        <v>6201</v>
      </c>
      <c r="E2233" s="59" t="s">
        <v>6202</v>
      </c>
      <c r="F2233" s="59" t="s">
        <v>6196</v>
      </c>
      <c r="G2233" s="59" t="s">
        <v>6113</v>
      </c>
      <c r="H2233" s="61" t="s">
        <v>6095</v>
      </c>
      <c r="I2233" s="56">
        <v>80</v>
      </c>
      <c r="J2233" s="56" t="str">
        <f t="shared" si="521"/>
        <v>علوم انسانی</v>
      </c>
      <c r="K2233" s="56" t="str">
        <f t="shared" si="522"/>
        <v>روانشناسی</v>
      </c>
      <c r="L2233" s="56" t="str">
        <f t="shared" si="523"/>
        <v>---</v>
      </c>
      <c r="M2233" s="56" t="str">
        <f t="shared" si="524"/>
        <v>---</v>
      </c>
      <c r="N2233" s="59"/>
      <c r="O2233" s="62"/>
      <c r="P2233" s="62"/>
      <c r="Q2233" s="62"/>
      <c r="X2233" s="59"/>
      <c r="Y2233" s="62"/>
      <c r="Z2233" s="62"/>
      <c r="AA2233" s="59">
        <v>1393</v>
      </c>
      <c r="AB2233" s="65" t="s">
        <v>2820</v>
      </c>
    </row>
    <row r="2234" spans="2:28" ht="16.5" thickTop="1" thickBot="1">
      <c r="B2234" s="57">
        <v>2225</v>
      </c>
      <c r="C2234" s="59" t="s">
        <v>6203</v>
      </c>
      <c r="D2234" s="59" t="s">
        <v>2149</v>
      </c>
      <c r="E2234" s="59" t="s">
        <v>6204</v>
      </c>
      <c r="F2234" s="59" t="s">
        <v>6205</v>
      </c>
      <c r="G2234" s="59" t="s">
        <v>6114</v>
      </c>
      <c r="H2234" s="61" t="s">
        <v>6095</v>
      </c>
      <c r="I2234" s="56">
        <v>80</v>
      </c>
      <c r="J2234" s="56" t="str">
        <f t="shared" si="521"/>
        <v>علوم انسانی</v>
      </c>
      <c r="K2234" s="56" t="str">
        <f t="shared" si="522"/>
        <v>روانشناسی</v>
      </c>
      <c r="L2234" s="56" t="str">
        <f t="shared" si="523"/>
        <v>---</v>
      </c>
      <c r="M2234" s="56" t="str">
        <f t="shared" si="524"/>
        <v>---</v>
      </c>
      <c r="N2234" s="59"/>
      <c r="O2234" s="62"/>
      <c r="P2234" s="62"/>
      <c r="Q2234" s="62"/>
      <c r="X2234" s="59"/>
      <c r="Y2234" s="62"/>
      <c r="Z2234" s="62"/>
      <c r="AA2234" s="59">
        <v>1392</v>
      </c>
      <c r="AB2234" s="65" t="s">
        <v>2817</v>
      </c>
    </row>
    <row r="2235" spans="2:28" ht="16.5" thickTop="1" thickBot="1">
      <c r="B2235" s="57">
        <v>2226</v>
      </c>
      <c r="C2235" s="59" t="s">
        <v>6206</v>
      </c>
      <c r="D2235" s="59" t="s">
        <v>6207</v>
      </c>
      <c r="E2235" s="59" t="s">
        <v>6208</v>
      </c>
      <c r="F2235" s="59" t="s">
        <v>6209</v>
      </c>
      <c r="G2235" s="59" t="s">
        <v>6115</v>
      </c>
      <c r="H2235" s="61" t="s">
        <v>6095</v>
      </c>
      <c r="I2235" s="56">
        <v>80</v>
      </c>
      <c r="J2235" s="56" t="str">
        <f t="shared" si="521"/>
        <v>علوم انسانی</v>
      </c>
      <c r="K2235" s="56" t="str">
        <f t="shared" si="522"/>
        <v>روانشناسی</v>
      </c>
      <c r="L2235" s="56" t="str">
        <f t="shared" si="523"/>
        <v>---</v>
      </c>
      <c r="M2235" s="56" t="str">
        <f t="shared" si="524"/>
        <v>---</v>
      </c>
      <c r="N2235" s="59"/>
      <c r="O2235" s="62"/>
      <c r="P2235" s="62"/>
      <c r="Q2235" s="62"/>
      <c r="X2235" s="59"/>
      <c r="Y2235" s="62"/>
      <c r="Z2235" s="62"/>
      <c r="AA2235" s="59">
        <v>1392</v>
      </c>
      <c r="AB2235" s="65" t="s">
        <v>2818</v>
      </c>
    </row>
    <row r="2236" spans="2:28" ht="16.5" thickTop="1" thickBot="1">
      <c r="B2236" s="57">
        <v>2227</v>
      </c>
      <c r="C2236" s="59" t="s">
        <v>6210</v>
      </c>
      <c r="D2236" s="59"/>
      <c r="E2236" s="59" t="s">
        <v>6211</v>
      </c>
      <c r="F2236" s="59" t="s">
        <v>6173</v>
      </c>
      <c r="G2236" s="59" t="s">
        <v>6116</v>
      </c>
      <c r="H2236" s="61" t="s">
        <v>6095</v>
      </c>
      <c r="I2236" s="56">
        <v>80</v>
      </c>
      <c r="J2236" s="56" t="str">
        <f t="shared" si="521"/>
        <v>علوم انسانی</v>
      </c>
      <c r="K2236" s="56" t="str">
        <f t="shared" si="522"/>
        <v>روانشناسی</v>
      </c>
      <c r="L2236" s="56" t="str">
        <f t="shared" si="523"/>
        <v>---</v>
      </c>
      <c r="M2236" s="56" t="str">
        <f t="shared" si="524"/>
        <v>---</v>
      </c>
      <c r="N2236" s="59"/>
      <c r="O2236" s="62"/>
      <c r="P2236" s="62"/>
      <c r="Q2236" s="62"/>
      <c r="X2236" s="59"/>
      <c r="Y2236" s="62"/>
      <c r="Z2236" s="62"/>
      <c r="AA2236" s="59">
        <v>1392</v>
      </c>
      <c r="AB2236" s="65" t="s">
        <v>2818</v>
      </c>
    </row>
    <row r="2237" spans="2:28" ht="16.5" thickTop="1" thickBot="1">
      <c r="B2237" s="57">
        <v>2228</v>
      </c>
      <c r="C2237" s="59" t="s">
        <v>6212</v>
      </c>
      <c r="D2237" s="59" t="s">
        <v>2113</v>
      </c>
      <c r="E2237" s="59" t="s">
        <v>6213</v>
      </c>
      <c r="F2237" s="59" t="s">
        <v>6214</v>
      </c>
      <c r="G2237" s="59" t="s">
        <v>6117</v>
      </c>
      <c r="H2237" s="61" t="s">
        <v>6095</v>
      </c>
      <c r="I2237" s="56">
        <v>80</v>
      </c>
      <c r="J2237" s="56" t="str">
        <f t="shared" si="521"/>
        <v>علوم انسانی</v>
      </c>
      <c r="K2237" s="56" t="str">
        <f t="shared" si="522"/>
        <v>روانشناسی</v>
      </c>
      <c r="L2237" s="56" t="str">
        <f t="shared" si="523"/>
        <v>---</v>
      </c>
      <c r="M2237" s="56" t="str">
        <f t="shared" si="524"/>
        <v>---</v>
      </c>
      <c r="N2237" s="59"/>
      <c r="O2237" s="62"/>
      <c r="P2237" s="62"/>
      <c r="Q2237" s="62"/>
      <c r="X2237" s="59"/>
      <c r="Y2237" s="62"/>
      <c r="Z2237" s="62"/>
      <c r="AA2237" s="59">
        <v>1391</v>
      </c>
      <c r="AB2237" s="65" t="s">
        <v>2818</v>
      </c>
    </row>
    <row r="2238" spans="2:28" ht="16.5" thickTop="1" thickBot="1">
      <c r="B2238" s="57">
        <v>2229</v>
      </c>
      <c r="C2238" s="59" t="s">
        <v>6215</v>
      </c>
      <c r="D2238" s="59" t="s">
        <v>2113</v>
      </c>
      <c r="E2238" s="59" t="s">
        <v>6216</v>
      </c>
      <c r="F2238" s="59" t="s">
        <v>6209</v>
      </c>
      <c r="G2238" s="59" t="s">
        <v>6118</v>
      </c>
      <c r="H2238" s="61" t="s">
        <v>6095</v>
      </c>
      <c r="I2238" s="56">
        <v>80</v>
      </c>
      <c r="J2238" s="56" t="str">
        <f t="shared" si="521"/>
        <v>علوم انسانی</v>
      </c>
      <c r="K2238" s="56" t="str">
        <f t="shared" si="522"/>
        <v>روانشناسی</v>
      </c>
      <c r="L2238" s="56" t="str">
        <f t="shared" si="523"/>
        <v>---</v>
      </c>
      <c r="M2238" s="56" t="str">
        <f t="shared" si="524"/>
        <v>---</v>
      </c>
      <c r="N2238" s="59"/>
      <c r="O2238" s="62"/>
      <c r="P2238" s="62"/>
      <c r="Q2238" s="62"/>
      <c r="X2238" s="59"/>
      <c r="Y2238" s="62"/>
      <c r="Z2238" s="62"/>
      <c r="AA2238" s="59">
        <v>1392</v>
      </c>
      <c r="AB2238" s="65" t="s">
        <v>2818</v>
      </c>
    </row>
    <row r="2239" spans="2:28" ht="16.5" thickTop="1" thickBot="1">
      <c r="B2239" s="57">
        <v>2230</v>
      </c>
      <c r="C2239" s="59" t="s">
        <v>6217</v>
      </c>
      <c r="D2239" s="59" t="s">
        <v>6218</v>
      </c>
      <c r="E2239" s="59" t="s">
        <v>6219</v>
      </c>
      <c r="F2239" s="59" t="s">
        <v>6196</v>
      </c>
      <c r="G2239" s="59" t="s">
        <v>6119</v>
      </c>
      <c r="H2239" s="61" t="s">
        <v>6095</v>
      </c>
      <c r="I2239" s="56">
        <v>80</v>
      </c>
      <c r="J2239" s="56" t="str">
        <f t="shared" si="521"/>
        <v>علوم انسانی</v>
      </c>
      <c r="K2239" s="56" t="str">
        <f t="shared" si="522"/>
        <v>روانشناسی</v>
      </c>
      <c r="L2239" s="56" t="str">
        <f t="shared" si="523"/>
        <v>---</v>
      </c>
      <c r="M2239" s="56" t="str">
        <f t="shared" si="524"/>
        <v>---</v>
      </c>
      <c r="N2239" s="59"/>
      <c r="O2239" s="62"/>
      <c r="P2239" s="62"/>
      <c r="Q2239" s="62"/>
      <c r="X2239" s="59"/>
      <c r="Y2239" s="62"/>
      <c r="Z2239" s="62"/>
      <c r="AA2239" s="59">
        <v>1393</v>
      </c>
      <c r="AB2239" s="65" t="s">
        <v>2820</v>
      </c>
    </row>
    <row r="2240" spans="2:28" ht="16.5" thickTop="1" thickBot="1">
      <c r="B2240" s="57">
        <v>2231</v>
      </c>
      <c r="C2240" s="59" t="s">
        <v>6220</v>
      </c>
      <c r="D2240" s="59" t="s">
        <v>6221</v>
      </c>
      <c r="E2240" s="59" t="s">
        <v>6195</v>
      </c>
      <c r="F2240" s="59" t="s">
        <v>6196</v>
      </c>
      <c r="G2240" s="59" t="s">
        <v>6120</v>
      </c>
      <c r="H2240" s="61" t="s">
        <v>6095</v>
      </c>
      <c r="I2240" s="56">
        <v>80</v>
      </c>
      <c r="J2240" s="56" t="str">
        <f t="shared" si="521"/>
        <v>علوم انسانی</v>
      </c>
      <c r="K2240" s="56" t="str">
        <f t="shared" si="522"/>
        <v>روانشناسی</v>
      </c>
      <c r="L2240" s="56" t="str">
        <f t="shared" si="523"/>
        <v>---</v>
      </c>
      <c r="M2240" s="56" t="str">
        <f t="shared" si="524"/>
        <v>---</v>
      </c>
      <c r="N2240" s="59"/>
      <c r="O2240" s="62"/>
      <c r="P2240" s="62"/>
      <c r="Q2240" s="62"/>
      <c r="X2240" s="59"/>
      <c r="Y2240" s="62"/>
      <c r="Z2240" s="62"/>
      <c r="AA2240" s="59">
        <v>1393</v>
      </c>
      <c r="AB2240" s="65" t="s">
        <v>2820</v>
      </c>
    </row>
    <row r="2241" spans="2:28" ht="16.5" thickTop="1" thickBot="1">
      <c r="B2241" s="57">
        <v>2232</v>
      </c>
      <c r="C2241" s="59" t="s">
        <v>6222</v>
      </c>
      <c r="D2241" s="59" t="s">
        <v>6223</v>
      </c>
      <c r="E2241" s="59" t="s">
        <v>6224</v>
      </c>
      <c r="F2241" s="59" t="s">
        <v>73</v>
      </c>
      <c r="G2241" s="59" t="s">
        <v>6121</v>
      </c>
      <c r="H2241" s="61" t="s">
        <v>6095</v>
      </c>
      <c r="I2241" s="56">
        <v>80</v>
      </c>
      <c r="J2241" s="56" t="str">
        <f t="shared" si="521"/>
        <v>علوم انسانی</v>
      </c>
      <c r="K2241" s="56" t="str">
        <f t="shared" si="522"/>
        <v>روانشناسی</v>
      </c>
      <c r="L2241" s="56" t="str">
        <f t="shared" si="523"/>
        <v>---</v>
      </c>
      <c r="M2241" s="56" t="str">
        <f t="shared" si="524"/>
        <v>---</v>
      </c>
      <c r="N2241" s="59"/>
      <c r="O2241" s="62"/>
      <c r="P2241" s="62"/>
      <c r="Q2241" s="62"/>
      <c r="X2241" s="59"/>
      <c r="Y2241" s="62"/>
      <c r="Z2241" s="62"/>
      <c r="AA2241" s="59">
        <v>1393</v>
      </c>
      <c r="AB2241" s="65" t="s">
        <v>2820</v>
      </c>
    </row>
    <row r="2242" spans="2:28" ht="16.5" thickTop="1" thickBot="1">
      <c r="B2242" s="57">
        <v>2233</v>
      </c>
      <c r="C2242" s="59" t="s">
        <v>6225</v>
      </c>
      <c r="D2242" s="59" t="s">
        <v>6226</v>
      </c>
      <c r="E2242" s="59"/>
      <c r="F2242" s="59" t="s">
        <v>6173</v>
      </c>
      <c r="G2242" s="59" t="s">
        <v>6122</v>
      </c>
      <c r="H2242" s="61" t="s">
        <v>6095</v>
      </c>
      <c r="I2242" s="56">
        <v>80</v>
      </c>
      <c r="J2242" s="56" t="str">
        <f t="shared" si="521"/>
        <v>علوم انسانی</v>
      </c>
      <c r="K2242" s="56" t="str">
        <f t="shared" si="522"/>
        <v>روانشناسی</v>
      </c>
      <c r="L2242" s="56" t="str">
        <f t="shared" si="523"/>
        <v>---</v>
      </c>
      <c r="M2242" s="56" t="str">
        <f t="shared" si="524"/>
        <v>---</v>
      </c>
      <c r="N2242" s="59"/>
      <c r="O2242" s="62"/>
      <c r="P2242" s="62"/>
      <c r="Q2242" s="62"/>
      <c r="X2242" s="59"/>
      <c r="Y2242" s="62"/>
      <c r="Z2242" s="62"/>
      <c r="AA2242" s="59">
        <v>1392</v>
      </c>
      <c r="AB2242" s="65" t="s">
        <v>2818</v>
      </c>
    </row>
    <row r="2243" spans="2:28" ht="16.5" thickTop="1" thickBot="1">
      <c r="B2243" s="57">
        <v>2234</v>
      </c>
      <c r="C2243" s="59" t="s">
        <v>6227</v>
      </c>
      <c r="D2243" s="59" t="s">
        <v>6228</v>
      </c>
      <c r="E2243" s="59" t="s">
        <v>6229</v>
      </c>
      <c r="F2243" s="59" t="s">
        <v>6230</v>
      </c>
      <c r="G2243" s="59" t="s">
        <v>6123</v>
      </c>
      <c r="H2243" s="61" t="s">
        <v>6095</v>
      </c>
      <c r="I2243" s="56">
        <v>80</v>
      </c>
      <c r="J2243" s="56" t="str">
        <f t="shared" si="521"/>
        <v>علوم انسانی</v>
      </c>
      <c r="K2243" s="56" t="str">
        <f t="shared" si="522"/>
        <v>روانشناسی</v>
      </c>
      <c r="L2243" s="56" t="str">
        <f t="shared" si="523"/>
        <v>---</v>
      </c>
      <c r="M2243" s="56" t="str">
        <f t="shared" si="524"/>
        <v>---</v>
      </c>
      <c r="N2243" s="59"/>
      <c r="O2243" s="62"/>
      <c r="P2243" s="62"/>
      <c r="Q2243" s="62"/>
      <c r="X2243" s="59"/>
      <c r="Y2243" s="62"/>
      <c r="Z2243" s="62"/>
      <c r="AA2243" s="59">
        <v>1392</v>
      </c>
      <c r="AB2243" s="65" t="s">
        <v>2818</v>
      </c>
    </row>
    <row r="2244" spans="2:28" ht="16.5" thickTop="1" thickBot="1">
      <c r="B2244" s="57">
        <v>2235</v>
      </c>
      <c r="C2244" s="59" t="s">
        <v>6231</v>
      </c>
      <c r="D2244" s="59" t="s">
        <v>6232</v>
      </c>
      <c r="E2244" s="59" t="s">
        <v>2264</v>
      </c>
      <c r="F2244" s="59" t="s">
        <v>6233</v>
      </c>
      <c r="G2244" s="59" t="s">
        <v>6124</v>
      </c>
      <c r="H2244" s="61" t="s">
        <v>6095</v>
      </c>
      <c r="I2244" s="56">
        <v>80</v>
      </c>
      <c r="J2244" s="56" t="str">
        <f t="shared" si="521"/>
        <v>علوم انسانی</v>
      </c>
      <c r="K2244" s="56" t="str">
        <f t="shared" si="522"/>
        <v>روانشناسی</v>
      </c>
      <c r="L2244" s="56" t="str">
        <f t="shared" si="523"/>
        <v>---</v>
      </c>
      <c r="M2244" s="56" t="str">
        <f t="shared" si="524"/>
        <v>---</v>
      </c>
      <c r="N2244" s="59"/>
      <c r="O2244" s="62"/>
      <c r="P2244" s="62"/>
      <c r="Q2244" s="62"/>
      <c r="X2244" s="59"/>
      <c r="Y2244" s="62"/>
      <c r="Z2244" s="62"/>
      <c r="AA2244" s="59">
        <v>1392</v>
      </c>
      <c r="AB2244" s="65" t="s">
        <v>2818</v>
      </c>
    </row>
    <row r="2245" spans="2:28" ht="16.5" thickTop="1" thickBot="1">
      <c r="B2245" s="57">
        <v>2236</v>
      </c>
      <c r="C2245" s="59" t="s">
        <v>6234</v>
      </c>
      <c r="D2245" s="59" t="s">
        <v>6235</v>
      </c>
      <c r="E2245" s="59" t="s">
        <v>6236</v>
      </c>
      <c r="F2245" s="59" t="s">
        <v>6233</v>
      </c>
      <c r="G2245" s="59" t="s">
        <v>6125</v>
      </c>
      <c r="H2245" s="61" t="s">
        <v>6095</v>
      </c>
      <c r="I2245" s="56">
        <v>80</v>
      </c>
      <c r="J2245" s="56" t="str">
        <f t="shared" si="521"/>
        <v>علوم انسانی</v>
      </c>
      <c r="K2245" s="56" t="str">
        <f t="shared" si="522"/>
        <v>روانشناسی</v>
      </c>
      <c r="L2245" s="56" t="str">
        <f t="shared" si="523"/>
        <v>---</v>
      </c>
      <c r="M2245" s="56" t="str">
        <f t="shared" si="524"/>
        <v>---</v>
      </c>
      <c r="N2245" s="59"/>
      <c r="O2245" s="62"/>
      <c r="P2245" s="62"/>
      <c r="Q2245" s="62"/>
      <c r="X2245" s="59"/>
      <c r="Y2245" s="62"/>
      <c r="Z2245" s="62"/>
      <c r="AA2245" s="59">
        <v>1392</v>
      </c>
      <c r="AB2245" s="65" t="s">
        <v>2820</v>
      </c>
    </row>
    <row r="2246" spans="2:28" ht="16.5" thickTop="1" thickBot="1">
      <c r="B2246" s="57">
        <v>2237</v>
      </c>
      <c r="C2246" s="59" t="s">
        <v>6237</v>
      </c>
      <c r="D2246" s="59" t="s">
        <v>6238</v>
      </c>
      <c r="E2246" s="59" t="s">
        <v>3485</v>
      </c>
      <c r="F2246" s="59" t="s">
        <v>6209</v>
      </c>
      <c r="G2246" s="59" t="s">
        <v>6126</v>
      </c>
      <c r="H2246" s="61" t="s">
        <v>6095</v>
      </c>
      <c r="I2246" s="56">
        <v>80</v>
      </c>
      <c r="J2246" s="56" t="str">
        <f t="shared" si="521"/>
        <v>علوم انسانی</v>
      </c>
      <c r="K2246" s="56" t="str">
        <f t="shared" si="522"/>
        <v>روانشناسی</v>
      </c>
      <c r="L2246" s="56" t="str">
        <f t="shared" si="523"/>
        <v>---</v>
      </c>
      <c r="M2246" s="56" t="str">
        <f t="shared" si="524"/>
        <v>---</v>
      </c>
      <c r="N2246" s="59"/>
      <c r="O2246" s="62"/>
      <c r="P2246" s="62"/>
      <c r="Q2246" s="62"/>
      <c r="X2246" s="59"/>
      <c r="Y2246" s="62"/>
      <c r="Z2246" s="62"/>
      <c r="AA2246" s="59">
        <v>1392</v>
      </c>
      <c r="AB2246" s="44" t="s">
        <v>2818</v>
      </c>
    </row>
    <row r="2247" spans="2:28" ht="16.5" thickTop="1" thickBot="1">
      <c r="B2247" s="57">
        <v>2238</v>
      </c>
      <c r="C2247" s="59" t="s">
        <v>6239</v>
      </c>
      <c r="D2247" s="59" t="s">
        <v>6238</v>
      </c>
      <c r="E2247" s="59" t="s">
        <v>3485</v>
      </c>
      <c r="F2247" s="59" t="s">
        <v>6209</v>
      </c>
      <c r="G2247" s="59" t="s">
        <v>6127</v>
      </c>
      <c r="H2247" s="61" t="s">
        <v>6095</v>
      </c>
      <c r="I2247" s="56">
        <v>80</v>
      </c>
      <c r="J2247" s="56" t="str">
        <f t="shared" si="521"/>
        <v>علوم انسانی</v>
      </c>
      <c r="K2247" s="56" t="str">
        <f t="shared" si="522"/>
        <v>روانشناسی</v>
      </c>
      <c r="L2247" s="56" t="str">
        <f t="shared" si="523"/>
        <v>---</v>
      </c>
      <c r="M2247" s="56" t="str">
        <f t="shared" si="524"/>
        <v>---</v>
      </c>
      <c r="N2247" s="59"/>
      <c r="O2247" s="62"/>
      <c r="P2247" s="62"/>
      <c r="Q2247" s="62"/>
      <c r="X2247" s="59"/>
      <c r="Y2247" s="62"/>
      <c r="Z2247" s="62"/>
      <c r="AA2247" s="59">
        <v>1392</v>
      </c>
      <c r="AB2247" s="65" t="s">
        <v>2818</v>
      </c>
    </row>
    <row r="2248" spans="2:28" ht="16.5" thickTop="1" thickBot="1">
      <c r="B2248" s="57">
        <v>2239</v>
      </c>
      <c r="C2248" s="59" t="s">
        <v>6240</v>
      </c>
      <c r="D2248" s="59" t="s">
        <v>6241</v>
      </c>
      <c r="E2248" s="59"/>
      <c r="F2248" s="59" t="s">
        <v>6242</v>
      </c>
      <c r="G2248" s="59" t="s">
        <v>6128</v>
      </c>
      <c r="H2248" s="61" t="s">
        <v>6095</v>
      </c>
      <c r="I2248" s="56">
        <v>80</v>
      </c>
      <c r="J2248" s="56" t="str">
        <f t="shared" si="521"/>
        <v>علوم انسانی</v>
      </c>
      <c r="K2248" s="56" t="str">
        <f t="shared" si="522"/>
        <v>روانشناسی</v>
      </c>
      <c r="L2248" s="56" t="str">
        <f t="shared" si="523"/>
        <v>---</v>
      </c>
      <c r="M2248" s="56" t="str">
        <f t="shared" si="524"/>
        <v>---</v>
      </c>
      <c r="N2248" s="59"/>
      <c r="O2248" s="62"/>
      <c r="P2248" s="62"/>
      <c r="Q2248" s="62"/>
      <c r="X2248" s="59"/>
      <c r="Y2248" s="62"/>
      <c r="Z2248" s="62"/>
      <c r="AA2248" s="59">
        <v>1393</v>
      </c>
      <c r="AB2248" s="65" t="s">
        <v>2817</v>
      </c>
    </row>
    <row r="2249" spans="2:28" ht="16.5" thickTop="1" thickBot="1">
      <c r="B2249" s="57">
        <v>2240</v>
      </c>
      <c r="C2249" s="59" t="s">
        <v>6243</v>
      </c>
      <c r="D2249" s="59" t="s">
        <v>6244</v>
      </c>
      <c r="E2249" s="59" t="s">
        <v>6195</v>
      </c>
      <c r="F2249" s="59" t="s">
        <v>6196</v>
      </c>
      <c r="G2249" s="59" t="s">
        <v>6129</v>
      </c>
      <c r="H2249" s="61" t="s">
        <v>6095</v>
      </c>
      <c r="I2249" s="56">
        <v>80</v>
      </c>
      <c r="J2249" s="56" t="str">
        <f t="shared" si="521"/>
        <v>علوم انسانی</v>
      </c>
      <c r="K2249" s="56" t="str">
        <f t="shared" si="522"/>
        <v>روانشناسی</v>
      </c>
      <c r="L2249" s="56" t="str">
        <f t="shared" si="523"/>
        <v>---</v>
      </c>
      <c r="M2249" s="56" t="str">
        <f t="shared" si="524"/>
        <v>---</v>
      </c>
      <c r="N2249" s="59"/>
      <c r="O2249" s="62"/>
      <c r="P2249" s="62"/>
      <c r="Q2249" s="62"/>
      <c r="X2249" s="59"/>
      <c r="Y2249" s="62"/>
      <c r="Z2249" s="62"/>
      <c r="AA2249" s="59">
        <v>1393</v>
      </c>
      <c r="AB2249" s="65" t="s">
        <v>2820</v>
      </c>
    </row>
    <row r="2250" spans="2:28" ht="16.5" thickTop="1" thickBot="1">
      <c r="B2250" s="57">
        <v>2241</v>
      </c>
      <c r="C2250" s="59" t="s">
        <v>6245</v>
      </c>
      <c r="D2250" s="59" t="s">
        <v>6246</v>
      </c>
      <c r="E2250" s="59" t="s">
        <v>6247</v>
      </c>
      <c r="F2250" s="59" t="s">
        <v>2074</v>
      </c>
      <c r="G2250" s="59" t="s">
        <v>6130</v>
      </c>
      <c r="H2250" s="61" t="s">
        <v>6095</v>
      </c>
      <c r="I2250" s="56">
        <v>80</v>
      </c>
      <c r="J2250" s="56" t="str">
        <f t="shared" si="521"/>
        <v>علوم انسانی</v>
      </c>
      <c r="K2250" s="56" t="str">
        <f t="shared" si="522"/>
        <v>روانشناسی</v>
      </c>
      <c r="L2250" s="56" t="str">
        <f t="shared" si="523"/>
        <v>---</v>
      </c>
      <c r="M2250" s="56" t="str">
        <f t="shared" si="524"/>
        <v>---</v>
      </c>
      <c r="N2250" s="59"/>
      <c r="O2250" s="62"/>
      <c r="P2250" s="62"/>
      <c r="Q2250" s="62"/>
      <c r="X2250" s="59"/>
      <c r="Y2250" s="62"/>
      <c r="Z2250" s="62"/>
      <c r="AA2250" s="59">
        <v>1393</v>
      </c>
      <c r="AB2250" s="65" t="s">
        <v>2819</v>
      </c>
    </row>
    <row r="2251" spans="2:28" ht="16.5" thickTop="1" thickBot="1">
      <c r="B2251" s="57">
        <v>2242</v>
      </c>
      <c r="C2251" s="59" t="s">
        <v>6248</v>
      </c>
      <c r="D2251" s="59" t="s">
        <v>6249</v>
      </c>
      <c r="E2251" s="59" t="s">
        <v>6250</v>
      </c>
      <c r="F2251" s="59" t="s">
        <v>2074</v>
      </c>
      <c r="G2251" s="59" t="s">
        <v>6131</v>
      </c>
      <c r="H2251" s="61" t="s">
        <v>6095</v>
      </c>
      <c r="I2251" s="56">
        <v>80</v>
      </c>
      <c r="J2251" s="56" t="str">
        <f t="shared" si="521"/>
        <v>علوم انسانی</v>
      </c>
      <c r="K2251" s="56" t="str">
        <f t="shared" si="522"/>
        <v>روانشناسی</v>
      </c>
      <c r="L2251" s="56" t="str">
        <f t="shared" si="523"/>
        <v>---</v>
      </c>
      <c r="M2251" s="56" t="str">
        <f t="shared" si="524"/>
        <v>---</v>
      </c>
      <c r="N2251" s="59"/>
      <c r="O2251" s="62"/>
      <c r="P2251" s="62"/>
      <c r="Q2251" s="62"/>
      <c r="X2251" s="59"/>
      <c r="Y2251" s="62"/>
      <c r="Z2251" s="62"/>
      <c r="AA2251" s="59">
        <v>1393</v>
      </c>
      <c r="AB2251" s="65" t="s">
        <v>2818</v>
      </c>
    </row>
    <row r="2252" spans="2:28" ht="16.5" thickTop="1" thickBot="1">
      <c r="B2252" s="57">
        <v>2243</v>
      </c>
      <c r="C2252" s="59" t="s">
        <v>6251</v>
      </c>
      <c r="D2252" s="59" t="s">
        <v>6252</v>
      </c>
      <c r="E2252" s="59" t="s">
        <v>6253</v>
      </c>
      <c r="F2252" s="59" t="s">
        <v>2074</v>
      </c>
      <c r="G2252" s="59" t="s">
        <v>6132</v>
      </c>
      <c r="H2252" s="61" t="s">
        <v>6095</v>
      </c>
      <c r="I2252" s="56">
        <v>80</v>
      </c>
      <c r="J2252" s="56" t="str">
        <f t="shared" si="521"/>
        <v>علوم انسانی</v>
      </c>
      <c r="K2252" s="56" t="str">
        <f t="shared" si="522"/>
        <v>روانشناسی</v>
      </c>
      <c r="L2252" s="56" t="str">
        <f t="shared" si="523"/>
        <v>---</v>
      </c>
      <c r="M2252" s="56" t="str">
        <f t="shared" si="524"/>
        <v>---</v>
      </c>
      <c r="N2252" s="59"/>
      <c r="O2252" s="62"/>
      <c r="P2252" s="62"/>
      <c r="Q2252" s="62"/>
      <c r="X2252" s="59"/>
      <c r="Y2252" s="62"/>
      <c r="Z2252" s="62"/>
      <c r="AA2252" s="59">
        <v>1393</v>
      </c>
      <c r="AB2252" s="65" t="s">
        <v>2818</v>
      </c>
    </row>
    <row r="2253" spans="2:28" ht="16.5" thickTop="1" thickBot="1">
      <c r="B2253" s="57">
        <v>2244</v>
      </c>
      <c r="C2253" s="59" t="s">
        <v>6254</v>
      </c>
      <c r="D2253" s="59" t="s">
        <v>6255</v>
      </c>
      <c r="E2253" s="59"/>
      <c r="F2253" s="59" t="s">
        <v>6196</v>
      </c>
      <c r="G2253" s="59" t="s">
        <v>6133</v>
      </c>
      <c r="H2253" s="61" t="s">
        <v>6095</v>
      </c>
      <c r="I2253" s="56">
        <v>80</v>
      </c>
      <c r="J2253" s="56" t="str">
        <f t="shared" ref="J2253:J2316" si="525">VLOOKUP(I2254,titel,2,FALSE)</f>
        <v>علوم انسانی</v>
      </c>
      <c r="K2253" s="56" t="str">
        <f t="shared" ref="K2253:K2316" si="526">VLOOKUP(I2254,titel,3,FALSE)</f>
        <v>روانشناسی</v>
      </c>
      <c r="L2253" s="56" t="str">
        <f t="shared" si="523"/>
        <v>---</v>
      </c>
      <c r="M2253" s="56" t="str">
        <f t="shared" si="524"/>
        <v>---</v>
      </c>
      <c r="N2253" s="59"/>
      <c r="O2253" s="62"/>
      <c r="P2253" s="62"/>
      <c r="Q2253" s="62"/>
      <c r="X2253" s="59"/>
      <c r="Y2253" s="62"/>
      <c r="Z2253" s="62"/>
      <c r="AA2253" s="59">
        <v>1393</v>
      </c>
      <c r="AB2253" s="65" t="s">
        <v>2823</v>
      </c>
    </row>
    <row r="2254" spans="2:28" ht="16.5" thickTop="1" thickBot="1">
      <c r="B2254" s="57">
        <v>2245</v>
      </c>
      <c r="C2254" s="59" t="s">
        <v>6256</v>
      </c>
      <c r="D2254" s="59" t="s">
        <v>6257</v>
      </c>
      <c r="E2254" s="59" t="s">
        <v>6258</v>
      </c>
      <c r="F2254" s="59" t="s">
        <v>6165</v>
      </c>
      <c r="G2254" s="59" t="s">
        <v>6134</v>
      </c>
      <c r="H2254" s="61" t="s">
        <v>6095</v>
      </c>
      <c r="I2254" s="56">
        <v>80</v>
      </c>
      <c r="J2254" s="56" t="str">
        <f t="shared" si="525"/>
        <v>علوم انسانی</v>
      </c>
      <c r="K2254" s="56" t="str">
        <f t="shared" si="526"/>
        <v>روانشناسی</v>
      </c>
      <c r="L2254" s="56" t="str">
        <f t="shared" si="523"/>
        <v>---</v>
      </c>
      <c r="M2254" s="56" t="str">
        <f t="shared" si="524"/>
        <v>---</v>
      </c>
      <c r="N2254" s="59"/>
      <c r="O2254" s="62"/>
      <c r="P2254" s="62"/>
      <c r="Q2254" s="62"/>
      <c r="X2254" s="59"/>
      <c r="Y2254" s="62"/>
      <c r="Z2254" s="62"/>
      <c r="AA2254" s="59">
        <v>1392</v>
      </c>
      <c r="AB2254" s="65" t="s">
        <v>2818</v>
      </c>
    </row>
    <row r="2255" spans="2:28" ht="16.5" thickTop="1" thickBot="1">
      <c r="B2255" s="57">
        <v>2246</v>
      </c>
      <c r="C2255" s="59" t="s">
        <v>6259</v>
      </c>
      <c r="D2255" s="59" t="s">
        <v>6260</v>
      </c>
      <c r="E2255" s="59" t="s">
        <v>6261</v>
      </c>
      <c r="F2255" s="59" t="s">
        <v>6230</v>
      </c>
      <c r="G2255" s="59" t="s">
        <v>6135</v>
      </c>
      <c r="H2255" s="61" t="s">
        <v>6095</v>
      </c>
      <c r="I2255" s="56">
        <v>80</v>
      </c>
      <c r="J2255" s="56" t="str">
        <f t="shared" si="525"/>
        <v>علوم انسانی</v>
      </c>
      <c r="K2255" s="56" t="str">
        <f t="shared" si="526"/>
        <v>روانشناسی</v>
      </c>
      <c r="L2255" s="56" t="str">
        <f t="shared" si="523"/>
        <v>---</v>
      </c>
      <c r="M2255" s="56" t="str">
        <f t="shared" si="524"/>
        <v>---</v>
      </c>
      <c r="N2255" s="59"/>
      <c r="O2255" s="62"/>
      <c r="P2255" s="62"/>
      <c r="Q2255" s="62"/>
      <c r="X2255" s="59"/>
      <c r="Y2255" s="62"/>
      <c r="Z2255" s="62"/>
      <c r="AA2255" s="59">
        <v>1392</v>
      </c>
      <c r="AB2255" s="65" t="s">
        <v>2818</v>
      </c>
    </row>
    <row r="2256" spans="2:28" ht="16.5" thickTop="1" thickBot="1">
      <c r="B2256" s="57">
        <v>2247</v>
      </c>
      <c r="C2256" s="59" t="s">
        <v>6281</v>
      </c>
      <c r="D2256" s="59" t="s">
        <v>6282</v>
      </c>
      <c r="E2256" s="59"/>
      <c r="F2256" s="59" t="s">
        <v>6283</v>
      </c>
      <c r="G2256" s="59" t="s">
        <v>6136</v>
      </c>
      <c r="H2256" s="61" t="s">
        <v>6095</v>
      </c>
      <c r="I2256" s="56">
        <v>80</v>
      </c>
      <c r="J2256" s="56" t="str">
        <f t="shared" si="525"/>
        <v>علوم انسانی</v>
      </c>
      <c r="K2256" s="56" t="str">
        <f t="shared" si="526"/>
        <v>روانشناسی</v>
      </c>
      <c r="L2256" s="56" t="str">
        <f t="shared" si="523"/>
        <v>---</v>
      </c>
      <c r="M2256" s="56" t="str">
        <f t="shared" si="524"/>
        <v>---</v>
      </c>
      <c r="N2256" s="59"/>
      <c r="O2256" s="62"/>
      <c r="P2256" s="62"/>
      <c r="Q2256" s="62"/>
      <c r="X2256" s="59"/>
      <c r="Y2256" s="62"/>
      <c r="Z2256" s="62"/>
      <c r="AA2256" s="59">
        <v>1393</v>
      </c>
      <c r="AB2256" s="65" t="s">
        <v>2818</v>
      </c>
    </row>
    <row r="2257" spans="2:28" ht="16.5" thickTop="1" thickBot="1">
      <c r="B2257" s="57">
        <v>2248</v>
      </c>
      <c r="C2257" s="59" t="s">
        <v>6262</v>
      </c>
      <c r="D2257" s="59" t="s">
        <v>6265</v>
      </c>
      <c r="E2257" s="59" t="s">
        <v>6263</v>
      </c>
      <c r="F2257" s="59" t="s">
        <v>6264</v>
      </c>
      <c r="G2257" s="59" t="s">
        <v>6137</v>
      </c>
      <c r="H2257" s="61" t="s">
        <v>6095</v>
      </c>
      <c r="I2257" s="56">
        <v>80</v>
      </c>
      <c r="J2257" s="56" t="str">
        <f t="shared" si="525"/>
        <v>علوم انسانی</v>
      </c>
      <c r="K2257" s="56" t="str">
        <f t="shared" si="526"/>
        <v>روانشناسی</v>
      </c>
      <c r="L2257" s="56" t="str">
        <f t="shared" si="523"/>
        <v>---</v>
      </c>
      <c r="M2257" s="56" t="str">
        <f t="shared" si="524"/>
        <v>---</v>
      </c>
      <c r="N2257" s="59"/>
      <c r="O2257" s="62"/>
      <c r="P2257" s="62"/>
      <c r="Q2257" s="62"/>
      <c r="X2257" s="59"/>
      <c r="Y2257" s="62"/>
      <c r="Z2257" s="62"/>
      <c r="AA2257" s="59">
        <v>1392</v>
      </c>
      <c r="AB2257" s="65" t="s">
        <v>2818</v>
      </c>
    </row>
    <row r="2258" spans="2:28" ht="16.5" thickTop="1" thickBot="1">
      <c r="B2258" s="57">
        <v>2249</v>
      </c>
      <c r="C2258" s="59" t="s">
        <v>6266</v>
      </c>
      <c r="D2258" s="59" t="s">
        <v>6269</v>
      </c>
      <c r="E2258" s="59" t="s">
        <v>6267</v>
      </c>
      <c r="F2258" s="59" t="s">
        <v>171</v>
      </c>
      <c r="G2258" s="59" t="s">
        <v>6138</v>
      </c>
      <c r="H2258" s="61" t="s">
        <v>6095</v>
      </c>
      <c r="I2258" s="56">
        <v>80</v>
      </c>
      <c r="J2258" s="56" t="str">
        <f t="shared" si="525"/>
        <v>علوم انسانی</v>
      </c>
      <c r="K2258" s="56" t="str">
        <f t="shared" si="526"/>
        <v>روانشناسی</v>
      </c>
      <c r="L2258" s="56" t="str">
        <f t="shared" si="523"/>
        <v>---</v>
      </c>
      <c r="M2258" s="56" t="str">
        <f t="shared" si="524"/>
        <v>---</v>
      </c>
      <c r="N2258" s="59"/>
      <c r="O2258" s="62"/>
      <c r="P2258" s="62"/>
      <c r="Q2258" s="62"/>
      <c r="X2258" s="59"/>
      <c r="Y2258" s="62"/>
      <c r="Z2258" s="62"/>
      <c r="AA2258" s="59">
        <v>1391</v>
      </c>
      <c r="AB2258" s="65" t="s">
        <v>2818</v>
      </c>
    </row>
    <row r="2259" spans="2:28" ht="16.5" thickTop="1" thickBot="1">
      <c r="B2259" s="57">
        <v>2250</v>
      </c>
      <c r="C2259" s="59" t="s">
        <v>6268</v>
      </c>
      <c r="D2259" s="59" t="s">
        <v>6269</v>
      </c>
      <c r="E2259" s="59" t="s">
        <v>6270</v>
      </c>
      <c r="F2259" s="59" t="s">
        <v>171</v>
      </c>
      <c r="G2259" s="59" t="s">
        <v>6139</v>
      </c>
      <c r="H2259" s="61" t="s">
        <v>6095</v>
      </c>
      <c r="I2259" s="56">
        <v>80</v>
      </c>
      <c r="J2259" s="56" t="str">
        <f t="shared" si="525"/>
        <v>علوم انسانی</v>
      </c>
      <c r="K2259" s="56" t="str">
        <f t="shared" si="526"/>
        <v>روانشناسی</v>
      </c>
      <c r="L2259" s="56" t="str">
        <f t="shared" si="523"/>
        <v>---</v>
      </c>
      <c r="M2259" s="56" t="str">
        <f t="shared" si="524"/>
        <v>---</v>
      </c>
      <c r="N2259" s="59"/>
      <c r="O2259" s="62"/>
      <c r="P2259" s="62"/>
      <c r="Q2259" s="62"/>
      <c r="X2259" s="59"/>
      <c r="Y2259" s="62"/>
      <c r="Z2259" s="62"/>
      <c r="AA2259" s="59">
        <v>1391</v>
      </c>
      <c r="AB2259" s="65" t="s">
        <v>2818</v>
      </c>
    </row>
    <row r="2260" spans="2:28" ht="16.5" thickTop="1" thickBot="1">
      <c r="B2260" s="57">
        <v>2251</v>
      </c>
      <c r="C2260" s="59" t="s">
        <v>6271</v>
      </c>
      <c r="D2260" s="59" t="s">
        <v>6269</v>
      </c>
      <c r="E2260" s="59" t="s">
        <v>6270</v>
      </c>
      <c r="F2260" s="59" t="s">
        <v>171</v>
      </c>
      <c r="G2260" s="59" t="s">
        <v>6140</v>
      </c>
      <c r="H2260" s="61" t="s">
        <v>6095</v>
      </c>
      <c r="I2260" s="56">
        <v>80</v>
      </c>
      <c r="J2260" s="56" t="str">
        <f t="shared" si="525"/>
        <v>علوم انسانی</v>
      </c>
      <c r="K2260" s="56" t="str">
        <f t="shared" si="526"/>
        <v>روانشناسی</v>
      </c>
      <c r="L2260" s="56" t="str">
        <f t="shared" si="523"/>
        <v>---</v>
      </c>
      <c r="M2260" s="56" t="str">
        <f t="shared" si="524"/>
        <v>---</v>
      </c>
      <c r="N2260" s="59"/>
      <c r="O2260" s="62"/>
      <c r="P2260" s="62"/>
      <c r="Q2260" s="62"/>
      <c r="X2260" s="59"/>
      <c r="Y2260" s="62"/>
      <c r="Z2260" s="62"/>
      <c r="AA2260" s="59">
        <v>1391</v>
      </c>
      <c r="AB2260" s="65" t="s">
        <v>2818</v>
      </c>
    </row>
    <row r="2261" spans="2:28" ht="16.5" thickTop="1" thickBot="1">
      <c r="B2261" s="57">
        <v>2252</v>
      </c>
      <c r="C2261" s="59" t="s">
        <v>6272</v>
      </c>
      <c r="D2261" s="59" t="s">
        <v>6273</v>
      </c>
      <c r="E2261" s="59" t="s">
        <v>6274</v>
      </c>
      <c r="F2261" s="59" t="s">
        <v>171</v>
      </c>
      <c r="G2261" s="59" t="s">
        <v>6141</v>
      </c>
      <c r="H2261" s="61" t="s">
        <v>6095</v>
      </c>
      <c r="I2261" s="56">
        <v>80</v>
      </c>
      <c r="J2261" s="56" t="str">
        <f t="shared" si="525"/>
        <v>علوم انسانی</v>
      </c>
      <c r="K2261" s="56" t="str">
        <f t="shared" si="526"/>
        <v>روانشناسی</v>
      </c>
      <c r="L2261" s="56" t="str">
        <f t="shared" si="523"/>
        <v>---</v>
      </c>
      <c r="M2261" s="56" t="str">
        <f t="shared" si="524"/>
        <v>---</v>
      </c>
      <c r="N2261" s="59"/>
      <c r="O2261" s="62"/>
      <c r="P2261" s="62"/>
      <c r="Q2261" s="62"/>
      <c r="X2261" s="59"/>
      <c r="Y2261" s="62"/>
      <c r="Z2261" s="62"/>
      <c r="AA2261" s="59">
        <v>1391</v>
      </c>
      <c r="AB2261" s="65" t="s">
        <v>2818</v>
      </c>
    </row>
    <row r="2262" spans="2:28" ht="16.5" thickTop="1" thickBot="1">
      <c r="B2262" s="57">
        <v>2253</v>
      </c>
      <c r="C2262" s="59"/>
      <c r="D2262" s="59"/>
      <c r="E2262" s="59"/>
      <c r="F2262" s="59"/>
      <c r="G2262" s="59" t="s">
        <v>6142</v>
      </c>
      <c r="H2262" s="61" t="s">
        <v>6095</v>
      </c>
      <c r="I2262" s="56">
        <v>80</v>
      </c>
      <c r="J2262" s="56" t="str">
        <f t="shared" si="525"/>
        <v>علوم انسانی</v>
      </c>
      <c r="K2262" s="56" t="str">
        <f t="shared" si="526"/>
        <v>روانشناسی</v>
      </c>
      <c r="L2262" s="56" t="str">
        <f t="shared" si="523"/>
        <v>---</v>
      </c>
      <c r="M2262" s="56" t="str">
        <f t="shared" si="524"/>
        <v>---</v>
      </c>
      <c r="N2262" s="59"/>
      <c r="O2262" s="62"/>
      <c r="P2262" s="62"/>
      <c r="Q2262" s="62"/>
      <c r="X2262" s="59"/>
      <c r="Y2262" s="62"/>
      <c r="Z2262" s="62"/>
      <c r="AA2262" s="59"/>
      <c r="AB2262" s="65"/>
    </row>
    <row r="2263" spans="2:28" ht="16.5" thickTop="1" thickBot="1">
      <c r="B2263" s="57">
        <v>2254</v>
      </c>
      <c r="C2263" s="59" t="s">
        <v>6275</v>
      </c>
      <c r="D2263" s="59" t="s">
        <v>6276</v>
      </c>
      <c r="E2263" s="59" t="s">
        <v>6270</v>
      </c>
      <c r="F2263" s="59" t="s">
        <v>171</v>
      </c>
      <c r="G2263" s="59" t="s">
        <v>6143</v>
      </c>
      <c r="H2263" s="61" t="s">
        <v>6095</v>
      </c>
      <c r="I2263" s="56">
        <v>80</v>
      </c>
      <c r="J2263" s="56" t="str">
        <f t="shared" si="525"/>
        <v>علوم انسانی</v>
      </c>
      <c r="K2263" s="56" t="str">
        <f t="shared" si="526"/>
        <v>روانشناسی</v>
      </c>
      <c r="L2263" s="56" t="str">
        <f t="shared" si="523"/>
        <v>---</v>
      </c>
      <c r="M2263" s="56" t="str">
        <f t="shared" si="524"/>
        <v>---</v>
      </c>
      <c r="N2263" s="59"/>
      <c r="O2263" s="62"/>
      <c r="P2263" s="62"/>
      <c r="Q2263" s="62"/>
      <c r="X2263" s="59"/>
      <c r="Y2263" s="62"/>
      <c r="Z2263" s="62"/>
      <c r="AA2263" s="59">
        <v>1391</v>
      </c>
      <c r="AB2263" s="65" t="s">
        <v>2818</v>
      </c>
    </row>
    <row r="2264" spans="2:28" ht="16.5" thickTop="1" thickBot="1">
      <c r="B2264" s="57">
        <v>2255</v>
      </c>
      <c r="C2264" s="59" t="s">
        <v>6277</v>
      </c>
      <c r="D2264" s="59" t="s">
        <v>6278</v>
      </c>
      <c r="E2264" s="59" t="s">
        <v>6279</v>
      </c>
      <c r="F2264" s="59" t="s">
        <v>171</v>
      </c>
      <c r="G2264" s="59" t="s">
        <v>6144</v>
      </c>
      <c r="H2264" s="61" t="s">
        <v>6095</v>
      </c>
      <c r="I2264" s="56">
        <v>80</v>
      </c>
      <c r="J2264" s="56" t="str">
        <f t="shared" si="525"/>
        <v>علوم انسانی</v>
      </c>
      <c r="K2264" s="56" t="str">
        <f t="shared" si="526"/>
        <v>روانشناسی</v>
      </c>
      <c r="L2264" s="56" t="str">
        <f t="shared" si="523"/>
        <v>---</v>
      </c>
      <c r="M2264" s="56" t="str">
        <f t="shared" si="524"/>
        <v>---</v>
      </c>
      <c r="N2264" s="59"/>
      <c r="O2264" s="62"/>
      <c r="P2264" s="62"/>
      <c r="Q2264" s="62"/>
      <c r="X2264" s="59"/>
      <c r="Y2264" s="62"/>
      <c r="Z2264" s="62"/>
      <c r="AA2264" s="59">
        <v>1391</v>
      </c>
      <c r="AB2264" s="65" t="s">
        <v>2818</v>
      </c>
    </row>
    <row r="2265" spans="2:28" ht="16.5" thickTop="1" thickBot="1">
      <c r="B2265" s="57">
        <v>2256</v>
      </c>
      <c r="C2265" s="59" t="s">
        <v>6285</v>
      </c>
      <c r="D2265" s="59" t="s">
        <v>6280</v>
      </c>
      <c r="E2265" s="59" t="s">
        <v>6216</v>
      </c>
      <c r="F2265" s="59" t="s">
        <v>6209</v>
      </c>
      <c r="G2265" s="59" t="s">
        <v>6145</v>
      </c>
      <c r="H2265" s="61" t="s">
        <v>6095</v>
      </c>
      <c r="I2265" s="56">
        <v>80</v>
      </c>
      <c r="J2265" s="56" t="str">
        <f t="shared" si="525"/>
        <v>علوم انسانی</v>
      </c>
      <c r="K2265" s="56" t="str">
        <f t="shared" si="526"/>
        <v>روانشناسی</v>
      </c>
      <c r="L2265" s="56" t="str">
        <f t="shared" si="523"/>
        <v>---</v>
      </c>
      <c r="M2265" s="56" t="str">
        <f t="shared" si="524"/>
        <v>---</v>
      </c>
      <c r="N2265" s="59"/>
      <c r="O2265" s="62"/>
      <c r="P2265" s="62"/>
      <c r="Q2265" s="62"/>
      <c r="X2265" s="59"/>
      <c r="Y2265" s="62"/>
      <c r="Z2265" s="62"/>
      <c r="AA2265" s="59">
        <v>1392</v>
      </c>
      <c r="AB2265" s="65" t="s">
        <v>2818</v>
      </c>
    </row>
    <row r="2266" spans="2:28" ht="16.5" thickTop="1" thickBot="1">
      <c r="B2266" s="57">
        <v>2257</v>
      </c>
      <c r="C2266" s="59" t="s">
        <v>6286</v>
      </c>
      <c r="D2266" s="59" t="s">
        <v>6284</v>
      </c>
      <c r="E2266" s="59" t="s">
        <v>6216</v>
      </c>
      <c r="F2266" s="59" t="s">
        <v>6209</v>
      </c>
      <c r="G2266" s="59" t="s">
        <v>6146</v>
      </c>
      <c r="H2266" s="61" t="s">
        <v>6095</v>
      </c>
      <c r="I2266" s="56">
        <v>80</v>
      </c>
      <c r="J2266" s="56" t="str">
        <f t="shared" si="525"/>
        <v>علوم انسانی</v>
      </c>
      <c r="K2266" s="56" t="str">
        <f t="shared" si="526"/>
        <v>روانشناسی</v>
      </c>
      <c r="L2266" s="56" t="str">
        <f t="shared" si="523"/>
        <v>---</v>
      </c>
      <c r="M2266" s="56" t="str">
        <f t="shared" si="524"/>
        <v>---</v>
      </c>
      <c r="N2266" s="59"/>
      <c r="O2266" s="62"/>
      <c r="P2266" s="62"/>
      <c r="Q2266" s="62"/>
      <c r="X2266" s="59"/>
      <c r="Y2266" s="62"/>
      <c r="Z2266" s="62"/>
      <c r="AA2266" s="59">
        <v>1392</v>
      </c>
      <c r="AB2266" s="65" t="s">
        <v>2818</v>
      </c>
    </row>
    <row r="2267" spans="2:28" ht="16.5" thickTop="1" thickBot="1">
      <c r="B2267" s="57">
        <v>2258</v>
      </c>
      <c r="C2267" s="59" t="s">
        <v>6287</v>
      </c>
      <c r="D2267" s="59" t="s">
        <v>6288</v>
      </c>
      <c r="E2267" s="59"/>
      <c r="F2267" s="59" t="s">
        <v>6289</v>
      </c>
      <c r="G2267" s="59" t="s">
        <v>6147</v>
      </c>
      <c r="H2267" s="61" t="s">
        <v>6095</v>
      </c>
      <c r="I2267" s="56">
        <v>80</v>
      </c>
      <c r="J2267" s="56" t="str">
        <f t="shared" si="525"/>
        <v>علوم انسانی</v>
      </c>
      <c r="K2267" s="56" t="str">
        <f t="shared" si="526"/>
        <v>روانشناسی</v>
      </c>
      <c r="L2267" s="56" t="str">
        <f t="shared" si="523"/>
        <v>---</v>
      </c>
      <c r="M2267" s="56" t="str">
        <f t="shared" si="524"/>
        <v>---</v>
      </c>
      <c r="N2267" s="59"/>
      <c r="O2267" s="62"/>
      <c r="P2267" s="62"/>
      <c r="Q2267" s="62"/>
      <c r="X2267" s="59"/>
      <c r="Y2267" s="62"/>
      <c r="Z2267" s="62"/>
      <c r="AA2267" s="59">
        <v>1393</v>
      </c>
      <c r="AB2267" s="65" t="s">
        <v>2825</v>
      </c>
    </row>
    <row r="2268" spans="2:28" ht="16.5" thickTop="1" thickBot="1">
      <c r="B2268" s="57">
        <v>2259</v>
      </c>
      <c r="C2268" s="59" t="s">
        <v>6290</v>
      </c>
      <c r="D2268" s="59" t="s">
        <v>6291</v>
      </c>
      <c r="E2268" s="59" t="s">
        <v>6292</v>
      </c>
      <c r="F2268" s="59" t="s">
        <v>2343</v>
      </c>
      <c r="G2268" s="59" t="s">
        <v>6148</v>
      </c>
      <c r="H2268" s="61" t="s">
        <v>6095</v>
      </c>
      <c r="I2268" s="56">
        <v>80</v>
      </c>
      <c r="J2268" s="56" t="str">
        <f t="shared" si="525"/>
        <v>علوم انسانی</v>
      </c>
      <c r="K2268" s="56" t="str">
        <f t="shared" si="526"/>
        <v>روانشناسی</v>
      </c>
      <c r="L2268" s="56" t="str">
        <f t="shared" si="523"/>
        <v>---</v>
      </c>
      <c r="M2268" s="56" t="str">
        <f t="shared" si="524"/>
        <v>---</v>
      </c>
      <c r="N2268" s="59"/>
      <c r="O2268" s="62"/>
      <c r="P2268" s="62"/>
      <c r="Q2268" s="62"/>
      <c r="X2268" s="59"/>
      <c r="Y2268" s="62"/>
      <c r="Z2268" s="62"/>
      <c r="AA2268" s="59">
        <v>1388</v>
      </c>
      <c r="AB2268" s="65" t="s">
        <v>2818</v>
      </c>
    </row>
    <row r="2269" spans="2:28" ht="16.5" thickTop="1" thickBot="1">
      <c r="B2269" s="57">
        <v>2260</v>
      </c>
      <c r="C2269" s="59" t="s">
        <v>6293</v>
      </c>
      <c r="D2269" s="59" t="s">
        <v>6294</v>
      </c>
      <c r="E2269" s="59" t="s">
        <v>6295</v>
      </c>
      <c r="F2269" s="59" t="s">
        <v>6296</v>
      </c>
      <c r="G2269" s="59" t="s">
        <v>6149</v>
      </c>
      <c r="H2269" s="61" t="s">
        <v>6095</v>
      </c>
      <c r="I2269" s="56">
        <v>80</v>
      </c>
      <c r="J2269" s="56" t="str">
        <f t="shared" si="525"/>
        <v>علوم انسانی</v>
      </c>
      <c r="K2269" s="56" t="str">
        <f t="shared" si="526"/>
        <v>روانشناسی</v>
      </c>
      <c r="L2269" s="56" t="str">
        <f t="shared" ref="L2269:L2332" si="527">VLOOKUP(I2270,titel,4,FALSE)</f>
        <v>---</v>
      </c>
      <c r="M2269" s="56" t="str">
        <f t="shared" ref="M2269:M2332" si="528">VLOOKUP(I2270,titel,5,FALSE)</f>
        <v>---</v>
      </c>
      <c r="N2269" s="59"/>
      <c r="O2269" s="62"/>
      <c r="P2269" s="62"/>
      <c r="Q2269" s="62"/>
      <c r="X2269" s="59"/>
      <c r="Y2269" s="62"/>
      <c r="Z2269" s="62"/>
      <c r="AA2269" s="59">
        <v>1384</v>
      </c>
      <c r="AB2269" s="65" t="s">
        <v>2818</v>
      </c>
    </row>
    <row r="2270" spans="2:28" ht="16.5" thickTop="1" thickBot="1">
      <c r="B2270" s="57">
        <v>2261</v>
      </c>
      <c r="C2270" s="59" t="s">
        <v>6297</v>
      </c>
      <c r="D2270" s="59" t="s">
        <v>6298</v>
      </c>
      <c r="E2270" s="59"/>
      <c r="F2270" s="59" t="s">
        <v>790</v>
      </c>
      <c r="G2270" s="59" t="s">
        <v>6150</v>
      </c>
      <c r="H2270" s="61" t="s">
        <v>6095</v>
      </c>
      <c r="I2270" s="56">
        <v>80</v>
      </c>
      <c r="J2270" s="56" t="str">
        <f t="shared" si="525"/>
        <v>علوم انسانی</v>
      </c>
      <c r="K2270" s="56" t="str">
        <f t="shared" si="526"/>
        <v>روانشناسی</v>
      </c>
      <c r="L2270" s="56" t="str">
        <f t="shared" si="527"/>
        <v>---</v>
      </c>
      <c r="M2270" s="56" t="str">
        <f t="shared" si="528"/>
        <v>---</v>
      </c>
      <c r="N2270" s="59"/>
      <c r="O2270" s="62"/>
      <c r="P2270" s="62"/>
      <c r="Q2270" s="62"/>
      <c r="X2270" s="59"/>
      <c r="Y2270" s="62"/>
      <c r="Z2270" s="62"/>
      <c r="AA2270" s="59">
        <v>1390</v>
      </c>
      <c r="AB2270" s="65" t="s">
        <v>2821</v>
      </c>
    </row>
    <row r="2271" spans="2:28" ht="16.5" thickTop="1" thickBot="1">
      <c r="B2271" s="57">
        <v>2262</v>
      </c>
      <c r="C2271" s="59" t="s">
        <v>2252</v>
      </c>
      <c r="D2271" s="59" t="s">
        <v>2149</v>
      </c>
      <c r="E2271" s="59" t="s">
        <v>2150</v>
      </c>
      <c r="F2271" s="59" t="s">
        <v>6299</v>
      </c>
      <c r="G2271" s="59" t="s">
        <v>6151</v>
      </c>
      <c r="H2271" s="61" t="s">
        <v>6095</v>
      </c>
      <c r="I2271" s="56">
        <v>80</v>
      </c>
      <c r="J2271" s="56" t="str">
        <f t="shared" si="525"/>
        <v>علوم انسانی</v>
      </c>
      <c r="K2271" s="56" t="str">
        <f t="shared" si="526"/>
        <v>روانشناسی</v>
      </c>
      <c r="L2271" s="56" t="str">
        <f t="shared" si="527"/>
        <v>---</v>
      </c>
      <c r="M2271" s="56" t="str">
        <f t="shared" si="528"/>
        <v>---</v>
      </c>
      <c r="N2271" s="59"/>
      <c r="O2271" s="62"/>
      <c r="P2271" s="62"/>
      <c r="Q2271" s="62"/>
      <c r="X2271" s="59"/>
      <c r="Y2271" s="62"/>
      <c r="Z2271" s="62"/>
      <c r="AA2271" s="59">
        <v>1389</v>
      </c>
      <c r="AB2271" s="65" t="s">
        <v>2817</v>
      </c>
    </row>
    <row r="2272" spans="2:28" ht="16.5" thickTop="1" thickBot="1">
      <c r="B2272" s="57">
        <v>2263</v>
      </c>
      <c r="C2272" s="59" t="s">
        <v>6300</v>
      </c>
      <c r="D2272" s="59" t="s">
        <v>2149</v>
      </c>
      <c r="E2272" s="59" t="s">
        <v>6301</v>
      </c>
      <c r="F2272" s="59" t="s">
        <v>4666</v>
      </c>
      <c r="G2272" s="59" t="s">
        <v>6152</v>
      </c>
      <c r="H2272" s="61" t="s">
        <v>6095</v>
      </c>
      <c r="I2272" s="56">
        <v>80</v>
      </c>
      <c r="J2272" s="56" t="str">
        <f t="shared" si="525"/>
        <v>علوم انسانی</v>
      </c>
      <c r="K2272" s="56" t="str">
        <f t="shared" si="526"/>
        <v>روانشناسی</v>
      </c>
      <c r="L2272" s="56" t="str">
        <f t="shared" si="527"/>
        <v>---</v>
      </c>
      <c r="M2272" s="56" t="str">
        <f t="shared" si="528"/>
        <v>---</v>
      </c>
      <c r="N2272" s="59"/>
      <c r="O2272" s="62"/>
      <c r="P2272" s="62"/>
      <c r="Q2272" s="62"/>
      <c r="X2272" s="59"/>
      <c r="Y2272" s="62"/>
      <c r="Z2272" s="62"/>
      <c r="AA2272" s="59">
        <v>1388</v>
      </c>
      <c r="AB2272" s="65" t="s">
        <v>2824</v>
      </c>
    </row>
    <row r="2273" spans="2:28" ht="16.5" thickTop="1" thickBot="1">
      <c r="B2273" s="57">
        <v>2264</v>
      </c>
      <c r="C2273" s="59" t="s">
        <v>6302</v>
      </c>
      <c r="D2273" s="59" t="s">
        <v>6303</v>
      </c>
      <c r="E2273" s="59" t="s">
        <v>6304</v>
      </c>
      <c r="F2273" s="59" t="s">
        <v>6305</v>
      </c>
      <c r="G2273" s="59" t="s">
        <v>6153</v>
      </c>
      <c r="H2273" s="61" t="s">
        <v>6095</v>
      </c>
      <c r="I2273" s="56">
        <v>80</v>
      </c>
      <c r="J2273" s="56" t="str">
        <f t="shared" si="525"/>
        <v>علوم انسانی</v>
      </c>
      <c r="K2273" s="56" t="str">
        <f t="shared" si="526"/>
        <v>روانشناسی</v>
      </c>
      <c r="L2273" s="56" t="str">
        <f t="shared" si="527"/>
        <v>---</v>
      </c>
      <c r="M2273" s="56" t="str">
        <f t="shared" si="528"/>
        <v>---</v>
      </c>
      <c r="N2273" s="59"/>
      <c r="O2273" s="62"/>
      <c r="P2273" s="62"/>
      <c r="Q2273" s="62"/>
      <c r="X2273" s="59"/>
      <c r="Y2273" s="62"/>
      <c r="Z2273" s="62"/>
      <c r="AA2273" s="59">
        <v>1388</v>
      </c>
      <c r="AB2273" s="65" t="s">
        <v>2817</v>
      </c>
    </row>
    <row r="2274" spans="2:28" ht="16.5" thickTop="1" thickBot="1">
      <c r="B2274" s="57">
        <v>2265</v>
      </c>
      <c r="C2274" s="59" t="s">
        <v>6306</v>
      </c>
      <c r="D2274" s="59" t="s">
        <v>6167</v>
      </c>
      <c r="E2274" s="59" t="s">
        <v>6307</v>
      </c>
      <c r="F2274" s="59" t="s">
        <v>1428</v>
      </c>
      <c r="G2274" s="59" t="s">
        <v>6154</v>
      </c>
      <c r="H2274" s="61" t="s">
        <v>6095</v>
      </c>
      <c r="I2274" s="56">
        <v>80</v>
      </c>
      <c r="J2274" s="56" t="str">
        <f t="shared" si="525"/>
        <v>علوم انسانی</v>
      </c>
      <c r="K2274" s="56" t="str">
        <f t="shared" si="526"/>
        <v>روانشناسی</v>
      </c>
      <c r="L2274" s="56" t="str">
        <f t="shared" si="527"/>
        <v>---</v>
      </c>
      <c r="M2274" s="56" t="str">
        <f t="shared" si="528"/>
        <v>---</v>
      </c>
      <c r="N2274" s="59"/>
      <c r="O2274" s="62"/>
      <c r="P2274" s="62"/>
      <c r="Q2274" s="62"/>
      <c r="X2274" s="59"/>
      <c r="Y2274" s="62"/>
      <c r="Z2274" s="62"/>
      <c r="AA2274" s="59">
        <v>1389</v>
      </c>
      <c r="AB2274" s="65" t="s">
        <v>2820</v>
      </c>
    </row>
    <row r="2275" spans="2:28" ht="16.5" thickTop="1" thickBot="1">
      <c r="B2275" s="57">
        <v>2266</v>
      </c>
      <c r="C2275" s="59" t="s">
        <v>6308</v>
      </c>
      <c r="D2275" s="59" t="s">
        <v>6167</v>
      </c>
      <c r="E2275" s="59" t="s">
        <v>6307</v>
      </c>
      <c r="F2275" s="59" t="s">
        <v>1428</v>
      </c>
      <c r="G2275" s="59" t="s">
        <v>6155</v>
      </c>
      <c r="H2275" s="61" t="s">
        <v>6095</v>
      </c>
      <c r="I2275" s="56">
        <v>80</v>
      </c>
      <c r="J2275" s="56" t="str">
        <f t="shared" si="525"/>
        <v>علوم انسانی</v>
      </c>
      <c r="K2275" s="56" t="str">
        <f t="shared" si="526"/>
        <v>روانشناسی</v>
      </c>
      <c r="L2275" s="56" t="str">
        <f t="shared" si="527"/>
        <v>---</v>
      </c>
      <c r="M2275" s="56" t="str">
        <f t="shared" si="528"/>
        <v>---</v>
      </c>
      <c r="N2275" s="59"/>
      <c r="O2275" s="62"/>
      <c r="P2275" s="62"/>
      <c r="Q2275" s="62"/>
      <c r="X2275" s="59"/>
      <c r="Y2275" s="62"/>
      <c r="Z2275" s="62"/>
      <c r="AA2275" s="59">
        <v>1391</v>
      </c>
      <c r="AB2275" s="65" t="s">
        <v>2821</v>
      </c>
    </row>
    <row r="2276" spans="2:28" ht="16.5" thickTop="1" thickBot="1">
      <c r="B2276" s="57">
        <v>2267</v>
      </c>
      <c r="C2276" s="59" t="s">
        <v>6309</v>
      </c>
      <c r="D2276" s="59" t="s">
        <v>6310</v>
      </c>
      <c r="E2276" s="59" t="s">
        <v>6311</v>
      </c>
      <c r="F2276" s="59" t="s">
        <v>6299</v>
      </c>
      <c r="G2276" s="59" t="s">
        <v>6156</v>
      </c>
      <c r="H2276" s="61" t="s">
        <v>6095</v>
      </c>
      <c r="I2276" s="56">
        <v>80</v>
      </c>
      <c r="J2276" s="56" t="str">
        <f t="shared" si="525"/>
        <v>علوم انسانی</v>
      </c>
      <c r="K2276" s="56" t="str">
        <f t="shared" si="526"/>
        <v>روانشناسی</v>
      </c>
      <c r="L2276" s="56" t="str">
        <f t="shared" si="527"/>
        <v>---</v>
      </c>
      <c r="M2276" s="56" t="str">
        <f t="shared" si="528"/>
        <v>---</v>
      </c>
      <c r="N2276" s="59"/>
      <c r="O2276" s="62"/>
      <c r="P2276" s="62"/>
      <c r="Q2276" s="62"/>
      <c r="X2276" s="59"/>
      <c r="Y2276" s="62"/>
      <c r="Z2276" s="62"/>
      <c r="AA2276" s="59">
        <v>1391</v>
      </c>
      <c r="AB2276" s="65" t="s">
        <v>2818</v>
      </c>
    </row>
    <row r="2277" spans="2:28" ht="16.5" thickTop="1" thickBot="1">
      <c r="B2277" s="57">
        <v>2268</v>
      </c>
      <c r="C2277" s="59" t="s">
        <v>6312</v>
      </c>
      <c r="D2277" s="59" t="s">
        <v>6313</v>
      </c>
      <c r="E2277" s="59" t="s">
        <v>2310</v>
      </c>
      <c r="F2277" s="59" t="s">
        <v>947</v>
      </c>
      <c r="G2277" s="59" t="s">
        <v>6157</v>
      </c>
      <c r="H2277" s="61" t="s">
        <v>6095</v>
      </c>
      <c r="I2277" s="56">
        <v>80</v>
      </c>
      <c r="J2277" s="56" t="str">
        <f t="shared" si="525"/>
        <v>علوم انسانی</v>
      </c>
      <c r="K2277" s="56" t="str">
        <f t="shared" si="526"/>
        <v>روانشناسی</v>
      </c>
      <c r="L2277" s="56" t="str">
        <f t="shared" si="527"/>
        <v>---</v>
      </c>
      <c r="M2277" s="56" t="str">
        <f t="shared" si="528"/>
        <v>---</v>
      </c>
      <c r="N2277" s="59"/>
      <c r="O2277" s="62"/>
      <c r="P2277" s="62"/>
      <c r="Q2277" s="62"/>
      <c r="X2277" s="59"/>
      <c r="Y2277" s="62"/>
      <c r="Z2277" s="62"/>
      <c r="AA2277" s="59">
        <v>1389</v>
      </c>
      <c r="AB2277" s="65" t="s">
        <v>2824</v>
      </c>
    </row>
    <row r="2278" spans="2:28" ht="16.5" thickTop="1" thickBot="1">
      <c r="B2278" s="57">
        <v>2269</v>
      </c>
      <c r="C2278" s="59" t="s">
        <v>6314</v>
      </c>
      <c r="D2278" s="59" t="s">
        <v>740</v>
      </c>
      <c r="E2278" s="59"/>
      <c r="F2278" s="59" t="s">
        <v>6299</v>
      </c>
      <c r="G2278" s="59" t="s">
        <v>6158</v>
      </c>
      <c r="H2278" s="61" t="s">
        <v>6095</v>
      </c>
      <c r="I2278" s="56">
        <v>80</v>
      </c>
      <c r="J2278" s="56" t="str">
        <f t="shared" si="525"/>
        <v>علوم انسانی</v>
      </c>
      <c r="K2278" s="56" t="str">
        <f t="shared" si="526"/>
        <v>روانشناسی</v>
      </c>
      <c r="L2278" s="56" t="str">
        <f t="shared" si="527"/>
        <v>---</v>
      </c>
      <c r="M2278" s="56" t="str">
        <f t="shared" si="528"/>
        <v>---</v>
      </c>
      <c r="N2278" s="59"/>
      <c r="O2278" s="62"/>
      <c r="P2278" s="62"/>
      <c r="Q2278" s="62"/>
      <c r="X2278" s="59"/>
      <c r="Y2278" s="62"/>
      <c r="Z2278" s="62"/>
      <c r="AA2278" s="59">
        <v>1391</v>
      </c>
      <c r="AB2278" s="65" t="s">
        <v>2818</v>
      </c>
    </row>
    <row r="2279" spans="2:28" ht="16.5" thickTop="1" thickBot="1">
      <c r="B2279" s="57">
        <v>2270</v>
      </c>
      <c r="C2279" s="59" t="s">
        <v>6315</v>
      </c>
      <c r="D2279" s="59" t="s">
        <v>2138</v>
      </c>
      <c r="E2279" s="59" t="s">
        <v>2238</v>
      </c>
      <c r="F2279" s="59" t="s">
        <v>6316</v>
      </c>
      <c r="G2279" s="59" t="s">
        <v>6159</v>
      </c>
      <c r="H2279" s="61" t="s">
        <v>6095</v>
      </c>
      <c r="I2279" s="56">
        <v>80</v>
      </c>
      <c r="J2279" s="56" t="str">
        <f t="shared" si="525"/>
        <v>علوم انسانی</v>
      </c>
      <c r="K2279" s="56" t="str">
        <f t="shared" si="526"/>
        <v>روانشناسی</v>
      </c>
      <c r="L2279" s="56" t="str">
        <f t="shared" si="527"/>
        <v>---</v>
      </c>
      <c r="M2279" s="56" t="str">
        <f t="shared" si="528"/>
        <v>---</v>
      </c>
      <c r="N2279" s="59"/>
      <c r="O2279" s="62"/>
      <c r="P2279" s="62"/>
      <c r="Q2279" s="62"/>
      <c r="X2279" s="59"/>
      <c r="Y2279" s="62"/>
      <c r="Z2279" s="62"/>
      <c r="AA2279" s="59">
        <v>1390</v>
      </c>
      <c r="AB2279" s="65" t="s">
        <v>2817</v>
      </c>
    </row>
    <row r="2280" spans="2:28" ht="16.5" thickTop="1" thickBot="1">
      <c r="B2280" s="57">
        <v>2271</v>
      </c>
      <c r="C2280" s="59" t="s">
        <v>6317</v>
      </c>
      <c r="D2280" s="59" t="s">
        <v>6318</v>
      </c>
      <c r="E2280" s="59" t="s">
        <v>6319</v>
      </c>
      <c r="F2280" s="59" t="s">
        <v>974</v>
      </c>
      <c r="G2280" s="59" t="s">
        <v>6160</v>
      </c>
      <c r="H2280" s="61" t="s">
        <v>6095</v>
      </c>
      <c r="I2280" s="56">
        <v>80</v>
      </c>
      <c r="J2280" s="56" t="str">
        <f t="shared" si="525"/>
        <v>هنر وسرگرمی</v>
      </c>
      <c r="K2280" s="56" t="str">
        <f t="shared" si="526"/>
        <v>آشپزی</v>
      </c>
      <c r="L2280" s="56" t="str">
        <f t="shared" si="527"/>
        <v>---</v>
      </c>
      <c r="M2280" s="56" t="str">
        <f t="shared" si="528"/>
        <v>---</v>
      </c>
      <c r="N2280" s="59"/>
      <c r="O2280" s="62"/>
      <c r="P2280" s="62"/>
      <c r="Q2280" s="62"/>
      <c r="X2280" s="59"/>
      <c r="Y2280" s="62"/>
      <c r="Z2280" s="62"/>
      <c r="AA2280" s="59">
        <v>1385</v>
      </c>
      <c r="AB2280" s="65" t="s">
        <v>2818</v>
      </c>
    </row>
    <row r="2281" spans="2:28" ht="16.5" thickTop="1" thickBot="1">
      <c r="B2281" s="57">
        <v>2272</v>
      </c>
      <c r="C2281" s="59" t="s">
        <v>6324</v>
      </c>
      <c r="D2281" s="59" t="s">
        <v>6325</v>
      </c>
      <c r="E2281" s="59"/>
      <c r="F2281" s="59" t="s">
        <v>661</v>
      </c>
      <c r="G2281" s="59" t="s">
        <v>6326</v>
      </c>
      <c r="H2281" s="61" t="s">
        <v>6327</v>
      </c>
      <c r="I2281" s="56">
        <v>43</v>
      </c>
      <c r="J2281" s="56" t="str">
        <f t="shared" si="525"/>
        <v>هنر وسرگرمی</v>
      </c>
      <c r="K2281" s="56" t="str">
        <f t="shared" si="526"/>
        <v>آشپزی</v>
      </c>
      <c r="L2281" s="56" t="str">
        <f t="shared" si="527"/>
        <v>---</v>
      </c>
      <c r="M2281" s="56" t="str">
        <f t="shared" si="528"/>
        <v>---</v>
      </c>
      <c r="N2281" s="59"/>
      <c r="O2281" s="62"/>
      <c r="P2281" s="62"/>
      <c r="Q2281" s="62"/>
      <c r="X2281" s="59"/>
      <c r="Y2281" s="62"/>
      <c r="Z2281" s="62"/>
      <c r="AA2281" s="59">
        <v>1391</v>
      </c>
      <c r="AB2281" s="65" t="s">
        <v>2818</v>
      </c>
    </row>
    <row r="2282" spans="2:28" ht="15.75" thickTop="1">
      <c r="B2282" s="57">
        <v>2273</v>
      </c>
      <c r="C2282" s="59" t="s">
        <v>6328</v>
      </c>
      <c r="D2282" s="59" t="s">
        <v>6329</v>
      </c>
      <c r="E2282" s="59"/>
      <c r="F2282" s="44" t="s">
        <v>6330</v>
      </c>
      <c r="G2282" s="59" t="s">
        <v>6331</v>
      </c>
      <c r="H2282" s="89" t="s">
        <v>6327</v>
      </c>
      <c r="I2282" s="56">
        <v>43</v>
      </c>
      <c r="J2282" s="56" t="str">
        <f t="shared" si="525"/>
        <v>هنر وسرگرمی</v>
      </c>
      <c r="K2282" s="56" t="str">
        <f t="shared" si="526"/>
        <v>آشپزی</v>
      </c>
      <c r="L2282" s="56" t="str">
        <f t="shared" si="527"/>
        <v>---</v>
      </c>
      <c r="M2282" s="56" t="str">
        <f t="shared" si="528"/>
        <v>---</v>
      </c>
      <c r="N2282" s="59"/>
      <c r="O2282" s="62"/>
      <c r="P2282" s="62"/>
      <c r="Q2282" s="62"/>
      <c r="X2282" s="59"/>
      <c r="Y2282" s="62"/>
      <c r="Z2282" s="62"/>
      <c r="AA2282" s="59">
        <v>1392</v>
      </c>
      <c r="AB2282" s="65" t="s">
        <v>2818</v>
      </c>
    </row>
    <row r="2283" spans="2:28">
      <c r="B2283" s="57">
        <v>2274</v>
      </c>
      <c r="C2283" s="59" t="s">
        <v>6437</v>
      </c>
      <c r="D2283" s="59" t="s">
        <v>6329</v>
      </c>
      <c r="E2283" s="59"/>
      <c r="F2283" s="44" t="s">
        <v>6330</v>
      </c>
      <c r="G2283" s="59" t="s">
        <v>6332</v>
      </c>
      <c r="H2283" s="59" t="s">
        <v>6327</v>
      </c>
      <c r="I2283" s="56">
        <v>43</v>
      </c>
      <c r="J2283" s="56" t="str">
        <f t="shared" si="525"/>
        <v>هنر وسرگرمی</v>
      </c>
      <c r="K2283" s="56" t="str">
        <f t="shared" si="526"/>
        <v>آشپزی</v>
      </c>
      <c r="L2283" s="56" t="str">
        <f t="shared" si="527"/>
        <v>---</v>
      </c>
      <c r="M2283" s="56" t="str">
        <f t="shared" si="528"/>
        <v>---</v>
      </c>
      <c r="N2283" s="59"/>
      <c r="O2283" s="62"/>
      <c r="P2283" s="62"/>
      <c r="Q2283" s="62"/>
      <c r="X2283" s="59"/>
      <c r="Y2283" s="62"/>
      <c r="Z2283" s="62"/>
      <c r="AA2283" s="59">
        <v>1392</v>
      </c>
      <c r="AB2283" s="65" t="s">
        <v>2818</v>
      </c>
    </row>
    <row r="2284" spans="2:28">
      <c r="B2284" s="57">
        <v>2275</v>
      </c>
      <c r="C2284" s="59" t="s">
        <v>6438</v>
      </c>
      <c r="D2284" s="59" t="s">
        <v>6329</v>
      </c>
      <c r="E2284" s="59"/>
      <c r="F2284" s="44" t="s">
        <v>6330</v>
      </c>
      <c r="G2284" s="59" t="s">
        <v>6333</v>
      </c>
      <c r="H2284" s="59" t="s">
        <v>6327</v>
      </c>
      <c r="I2284" s="56">
        <v>43</v>
      </c>
      <c r="J2284" s="56" t="str">
        <f t="shared" si="525"/>
        <v>هنر وسرگرمی</v>
      </c>
      <c r="K2284" s="56" t="str">
        <f t="shared" si="526"/>
        <v>آشپزی</v>
      </c>
      <c r="L2284" s="56" t="str">
        <f t="shared" si="527"/>
        <v>---</v>
      </c>
      <c r="M2284" s="56" t="str">
        <f t="shared" si="528"/>
        <v>---</v>
      </c>
      <c r="N2284" s="59"/>
      <c r="O2284" s="62"/>
      <c r="P2284" s="62"/>
      <c r="Q2284" s="62"/>
      <c r="X2284" s="59"/>
      <c r="Y2284" s="62"/>
      <c r="Z2284" s="62"/>
      <c r="AA2284" s="59">
        <v>1392</v>
      </c>
      <c r="AB2284" s="65" t="s">
        <v>2818</v>
      </c>
    </row>
    <row r="2285" spans="2:28">
      <c r="B2285" s="57">
        <v>2276</v>
      </c>
      <c r="C2285" s="59" t="s">
        <v>6439</v>
      </c>
      <c r="D2285" s="59" t="s">
        <v>6329</v>
      </c>
      <c r="E2285" s="59"/>
      <c r="F2285" s="44" t="s">
        <v>6330</v>
      </c>
      <c r="G2285" s="59" t="s">
        <v>6334</v>
      </c>
      <c r="H2285" s="59" t="s">
        <v>6327</v>
      </c>
      <c r="I2285" s="56">
        <v>43</v>
      </c>
      <c r="J2285" s="56" t="str">
        <f t="shared" si="525"/>
        <v>هنر وسرگرمی</v>
      </c>
      <c r="K2285" s="56" t="str">
        <f t="shared" si="526"/>
        <v>آشپزی</v>
      </c>
      <c r="L2285" s="56" t="str">
        <f t="shared" si="527"/>
        <v>---</v>
      </c>
      <c r="M2285" s="56" t="str">
        <f t="shared" si="528"/>
        <v>---</v>
      </c>
      <c r="N2285" s="59"/>
      <c r="O2285" s="62"/>
      <c r="P2285" s="62"/>
      <c r="Q2285" s="62"/>
      <c r="X2285" s="59"/>
      <c r="Y2285" s="62"/>
      <c r="Z2285" s="62"/>
      <c r="AA2285" s="59">
        <v>1392</v>
      </c>
      <c r="AB2285" s="65" t="s">
        <v>2818</v>
      </c>
    </row>
    <row r="2286" spans="2:28">
      <c r="B2286" s="57">
        <v>2277</v>
      </c>
      <c r="C2286" s="59" t="s">
        <v>6440</v>
      </c>
      <c r="D2286" s="59" t="s">
        <v>6329</v>
      </c>
      <c r="E2286" s="59"/>
      <c r="F2286" s="44" t="s">
        <v>6330</v>
      </c>
      <c r="G2286" s="59" t="s">
        <v>6335</v>
      </c>
      <c r="H2286" s="59" t="s">
        <v>6327</v>
      </c>
      <c r="I2286" s="56">
        <v>43</v>
      </c>
      <c r="J2286" s="56" t="str">
        <f t="shared" si="525"/>
        <v>هنر وسرگرمی</v>
      </c>
      <c r="K2286" s="56" t="str">
        <f t="shared" si="526"/>
        <v>آشپزی</v>
      </c>
      <c r="L2286" s="56" t="str">
        <f t="shared" si="527"/>
        <v>---</v>
      </c>
      <c r="M2286" s="56" t="str">
        <f t="shared" si="528"/>
        <v>---</v>
      </c>
      <c r="N2286" s="59"/>
      <c r="O2286" s="62"/>
      <c r="P2286" s="62"/>
      <c r="Q2286" s="62"/>
      <c r="X2286" s="59"/>
      <c r="Y2286" s="62"/>
      <c r="Z2286" s="62"/>
      <c r="AA2286" s="59">
        <v>1392</v>
      </c>
      <c r="AB2286" s="65" t="s">
        <v>2818</v>
      </c>
    </row>
    <row r="2287" spans="2:28">
      <c r="B2287" s="57">
        <v>2278</v>
      </c>
      <c r="C2287" s="59" t="s">
        <v>6441</v>
      </c>
      <c r="D2287" s="59" t="s">
        <v>6329</v>
      </c>
      <c r="E2287" s="59"/>
      <c r="F2287" s="44" t="s">
        <v>6330</v>
      </c>
      <c r="G2287" s="59" t="s">
        <v>6336</v>
      </c>
      <c r="H2287" s="59" t="s">
        <v>6327</v>
      </c>
      <c r="I2287" s="56">
        <v>43</v>
      </c>
      <c r="J2287" s="56" t="str">
        <f t="shared" si="525"/>
        <v>هنر وسرگرمی</v>
      </c>
      <c r="K2287" s="56" t="str">
        <f t="shared" si="526"/>
        <v>آشپزی</v>
      </c>
      <c r="L2287" s="56" t="str">
        <f t="shared" si="527"/>
        <v>---</v>
      </c>
      <c r="M2287" s="56" t="str">
        <f t="shared" si="528"/>
        <v>---</v>
      </c>
      <c r="N2287" s="59"/>
      <c r="O2287" s="62"/>
      <c r="P2287" s="62"/>
      <c r="Q2287" s="62"/>
      <c r="X2287" s="59"/>
      <c r="Y2287" s="62"/>
      <c r="Z2287" s="62"/>
      <c r="AA2287" s="59">
        <v>1392</v>
      </c>
      <c r="AB2287" s="65" t="s">
        <v>2818</v>
      </c>
    </row>
    <row r="2288" spans="2:28">
      <c r="B2288" s="57">
        <v>2279</v>
      </c>
      <c r="C2288" s="59" t="s">
        <v>6442</v>
      </c>
      <c r="D2288" s="59" t="s">
        <v>6329</v>
      </c>
      <c r="E2288" s="59"/>
      <c r="F2288" s="44" t="s">
        <v>6330</v>
      </c>
      <c r="G2288" s="59" t="s">
        <v>6337</v>
      </c>
      <c r="H2288" s="59" t="s">
        <v>6327</v>
      </c>
      <c r="I2288" s="56">
        <v>43</v>
      </c>
      <c r="J2288" s="56" t="str">
        <f t="shared" si="525"/>
        <v>هنر وسرگرمی</v>
      </c>
      <c r="K2288" s="56" t="str">
        <f t="shared" si="526"/>
        <v>آشپزی</v>
      </c>
      <c r="L2288" s="56" t="str">
        <f t="shared" si="527"/>
        <v>---</v>
      </c>
      <c r="M2288" s="56" t="str">
        <f t="shared" si="528"/>
        <v>---</v>
      </c>
      <c r="N2288" s="59"/>
      <c r="O2288" s="62"/>
      <c r="P2288" s="62"/>
      <c r="Q2288" s="62"/>
      <c r="X2288" s="59"/>
      <c r="Y2288" s="62"/>
      <c r="Z2288" s="62"/>
      <c r="AA2288" s="59">
        <v>1392</v>
      </c>
      <c r="AB2288" s="65" t="s">
        <v>2818</v>
      </c>
    </row>
    <row r="2289" spans="2:28">
      <c r="B2289" s="57">
        <v>2280</v>
      </c>
      <c r="C2289" s="59" t="s">
        <v>6443</v>
      </c>
      <c r="D2289" s="59" t="s">
        <v>6329</v>
      </c>
      <c r="E2289" s="59"/>
      <c r="F2289" s="44" t="s">
        <v>6330</v>
      </c>
      <c r="G2289" s="59" t="s">
        <v>6338</v>
      </c>
      <c r="H2289" s="59" t="s">
        <v>6327</v>
      </c>
      <c r="I2289" s="56">
        <v>43</v>
      </c>
      <c r="J2289" s="56" t="str">
        <f t="shared" si="525"/>
        <v>هنر وسرگرمی</v>
      </c>
      <c r="K2289" s="56" t="str">
        <f t="shared" si="526"/>
        <v>آشپزی</v>
      </c>
      <c r="L2289" s="56" t="str">
        <f t="shared" si="527"/>
        <v>---</v>
      </c>
      <c r="M2289" s="56" t="str">
        <f t="shared" si="528"/>
        <v>---</v>
      </c>
      <c r="N2289" s="59"/>
      <c r="O2289" s="62"/>
      <c r="P2289" s="62"/>
      <c r="Q2289" s="62"/>
      <c r="X2289" s="59"/>
      <c r="Y2289" s="62"/>
      <c r="Z2289" s="62"/>
      <c r="AA2289" s="59">
        <v>1392</v>
      </c>
      <c r="AB2289" s="65" t="s">
        <v>2818</v>
      </c>
    </row>
    <row r="2290" spans="2:28">
      <c r="B2290" s="57">
        <v>2281</v>
      </c>
      <c r="C2290" s="59" t="s">
        <v>6444</v>
      </c>
      <c r="D2290" s="59" t="s">
        <v>6329</v>
      </c>
      <c r="E2290" s="59"/>
      <c r="F2290" s="44" t="s">
        <v>6330</v>
      </c>
      <c r="G2290" s="59" t="s">
        <v>6339</v>
      </c>
      <c r="H2290" s="59" t="s">
        <v>6327</v>
      </c>
      <c r="I2290" s="56">
        <v>43</v>
      </c>
      <c r="J2290" s="56" t="str">
        <f t="shared" si="525"/>
        <v>هنر وسرگرمی</v>
      </c>
      <c r="K2290" s="56" t="str">
        <f t="shared" si="526"/>
        <v>آشپزی</v>
      </c>
      <c r="L2290" s="56" t="str">
        <f t="shared" si="527"/>
        <v>---</v>
      </c>
      <c r="M2290" s="56" t="str">
        <f t="shared" si="528"/>
        <v>---</v>
      </c>
      <c r="N2290" s="59"/>
      <c r="O2290" s="62"/>
      <c r="P2290" s="62"/>
      <c r="Q2290" s="62"/>
      <c r="X2290" s="59"/>
      <c r="Y2290" s="62"/>
      <c r="Z2290" s="62"/>
      <c r="AA2290" s="59">
        <v>1392</v>
      </c>
      <c r="AB2290" s="65" t="s">
        <v>2818</v>
      </c>
    </row>
    <row r="2291" spans="2:28">
      <c r="B2291" s="57">
        <v>2282</v>
      </c>
      <c r="C2291" s="59" t="s">
        <v>6445</v>
      </c>
      <c r="D2291" s="59" t="s">
        <v>6329</v>
      </c>
      <c r="E2291" s="59"/>
      <c r="F2291" s="44" t="s">
        <v>6330</v>
      </c>
      <c r="G2291" s="59" t="s">
        <v>6340</v>
      </c>
      <c r="H2291" s="59" t="s">
        <v>6327</v>
      </c>
      <c r="I2291" s="56">
        <v>43</v>
      </c>
      <c r="J2291" s="56" t="str">
        <f t="shared" si="525"/>
        <v>هنر وسرگرمی</v>
      </c>
      <c r="K2291" s="56" t="str">
        <f t="shared" si="526"/>
        <v>آشپزی</v>
      </c>
      <c r="L2291" s="56" t="str">
        <f t="shared" si="527"/>
        <v>---</v>
      </c>
      <c r="M2291" s="56" t="str">
        <f t="shared" si="528"/>
        <v>---</v>
      </c>
      <c r="N2291" s="59"/>
      <c r="O2291" s="62"/>
      <c r="P2291" s="62"/>
      <c r="Q2291" s="62"/>
      <c r="X2291" s="59"/>
      <c r="Y2291" s="62"/>
      <c r="Z2291" s="62"/>
      <c r="AA2291" s="59">
        <v>1392</v>
      </c>
      <c r="AB2291" s="65" t="s">
        <v>2818</v>
      </c>
    </row>
    <row r="2292" spans="2:28">
      <c r="B2292" s="57">
        <v>2283</v>
      </c>
      <c r="C2292" s="59" t="s">
        <v>6446</v>
      </c>
      <c r="D2292" s="59" t="s">
        <v>6329</v>
      </c>
      <c r="E2292" s="59"/>
      <c r="F2292" s="44" t="s">
        <v>6330</v>
      </c>
      <c r="G2292" s="59" t="s">
        <v>6341</v>
      </c>
      <c r="H2292" s="59" t="s">
        <v>6327</v>
      </c>
      <c r="I2292" s="56">
        <v>43</v>
      </c>
      <c r="J2292" s="56" t="str">
        <f t="shared" si="525"/>
        <v>هنر وسرگرمی</v>
      </c>
      <c r="K2292" s="56" t="str">
        <f t="shared" si="526"/>
        <v>آشپزی</v>
      </c>
      <c r="L2292" s="56" t="str">
        <f t="shared" si="527"/>
        <v>---</v>
      </c>
      <c r="M2292" s="56" t="str">
        <f t="shared" si="528"/>
        <v>---</v>
      </c>
      <c r="N2292" s="59"/>
      <c r="O2292" s="62"/>
      <c r="P2292" s="62"/>
      <c r="Q2292" s="62"/>
      <c r="X2292" s="59"/>
      <c r="Y2292" s="62"/>
      <c r="Z2292" s="62"/>
      <c r="AA2292" s="59">
        <v>1392</v>
      </c>
      <c r="AB2292" s="65" t="s">
        <v>2818</v>
      </c>
    </row>
    <row r="2293" spans="2:28">
      <c r="B2293" s="57">
        <v>2284</v>
      </c>
      <c r="C2293" s="59" t="s">
        <v>6447</v>
      </c>
      <c r="D2293" s="59" t="s">
        <v>6329</v>
      </c>
      <c r="E2293" s="59"/>
      <c r="F2293" s="44" t="s">
        <v>6330</v>
      </c>
      <c r="G2293" s="59" t="s">
        <v>6342</v>
      </c>
      <c r="H2293" s="59" t="s">
        <v>6327</v>
      </c>
      <c r="I2293" s="56">
        <v>43</v>
      </c>
      <c r="J2293" s="56" t="str">
        <f t="shared" si="525"/>
        <v>هنر وسرگرمی</v>
      </c>
      <c r="K2293" s="56" t="str">
        <f t="shared" si="526"/>
        <v>آشپزی</v>
      </c>
      <c r="L2293" s="56" t="str">
        <f t="shared" si="527"/>
        <v>---</v>
      </c>
      <c r="M2293" s="56" t="str">
        <f t="shared" si="528"/>
        <v>---</v>
      </c>
      <c r="N2293" s="59"/>
      <c r="O2293" s="62"/>
      <c r="P2293" s="62"/>
      <c r="Q2293" s="62"/>
      <c r="X2293" s="59"/>
      <c r="Y2293" s="62"/>
      <c r="Z2293" s="62"/>
      <c r="AA2293" s="59">
        <v>1392</v>
      </c>
      <c r="AB2293" s="65" t="s">
        <v>2818</v>
      </c>
    </row>
    <row r="2294" spans="2:28">
      <c r="B2294" s="57">
        <v>2285</v>
      </c>
      <c r="C2294" s="59" t="s">
        <v>6448</v>
      </c>
      <c r="D2294" s="59" t="s">
        <v>6329</v>
      </c>
      <c r="E2294" s="59"/>
      <c r="F2294" s="44" t="s">
        <v>6330</v>
      </c>
      <c r="G2294" s="59" t="s">
        <v>6343</v>
      </c>
      <c r="H2294" s="59" t="s">
        <v>6327</v>
      </c>
      <c r="I2294" s="56">
        <v>43</v>
      </c>
      <c r="J2294" s="56" t="str">
        <f t="shared" si="525"/>
        <v>هنر وسرگرمی</v>
      </c>
      <c r="K2294" s="56" t="str">
        <f t="shared" si="526"/>
        <v>آشپزی</v>
      </c>
      <c r="L2294" s="56" t="str">
        <f t="shared" si="527"/>
        <v>---</v>
      </c>
      <c r="M2294" s="56" t="str">
        <f t="shared" si="528"/>
        <v>---</v>
      </c>
      <c r="N2294" s="59"/>
      <c r="O2294" s="62"/>
      <c r="P2294" s="62"/>
      <c r="Q2294" s="62"/>
      <c r="X2294" s="59"/>
      <c r="Y2294" s="62"/>
      <c r="Z2294" s="62"/>
      <c r="AA2294" s="59">
        <v>1392</v>
      </c>
      <c r="AB2294" s="65" t="s">
        <v>2818</v>
      </c>
    </row>
    <row r="2295" spans="2:28">
      <c r="B2295" s="57">
        <v>2286</v>
      </c>
      <c r="C2295" s="59" t="s">
        <v>6449</v>
      </c>
      <c r="D2295" s="59" t="s">
        <v>6329</v>
      </c>
      <c r="E2295" s="59"/>
      <c r="F2295" s="44" t="s">
        <v>6330</v>
      </c>
      <c r="G2295" s="59" t="s">
        <v>6344</v>
      </c>
      <c r="H2295" s="59" t="s">
        <v>6327</v>
      </c>
      <c r="I2295" s="56">
        <v>43</v>
      </c>
      <c r="J2295" s="56" t="str">
        <f t="shared" si="525"/>
        <v>هنر وسرگرمی</v>
      </c>
      <c r="K2295" s="56" t="str">
        <f t="shared" si="526"/>
        <v>آشپزی</v>
      </c>
      <c r="L2295" s="56" t="str">
        <f t="shared" si="527"/>
        <v>---</v>
      </c>
      <c r="M2295" s="56" t="str">
        <f t="shared" si="528"/>
        <v>---</v>
      </c>
      <c r="N2295" s="59"/>
      <c r="O2295" s="62"/>
      <c r="P2295" s="62"/>
      <c r="Q2295" s="62"/>
      <c r="X2295" s="59"/>
      <c r="Y2295" s="62"/>
      <c r="Z2295" s="62"/>
      <c r="AA2295" s="59">
        <v>1392</v>
      </c>
      <c r="AB2295" s="65" t="s">
        <v>2818</v>
      </c>
    </row>
    <row r="2296" spans="2:28">
      <c r="B2296" s="57">
        <v>2287</v>
      </c>
      <c r="C2296" s="59" t="s">
        <v>6450</v>
      </c>
      <c r="D2296" s="59" t="s">
        <v>6329</v>
      </c>
      <c r="E2296" s="59"/>
      <c r="F2296" s="44" t="s">
        <v>6330</v>
      </c>
      <c r="G2296" s="59" t="s">
        <v>6345</v>
      </c>
      <c r="H2296" s="59" t="s">
        <v>6327</v>
      </c>
      <c r="I2296" s="56">
        <v>43</v>
      </c>
      <c r="J2296" s="56" t="str">
        <f t="shared" si="525"/>
        <v>هنر وسرگرمی</v>
      </c>
      <c r="K2296" s="56" t="str">
        <f t="shared" si="526"/>
        <v>آشپزی</v>
      </c>
      <c r="L2296" s="56" t="str">
        <f t="shared" si="527"/>
        <v>---</v>
      </c>
      <c r="M2296" s="56" t="str">
        <f t="shared" si="528"/>
        <v>---</v>
      </c>
      <c r="N2296" s="59"/>
      <c r="O2296" s="62"/>
      <c r="P2296" s="62"/>
      <c r="Q2296" s="62"/>
      <c r="X2296" s="59"/>
      <c r="Y2296" s="62"/>
      <c r="Z2296" s="62"/>
      <c r="AA2296" s="59">
        <v>1392</v>
      </c>
      <c r="AB2296" s="65" t="s">
        <v>2818</v>
      </c>
    </row>
    <row r="2297" spans="2:28">
      <c r="B2297" s="57">
        <v>2288</v>
      </c>
      <c r="C2297" s="59" t="s">
        <v>6451</v>
      </c>
      <c r="D2297" s="59" t="s">
        <v>6329</v>
      </c>
      <c r="E2297" s="59"/>
      <c r="F2297" s="44" t="s">
        <v>6330</v>
      </c>
      <c r="G2297" s="59" t="s">
        <v>6346</v>
      </c>
      <c r="H2297" s="59" t="s">
        <v>6327</v>
      </c>
      <c r="I2297" s="56">
        <v>43</v>
      </c>
      <c r="J2297" s="56" t="str">
        <f t="shared" si="525"/>
        <v>هنر وسرگرمی</v>
      </c>
      <c r="K2297" s="56" t="str">
        <f t="shared" si="526"/>
        <v>آشپزی</v>
      </c>
      <c r="L2297" s="56" t="str">
        <f t="shared" si="527"/>
        <v>---</v>
      </c>
      <c r="M2297" s="56" t="str">
        <f t="shared" si="528"/>
        <v>---</v>
      </c>
      <c r="N2297" s="59"/>
      <c r="O2297" s="62"/>
      <c r="P2297" s="62"/>
      <c r="Q2297" s="62"/>
      <c r="X2297" s="59"/>
      <c r="Y2297" s="62"/>
      <c r="Z2297" s="62"/>
      <c r="AA2297" s="59">
        <v>1392</v>
      </c>
      <c r="AB2297" s="65" t="s">
        <v>2818</v>
      </c>
    </row>
    <row r="2298" spans="2:28">
      <c r="B2298" s="57">
        <v>2289</v>
      </c>
      <c r="C2298" s="59" t="s">
        <v>6452</v>
      </c>
      <c r="D2298" s="59" t="s">
        <v>6329</v>
      </c>
      <c r="E2298" s="59"/>
      <c r="F2298" s="44" t="s">
        <v>6330</v>
      </c>
      <c r="G2298" s="59" t="s">
        <v>6347</v>
      </c>
      <c r="H2298" s="59" t="s">
        <v>6327</v>
      </c>
      <c r="I2298" s="56">
        <v>43</v>
      </c>
      <c r="J2298" s="56" t="str">
        <f t="shared" si="525"/>
        <v>هنر وسرگرمی</v>
      </c>
      <c r="K2298" s="56" t="str">
        <f t="shared" si="526"/>
        <v>آشپزی</v>
      </c>
      <c r="L2298" s="56" t="str">
        <f t="shared" si="527"/>
        <v>---</v>
      </c>
      <c r="M2298" s="56" t="str">
        <f t="shared" si="528"/>
        <v>---</v>
      </c>
      <c r="N2298" s="59"/>
      <c r="O2298" s="62"/>
      <c r="P2298" s="62"/>
      <c r="Q2298" s="62"/>
      <c r="X2298" s="59"/>
      <c r="Y2298" s="62"/>
      <c r="Z2298" s="62"/>
      <c r="AA2298" s="59">
        <v>1392</v>
      </c>
      <c r="AB2298" s="65" t="s">
        <v>2818</v>
      </c>
    </row>
    <row r="2299" spans="2:28">
      <c r="B2299" s="57">
        <v>2290</v>
      </c>
      <c r="C2299" s="59" t="s">
        <v>6453</v>
      </c>
      <c r="D2299" s="59" t="s">
        <v>6329</v>
      </c>
      <c r="E2299" s="59"/>
      <c r="F2299" s="44" t="s">
        <v>6330</v>
      </c>
      <c r="G2299" s="59" t="s">
        <v>6348</v>
      </c>
      <c r="H2299" s="59" t="s">
        <v>6327</v>
      </c>
      <c r="I2299" s="56">
        <v>43</v>
      </c>
      <c r="J2299" s="56" t="str">
        <f t="shared" si="525"/>
        <v>هنر وسرگرمی</v>
      </c>
      <c r="K2299" s="56" t="str">
        <f t="shared" si="526"/>
        <v>آشپزی</v>
      </c>
      <c r="L2299" s="56" t="str">
        <f t="shared" si="527"/>
        <v>---</v>
      </c>
      <c r="M2299" s="56" t="str">
        <f t="shared" si="528"/>
        <v>---</v>
      </c>
      <c r="N2299" s="59"/>
      <c r="O2299" s="62"/>
      <c r="P2299" s="62"/>
      <c r="Q2299" s="62"/>
      <c r="X2299" s="59"/>
      <c r="Y2299" s="62"/>
      <c r="Z2299" s="62"/>
      <c r="AA2299" s="59">
        <v>1392</v>
      </c>
      <c r="AB2299" s="65" t="s">
        <v>2818</v>
      </c>
    </row>
    <row r="2300" spans="2:28">
      <c r="B2300" s="57">
        <v>2291</v>
      </c>
      <c r="C2300" s="59" t="s">
        <v>6454</v>
      </c>
      <c r="D2300" s="59" t="s">
        <v>6329</v>
      </c>
      <c r="E2300" s="59"/>
      <c r="F2300" s="44" t="s">
        <v>6330</v>
      </c>
      <c r="G2300" s="59" t="s">
        <v>6349</v>
      </c>
      <c r="H2300" s="59" t="s">
        <v>6327</v>
      </c>
      <c r="I2300" s="56">
        <v>43</v>
      </c>
      <c r="J2300" s="56" t="str">
        <f t="shared" si="525"/>
        <v>هنر وسرگرمی</v>
      </c>
      <c r="K2300" s="56" t="str">
        <f t="shared" si="526"/>
        <v>آشپزی</v>
      </c>
      <c r="L2300" s="56" t="str">
        <f t="shared" si="527"/>
        <v>---</v>
      </c>
      <c r="M2300" s="56" t="str">
        <f t="shared" si="528"/>
        <v>---</v>
      </c>
      <c r="N2300" s="59"/>
      <c r="O2300" s="62"/>
      <c r="P2300" s="62"/>
      <c r="Q2300" s="62"/>
      <c r="X2300" s="59"/>
      <c r="Y2300" s="62"/>
      <c r="Z2300" s="62"/>
      <c r="AA2300" s="59">
        <v>1392</v>
      </c>
      <c r="AB2300" s="65" t="s">
        <v>2818</v>
      </c>
    </row>
    <row r="2301" spans="2:28">
      <c r="B2301" s="57">
        <v>2292</v>
      </c>
      <c r="C2301" s="59" t="s">
        <v>6455</v>
      </c>
      <c r="D2301" s="59" t="s">
        <v>6329</v>
      </c>
      <c r="E2301" s="59"/>
      <c r="F2301" s="44" t="s">
        <v>6330</v>
      </c>
      <c r="G2301" s="59" t="s">
        <v>6350</v>
      </c>
      <c r="H2301" s="59" t="s">
        <v>6327</v>
      </c>
      <c r="I2301" s="56">
        <v>43</v>
      </c>
      <c r="J2301" s="56" t="str">
        <f t="shared" si="525"/>
        <v>هنر وسرگرمی</v>
      </c>
      <c r="K2301" s="56" t="str">
        <f t="shared" si="526"/>
        <v>آشپزی</v>
      </c>
      <c r="L2301" s="56" t="str">
        <f t="shared" si="527"/>
        <v>---</v>
      </c>
      <c r="M2301" s="56" t="str">
        <f t="shared" si="528"/>
        <v>---</v>
      </c>
      <c r="N2301" s="59"/>
      <c r="O2301" s="62"/>
      <c r="P2301" s="62"/>
      <c r="Q2301" s="62"/>
      <c r="X2301" s="59"/>
      <c r="Y2301" s="62"/>
      <c r="Z2301" s="62"/>
      <c r="AA2301" s="59">
        <v>1392</v>
      </c>
      <c r="AB2301" s="65" t="s">
        <v>2818</v>
      </c>
    </row>
    <row r="2302" spans="2:28">
      <c r="B2302" s="57">
        <v>2293</v>
      </c>
      <c r="C2302" s="59" t="s">
        <v>6456</v>
      </c>
      <c r="D2302" s="59" t="s">
        <v>6329</v>
      </c>
      <c r="E2302" s="59"/>
      <c r="F2302" s="44" t="s">
        <v>6330</v>
      </c>
      <c r="G2302" s="59" t="s">
        <v>6351</v>
      </c>
      <c r="H2302" s="59" t="s">
        <v>6327</v>
      </c>
      <c r="I2302" s="56">
        <v>43</v>
      </c>
      <c r="J2302" s="56" t="str">
        <f t="shared" si="525"/>
        <v>هنر وسرگرمی</v>
      </c>
      <c r="K2302" s="56" t="str">
        <f t="shared" si="526"/>
        <v>آشپزی</v>
      </c>
      <c r="L2302" s="56" t="str">
        <f t="shared" si="527"/>
        <v>---</v>
      </c>
      <c r="M2302" s="56" t="str">
        <f t="shared" si="528"/>
        <v>---</v>
      </c>
      <c r="N2302" s="59"/>
      <c r="O2302" s="62"/>
      <c r="P2302" s="62"/>
      <c r="Q2302" s="62"/>
      <c r="X2302" s="59"/>
      <c r="Y2302" s="62"/>
      <c r="Z2302" s="62"/>
      <c r="AA2302" s="59">
        <v>1392</v>
      </c>
      <c r="AB2302" s="65" t="s">
        <v>2818</v>
      </c>
    </row>
    <row r="2303" spans="2:28">
      <c r="B2303" s="57">
        <v>2294</v>
      </c>
      <c r="C2303" s="59"/>
      <c r="D2303" s="59" t="s">
        <v>6329</v>
      </c>
      <c r="E2303" s="59"/>
      <c r="F2303" s="44" t="s">
        <v>6330</v>
      </c>
      <c r="G2303" s="59" t="s">
        <v>6352</v>
      </c>
      <c r="H2303" s="59" t="s">
        <v>6327</v>
      </c>
      <c r="I2303" s="56">
        <v>43</v>
      </c>
      <c r="J2303" s="56" t="str">
        <f t="shared" si="525"/>
        <v>هنر وسرگرمی</v>
      </c>
      <c r="K2303" s="56" t="str">
        <f t="shared" si="526"/>
        <v>آشپزی</v>
      </c>
      <c r="L2303" s="56" t="str">
        <f t="shared" si="527"/>
        <v>---</v>
      </c>
      <c r="M2303" s="56" t="str">
        <f t="shared" si="528"/>
        <v>---</v>
      </c>
      <c r="N2303" s="59"/>
      <c r="O2303" s="62"/>
      <c r="P2303" s="62"/>
      <c r="Q2303" s="62"/>
      <c r="X2303" s="59"/>
      <c r="Y2303" s="62"/>
      <c r="Z2303" s="62"/>
      <c r="AA2303" s="59">
        <v>1392</v>
      </c>
      <c r="AB2303" s="65" t="s">
        <v>2818</v>
      </c>
    </row>
    <row r="2304" spans="2:28">
      <c r="B2304" s="57">
        <v>2295</v>
      </c>
      <c r="C2304" s="59" t="s">
        <v>6457</v>
      </c>
      <c r="D2304" s="59" t="s">
        <v>6458</v>
      </c>
      <c r="E2304" s="59"/>
      <c r="F2304" s="44" t="s">
        <v>6459</v>
      </c>
      <c r="G2304" s="59" t="s">
        <v>6353</v>
      </c>
      <c r="H2304" s="59" t="s">
        <v>6327</v>
      </c>
      <c r="I2304" s="56">
        <v>43</v>
      </c>
      <c r="J2304" s="56" t="str">
        <f t="shared" si="525"/>
        <v>هنر وسرگرمی</v>
      </c>
      <c r="K2304" s="56" t="str">
        <f t="shared" si="526"/>
        <v>سایر</v>
      </c>
      <c r="L2304" s="56" t="str">
        <f t="shared" si="527"/>
        <v>---</v>
      </c>
      <c r="M2304" s="56" t="str">
        <f t="shared" si="528"/>
        <v>---</v>
      </c>
      <c r="N2304" s="59"/>
      <c r="O2304" s="62"/>
      <c r="P2304" s="62"/>
      <c r="Q2304" s="62"/>
      <c r="X2304" s="59"/>
      <c r="Y2304" s="62"/>
      <c r="Z2304" s="62"/>
      <c r="AA2304" s="59">
        <v>1391</v>
      </c>
      <c r="AB2304" s="65" t="s">
        <v>2818</v>
      </c>
    </row>
    <row r="2305" spans="2:28">
      <c r="B2305" s="57">
        <v>2296</v>
      </c>
      <c r="C2305" s="59" t="s">
        <v>6460</v>
      </c>
      <c r="D2305" s="59" t="s">
        <v>1293</v>
      </c>
      <c r="E2305" s="59"/>
      <c r="F2305" s="44" t="s">
        <v>1264</v>
      </c>
      <c r="G2305" s="59" t="s">
        <v>6354</v>
      </c>
      <c r="H2305" s="59" t="s">
        <v>6327</v>
      </c>
      <c r="I2305" s="56">
        <v>44</v>
      </c>
      <c r="J2305" s="56" t="str">
        <f t="shared" si="525"/>
        <v>هنر وسرگرمی</v>
      </c>
      <c r="K2305" s="56" t="str">
        <f t="shared" si="526"/>
        <v>سایر</v>
      </c>
      <c r="L2305" s="56" t="str">
        <f t="shared" si="527"/>
        <v>---</v>
      </c>
      <c r="M2305" s="56" t="str">
        <f t="shared" si="528"/>
        <v>---</v>
      </c>
      <c r="N2305" s="59"/>
      <c r="O2305" s="62"/>
      <c r="P2305" s="62"/>
      <c r="Q2305" s="62"/>
      <c r="X2305" s="59"/>
      <c r="Y2305" s="62"/>
      <c r="Z2305" s="62"/>
      <c r="AA2305" s="59">
        <v>1393</v>
      </c>
      <c r="AB2305" s="65" t="s">
        <v>2818</v>
      </c>
    </row>
    <row r="2306" spans="2:28">
      <c r="B2306" s="57">
        <v>2297</v>
      </c>
      <c r="C2306" s="59" t="s">
        <v>6461</v>
      </c>
      <c r="D2306" s="59" t="s">
        <v>1293</v>
      </c>
      <c r="E2306" s="59"/>
      <c r="F2306" s="44" t="s">
        <v>1279</v>
      </c>
      <c r="G2306" s="59" t="s">
        <v>6355</v>
      </c>
      <c r="H2306" s="59" t="s">
        <v>6327</v>
      </c>
      <c r="I2306" s="56">
        <v>44</v>
      </c>
      <c r="J2306" s="56" t="str">
        <f t="shared" si="525"/>
        <v>هنر وسرگرمی</v>
      </c>
      <c r="K2306" s="56" t="str">
        <f t="shared" si="526"/>
        <v>آشپزی</v>
      </c>
      <c r="L2306" s="56" t="str">
        <f t="shared" si="527"/>
        <v>---</v>
      </c>
      <c r="M2306" s="56" t="str">
        <f t="shared" si="528"/>
        <v>---</v>
      </c>
      <c r="N2306" s="59"/>
      <c r="O2306" s="62"/>
      <c r="P2306" s="62"/>
      <c r="Q2306" s="62"/>
      <c r="X2306" s="59"/>
      <c r="Y2306" s="62"/>
      <c r="Z2306" s="62"/>
      <c r="AA2306" s="59">
        <v>1390</v>
      </c>
      <c r="AB2306" s="65" t="s">
        <v>2819</v>
      </c>
    </row>
    <row r="2307" spans="2:28">
      <c r="B2307" s="57">
        <v>2298</v>
      </c>
      <c r="C2307" s="59" t="s">
        <v>6462</v>
      </c>
      <c r="D2307" s="59" t="s">
        <v>6463</v>
      </c>
      <c r="E2307" s="59"/>
      <c r="F2307" s="44" t="s">
        <v>1264</v>
      </c>
      <c r="G2307" s="59" t="s">
        <v>6356</v>
      </c>
      <c r="H2307" s="59" t="s">
        <v>6327</v>
      </c>
      <c r="I2307" s="56">
        <v>43</v>
      </c>
      <c r="J2307" s="56" t="str">
        <f t="shared" si="525"/>
        <v>هنر وسرگرمی</v>
      </c>
      <c r="K2307" s="56" t="str">
        <f t="shared" si="526"/>
        <v>سایر</v>
      </c>
      <c r="L2307" s="56" t="str">
        <f t="shared" si="527"/>
        <v>---</v>
      </c>
      <c r="M2307" s="56" t="str">
        <f t="shared" si="528"/>
        <v>---</v>
      </c>
      <c r="N2307" s="59"/>
      <c r="O2307" s="62"/>
      <c r="P2307" s="62"/>
      <c r="Q2307" s="62"/>
      <c r="X2307" s="59"/>
      <c r="Y2307" s="62"/>
      <c r="Z2307" s="62"/>
      <c r="AA2307" s="59">
        <v>1392</v>
      </c>
      <c r="AB2307" s="65" t="s">
        <v>2819</v>
      </c>
    </row>
    <row r="2308" spans="2:28">
      <c r="B2308" s="57">
        <v>2299</v>
      </c>
      <c r="C2308" s="59" t="s">
        <v>6464</v>
      </c>
      <c r="D2308" s="59" t="s">
        <v>5789</v>
      </c>
      <c r="E2308" s="59"/>
      <c r="F2308" s="44" t="s">
        <v>5790</v>
      </c>
      <c r="G2308" s="59" t="s">
        <v>6357</v>
      </c>
      <c r="H2308" s="59" t="s">
        <v>6327</v>
      </c>
      <c r="I2308" s="56">
        <v>44</v>
      </c>
      <c r="J2308" s="56" t="str">
        <f t="shared" si="525"/>
        <v>هنر وسرگرمی</v>
      </c>
      <c r="K2308" s="56" t="str">
        <f t="shared" si="526"/>
        <v>آشپزی</v>
      </c>
      <c r="L2308" s="56" t="str">
        <f t="shared" si="527"/>
        <v>---</v>
      </c>
      <c r="M2308" s="56" t="str">
        <f t="shared" si="528"/>
        <v>---</v>
      </c>
      <c r="N2308" s="59"/>
      <c r="O2308" s="62"/>
      <c r="P2308" s="62"/>
      <c r="Q2308" s="62"/>
      <c r="X2308" s="59"/>
      <c r="Y2308" s="62"/>
      <c r="Z2308" s="62"/>
      <c r="AA2308" s="59">
        <v>1389</v>
      </c>
      <c r="AB2308" s="65" t="s">
        <v>2818</v>
      </c>
    </row>
    <row r="2309" spans="2:28">
      <c r="B2309" s="57">
        <v>2300</v>
      </c>
      <c r="C2309" s="59" t="s">
        <v>6466</v>
      </c>
      <c r="D2309" s="59" t="s">
        <v>6465</v>
      </c>
      <c r="E2309" s="59"/>
      <c r="F2309" s="44" t="s">
        <v>6264</v>
      </c>
      <c r="G2309" s="59" t="s">
        <v>6358</v>
      </c>
      <c r="H2309" s="59" t="s">
        <v>6327</v>
      </c>
      <c r="I2309" s="56">
        <v>43</v>
      </c>
      <c r="J2309" s="56" t="str">
        <f t="shared" si="525"/>
        <v>هنر وسرگرمی</v>
      </c>
      <c r="K2309" s="56" t="str">
        <f t="shared" si="526"/>
        <v>آشپزی</v>
      </c>
      <c r="L2309" s="56" t="str">
        <f t="shared" si="527"/>
        <v>---</v>
      </c>
      <c r="M2309" s="56" t="str">
        <f t="shared" si="528"/>
        <v>---</v>
      </c>
      <c r="N2309" s="59"/>
      <c r="O2309" s="62"/>
      <c r="P2309" s="62"/>
      <c r="Q2309" s="62"/>
      <c r="X2309" s="59"/>
      <c r="Y2309" s="62"/>
      <c r="Z2309" s="62"/>
      <c r="AA2309" s="59">
        <v>1389</v>
      </c>
      <c r="AB2309" s="65" t="s">
        <v>2818</v>
      </c>
    </row>
    <row r="2310" spans="2:28">
      <c r="B2310" s="57">
        <v>2301</v>
      </c>
      <c r="C2310" s="59" t="s">
        <v>6467</v>
      </c>
      <c r="D2310" s="59" t="s">
        <v>6465</v>
      </c>
      <c r="E2310" s="59"/>
      <c r="F2310" s="44" t="s">
        <v>6264</v>
      </c>
      <c r="G2310" s="59" t="s">
        <v>6359</v>
      </c>
      <c r="H2310" s="59" t="s">
        <v>6327</v>
      </c>
      <c r="I2310" s="56">
        <v>43</v>
      </c>
      <c r="J2310" s="56" t="str">
        <f t="shared" si="525"/>
        <v>هنر وسرگرمی</v>
      </c>
      <c r="K2310" s="56" t="str">
        <f t="shared" si="526"/>
        <v>آشپزی</v>
      </c>
      <c r="L2310" s="56" t="str">
        <f t="shared" si="527"/>
        <v>---</v>
      </c>
      <c r="M2310" s="56" t="str">
        <f t="shared" si="528"/>
        <v>---</v>
      </c>
      <c r="N2310" s="59"/>
      <c r="O2310" s="62"/>
      <c r="P2310" s="62"/>
      <c r="Q2310" s="62"/>
      <c r="X2310" s="59"/>
      <c r="Y2310" s="62"/>
      <c r="Z2310" s="62"/>
      <c r="AA2310" s="59">
        <v>1389</v>
      </c>
      <c r="AB2310" s="65" t="s">
        <v>2818</v>
      </c>
    </row>
    <row r="2311" spans="2:28">
      <c r="B2311" s="57">
        <v>2302</v>
      </c>
      <c r="C2311" s="59" t="s">
        <v>6468</v>
      </c>
      <c r="D2311" s="59" t="s">
        <v>6465</v>
      </c>
      <c r="E2311" s="59"/>
      <c r="F2311" s="44" t="s">
        <v>6264</v>
      </c>
      <c r="G2311" s="59" t="s">
        <v>6360</v>
      </c>
      <c r="H2311" s="59" t="s">
        <v>6327</v>
      </c>
      <c r="I2311" s="56">
        <v>43</v>
      </c>
      <c r="J2311" s="56" t="str">
        <f t="shared" si="525"/>
        <v>هنر وسرگرمی</v>
      </c>
      <c r="K2311" s="56" t="str">
        <f t="shared" si="526"/>
        <v>آشپزی</v>
      </c>
      <c r="L2311" s="56" t="str">
        <f t="shared" si="527"/>
        <v>---</v>
      </c>
      <c r="M2311" s="56" t="str">
        <f t="shared" si="528"/>
        <v>---</v>
      </c>
      <c r="N2311" s="59"/>
      <c r="O2311" s="62"/>
      <c r="P2311" s="62"/>
      <c r="Q2311" s="62"/>
      <c r="X2311" s="59"/>
      <c r="Y2311" s="62"/>
      <c r="Z2311" s="62"/>
      <c r="AA2311" s="59">
        <v>1389</v>
      </c>
      <c r="AB2311" s="65" t="s">
        <v>2818</v>
      </c>
    </row>
    <row r="2312" spans="2:28">
      <c r="B2312" s="57">
        <v>2303</v>
      </c>
      <c r="C2312" s="59" t="s">
        <v>6469</v>
      </c>
      <c r="D2312" s="59" t="s">
        <v>6465</v>
      </c>
      <c r="E2312" s="59"/>
      <c r="F2312" s="44" t="s">
        <v>6264</v>
      </c>
      <c r="G2312" s="59" t="s">
        <v>6361</v>
      </c>
      <c r="H2312" s="59" t="s">
        <v>6327</v>
      </c>
      <c r="I2312" s="56">
        <v>43</v>
      </c>
      <c r="J2312" s="56" t="str">
        <f t="shared" si="525"/>
        <v>هنر وسرگرمی</v>
      </c>
      <c r="K2312" s="56" t="str">
        <f t="shared" si="526"/>
        <v>آشپزی</v>
      </c>
      <c r="L2312" s="56" t="str">
        <f t="shared" si="527"/>
        <v>---</v>
      </c>
      <c r="M2312" s="56" t="str">
        <f t="shared" si="528"/>
        <v>---</v>
      </c>
      <c r="N2312" s="59"/>
      <c r="O2312" s="62"/>
      <c r="P2312" s="62"/>
      <c r="Q2312" s="62"/>
      <c r="X2312" s="59"/>
      <c r="Y2312" s="62"/>
      <c r="Z2312" s="62"/>
      <c r="AA2312" s="59">
        <v>1389</v>
      </c>
      <c r="AB2312" s="65" t="s">
        <v>2818</v>
      </c>
    </row>
    <row r="2313" spans="2:28">
      <c r="B2313" s="57">
        <v>2304</v>
      </c>
      <c r="C2313" s="59" t="s">
        <v>6470</v>
      </c>
      <c r="D2313" s="59" t="s">
        <v>6465</v>
      </c>
      <c r="E2313" s="59"/>
      <c r="F2313" s="44" t="s">
        <v>6264</v>
      </c>
      <c r="G2313" s="59" t="s">
        <v>6362</v>
      </c>
      <c r="H2313" s="59" t="s">
        <v>6327</v>
      </c>
      <c r="I2313" s="56">
        <v>43</v>
      </c>
      <c r="J2313" s="56" t="str">
        <f t="shared" si="525"/>
        <v>هنر وسرگرمی</v>
      </c>
      <c r="K2313" s="56" t="str">
        <f t="shared" si="526"/>
        <v>آشپزی</v>
      </c>
      <c r="L2313" s="56" t="str">
        <f t="shared" si="527"/>
        <v>---</v>
      </c>
      <c r="M2313" s="56" t="str">
        <f t="shared" si="528"/>
        <v>---</v>
      </c>
      <c r="N2313" s="59"/>
      <c r="O2313" s="62"/>
      <c r="P2313" s="62"/>
      <c r="Q2313" s="62"/>
      <c r="X2313" s="59"/>
      <c r="Y2313" s="62"/>
      <c r="Z2313" s="62"/>
      <c r="AA2313" s="59">
        <v>1389</v>
      </c>
      <c r="AB2313" s="65" t="s">
        <v>2818</v>
      </c>
    </row>
    <row r="2314" spans="2:28">
      <c r="B2314" s="57">
        <v>2305</v>
      </c>
      <c r="C2314" s="59" t="s">
        <v>6471</v>
      </c>
      <c r="D2314" s="59" t="s">
        <v>6465</v>
      </c>
      <c r="E2314" s="59"/>
      <c r="F2314" s="44" t="s">
        <v>6264</v>
      </c>
      <c r="G2314" s="59" t="s">
        <v>6363</v>
      </c>
      <c r="H2314" s="59" t="s">
        <v>6327</v>
      </c>
      <c r="I2314" s="56">
        <v>43</v>
      </c>
      <c r="J2314" s="56" t="str">
        <f t="shared" si="525"/>
        <v>هنر وسرگرمی</v>
      </c>
      <c r="K2314" s="56" t="str">
        <f t="shared" si="526"/>
        <v>آشپزی</v>
      </c>
      <c r="L2314" s="56" t="str">
        <f t="shared" si="527"/>
        <v>---</v>
      </c>
      <c r="M2314" s="56" t="str">
        <f t="shared" si="528"/>
        <v>---</v>
      </c>
      <c r="N2314" s="59"/>
      <c r="O2314" s="62"/>
      <c r="P2314" s="62"/>
      <c r="Q2314" s="62"/>
      <c r="X2314" s="59"/>
      <c r="Y2314" s="62"/>
      <c r="Z2314" s="62"/>
      <c r="AA2314" s="59">
        <v>1389</v>
      </c>
      <c r="AB2314" s="65" t="s">
        <v>2818</v>
      </c>
    </row>
    <row r="2315" spans="2:28">
      <c r="B2315" s="57">
        <v>2306</v>
      </c>
      <c r="C2315" s="59" t="s">
        <v>6472</v>
      </c>
      <c r="D2315" s="59" t="s">
        <v>6465</v>
      </c>
      <c r="E2315" s="59"/>
      <c r="F2315" s="44" t="s">
        <v>6264</v>
      </c>
      <c r="G2315" s="59" t="s">
        <v>6364</v>
      </c>
      <c r="H2315" s="59" t="s">
        <v>6327</v>
      </c>
      <c r="I2315" s="56">
        <v>43</v>
      </c>
      <c r="J2315" s="56" t="str">
        <f t="shared" si="525"/>
        <v>هنر وسرگرمی</v>
      </c>
      <c r="K2315" s="56" t="str">
        <f t="shared" si="526"/>
        <v>آشپزی</v>
      </c>
      <c r="L2315" s="56" t="str">
        <f t="shared" si="527"/>
        <v>---</v>
      </c>
      <c r="M2315" s="56" t="str">
        <f t="shared" si="528"/>
        <v>---</v>
      </c>
      <c r="N2315" s="59"/>
      <c r="O2315" s="62"/>
      <c r="P2315" s="62"/>
      <c r="Q2315" s="62"/>
      <c r="X2315" s="59"/>
      <c r="Y2315" s="62"/>
      <c r="Z2315" s="62"/>
      <c r="AA2315" s="59">
        <v>1389</v>
      </c>
      <c r="AB2315" s="65" t="s">
        <v>2818</v>
      </c>
    </row>
    <row r="2316" spans="2:28">
      <c r="B2316" s="57">
        <v>2307</v>
      </c>
      <c r="C2316" s="59" t="s">
        <v>6473</v>
      </c>
      <c r="D2316" s="59" t="s">
        <v>6465</v>
      </c>
      <c r="E2316" s="59"/>
      <c r="F2316" s="44" t="s">
        <v>6264</v>
      </c>
      <c r="G2316" s="59" t="s">
        <v>6365</v>
      </c>
      <c r="H2316" s="59" t="s">
        <v>6327</v>
      </c>
      <c r="I2316" s="56">
        <v>43</v>
      </c>
      <c r="J2316" s="56" t="str">
        <f t="shared" si="525"/>
        <v>هنر وسرگرمی</v>
      </c>
      <c r="K2316" s="56" t="str">
        <f t="shared" si="526"/>
        <v>آشپزی</v>
      </c>
      <c r="L2316" s="56" t="str">
        <f t="shared" si="527"/>
        <v>---</v>
      </c>
      <c r="M2316" s="56" t="str">
        <f t="shared" si="528"/>
        <v>---</v>
      </c>
      <c r="N2316" s="59"/>
      <c r="O2316" s="62"/>
      <c r="P2316" s="62"/>
      <c r="Q2316" s="62"/>
      <c r="X2316" s="59"/>
      <c r="Y2316" s="62"/>
      <c r="Z2316" s="62"/>
      <c r="AA2316" s="59">
        <v>1389</v>
      </c>
      <c r="AB2316" s="65" t="s">
        <v>2818</v>
      </c>
    </row>
    <row r="2317" spans="2:28">
      <c r="B2317" s="57">
        <v>2308</v>
      </c>
      <c r="C2317" s="59" t="s">
        <v>6474</v>
      </c>
      <c r="D2317" s="59" t="s">
        <v>6465</v>
      </c>
      <c r="E2317" s="59"/>
      <c r="F2317" s="44" t="s">
        <v>6264</v>
      </c>
      <c r="G2317" s="59" t="s">
        <v>6366</v>
      </c>
      <c r="H2317" s="59" t="s">
        <v>6327</v>
      </c>
      <c r="I2317" s="56">
        <v>43</v>
      </c>
      <c r="J2317" s="56" t="str">
        <f t="shared" ref="J2317:J2385" si="529">VLOOKUP(I2318,titel,2,FALSE)</f>
        <v>هنر وسرگرمی</v>
      </c>
      <c r="K2317" s="56" t="str">
        <f t="shared" ref="K2317:K2385" si="530">VLOOKUP(I2318,titel,3,FALSE)</f>
        <v>آشپزی</v>
      </c>
      <c r="L2317" s="56" t="str">
        <f t="shared" si="527"/>
        <v>---</v>
      </c>
      <c r="M2317" s="56" t="str">
        <f t="shared" si="528"/>
        <v>---</v>
      </c>
      <c r="N2317" s="59"/>
      <c r="O2317" s="62"/>
      <c r="P2317" s="62"/>
      <c r="Q2317" s="62"/>
      <c r="X2317" s="59"/>
      <c r="Y2317" s="62"/>
      <c r="Z2317" s="62"/>
      <c r="AA2317" s="59">
        <v>1389</v>
      </c>
      <c r="AB2317" s="65" t="s">
        <v>2818</v>
      </c>
    </row>
    <row r="2318" spans="2:28">
      <c r="B2318" s="57">
        <v>2309</v>
      </c>
      <c r="C2318" s="59" t="s">
        <v>6475</v>
      </c>
      <c r="D2318" s="59" t="s">
        <v>6465</v>
      </c>
      <c r="E2318" s="59"/>
      <c r="F2318" s="44" t="s">
        <v>6264</v>
      </c>
      <c r="G2318" s="59" t="s">
        <v>6367</v>
      </c>
      <c r="H2318" s="59" t="s">
        <v>6327</v>
      </c>
      <c r="I2318" s="56">
        <v>43</v>
      </c>
      <c r="J2318" s="56" t="str">
        <f t="shared" si="529"/>
        <v>هنر وسرگرمی</v>
      </c>
      <c r="K2318" s="56" t="str">
        <f t="shared" si="530"/>
        <v>آشپزی</v>
      </c>
      <c r="L2318" s="56" t="str">
        <f t="shared" si="527"/>
        <v>---</v>
      </c>
      <c r="M2318" s="56" t="str">
        <f t="shared" si="528"/>
        <v>---</v>
      </c>
      <c r="N2318" s="59"/>
      <c r="O2318" s="62"/>
      <c r="P2318" s="62"/>
      <c r="Q2318" s="62"/>
      <c r="X2318" s="59"/>
      <c r="Y2318" s="62"/>
      <c r="Z2318" s="62"/>
      <c r="AA2318" s="59">
        <v>1389</v>
      </c>
      <c r="AB2318" s="65" t="s">
        <v>2818</v>
      </c>
    </row>
    <row r="2319" spans="2:28">
      <c r="B2319" s="57">
        <v>2310</v>
      </c>
      <c r="C2319" s="59" t="s">
        <v>6476</v>
      </c>
      <c r="D2319" s="59" t="s">
        <v>6465</v>
      </c>
      <c r="E2319" s="59"/>
      <c r="F2319" s="44" t="s">
        <v>6264</v>
      </c>
      <c r="G2319" s="59" t="s">
        <v>6368</v>
      </c>
      <c r="H2319" s="59" t="s">
        <v>6327</v>
      </c>
      <c r="I2319" s="56">
        <v>43</v>
      </c>
      <c r="J2319" s="56" t="str">
        <f t="shared" si="529"/>
        <v>هنر وسرگرمی</v>
      </c>
      <c r="K2319" s="56" t="str">
        <f t="shared" si="530"/>
        <v>آشپزی</v>
      </c>
      <c r="L2319" s="56" t="str">
        <f t="shared" si="527"/>
        <v>---</v>
      </c>
      <c r="M2319" s="56" t="str">
        <f t="shared" si="528"/>
        <v>---</v>
      </c>
      <c r="N2319" s="59"/>
      <c r="X2319" s="59"/>
      <c r="Y2319" s="62"/>
      <c r="Z2319" s="62"/>
      <c r="AA2319" s="59">
        <v>1389</v>
      </c>
      <c r="AB2319" s="65" t="s">
        <v>2818</v>
      </c>
    </row>
    <row r="2320" spans="2:28">
      <c r="B2320" s="57">
        <v>2311</v>
      </c>
      <c r="C2320" s="59" t="s">
        <v>6477</v>
      </c>
      <c r="D2320" s="59" t="s">
        <v>6465</v>
      </c>
      <c r="E2320" s="59"/>
      <c r="F2320" s="44" t="s">
        <v>6264</v>
      </c>
      <c r="G2320" s="59" t="s">
        <v>6369</v>
      </c>
      <c r="H2320" s="59" t="s">
        <v>6327</v>
      </c>
      <c r="I2320" s="56">
        <v>43</v>
      </c>
      <c r="J2320" s="56" t="str">
        <f t="shared" si="529"/>
        <v>هنر وسرگرمی</v>
      </c>
      <c r="K2320" s="56" t="str">
        <f t="shared" si="530"/>
        <v>آشپزی</v>
      </c>
      <c r="L2320" s="56" t="str">
        <f t="shared" si="527"/>
        <v>---</v>
      </c>
      <c r="M2320" s="56" t="str">
        <f t="shared" si="528"/>
        <v>---</v>
      </c>
      <c r="N2320" s="59"/>
      <c r="X2320" s="59"/>
      <c r="Y2320" s="62"/>
      <c r="Z2320" s="62"/>
      <c r="AA2320" s="59">
        <v>1389</v>
      </c>
      <c r="AB2320" s="65" t="s">
        <v>2818</v>
      </c>
    </row>
    <row r="2321" spans="2:28">
      <c r="B2321" s="57">
        <v>2312</v>
      </c>
      <c r="C2321" s="59" t="s">
        <v>6478</v>
      </c>
      <c r="D2321" s="59" t="s">
        <v>6465</v>
      </c>
      <c r="E2321" s="59"/>
      <c r="F2321" s="44" t="s">
        <v>6264</v>
      </c>
      <c r="G2321" s="59" t="s">
        <v>6370</v>
      </c>
      <c r="H2321" s="59" t="s">
        <v>6327</v>
      </c>
      <c r="I2321" s="56">
        <v>43</v>
      </c>
      <c r="J2321" s="56" t="str">
        <f t="shared" si="529"/>
        <v>هنر وسرگرمی</v>
      </c>
      <c r="K2321" s="56" t="str">
        <f t="shared" si="530"/>
        <v>آشپزی</v>
      </c>
      <c r="L2321" s="56" t="str">
        <f t="shared" si="527"/>
        <v>---</v>
      </c>
      <c r="M2321" s="56" t="str">
        <f t="shared" si="528"/>
        <v>---</v>
      </c>
      <c r="N2321" s="59"/>
      <c r="X2321" s="59"/>
      <c r="Y2321" s="62"/>
      <c r="Z2321" s="62"/>
      <c r="AA2321" s="59">
        <v>1389</v>
      </c>
      <c r="AB2321" s="65" t="s">
        <v>2818</v>
      </c>
    </row>
    <row r="2322" spans="2:28">
      <c r="B2322" s="57">
        <v>2313</v>
      </c>
      <c r="C2322" s="59" t="s">
        <v>6479</v>
      </c>
      <c r="D2322" s="59" t="s">
        <v>6465</v>
      </c>
      <c r="E2322" s="59"/>
      <c r="F2322" s="44" t="s">
        <v>6264</v>
      </c>
      <c r="G2322" s="59" t="s">
        <v>6371</v>
      </c>
      <c r="H2322" s="59" t="s">
        <v>6327</v>
      </c>
      <c r="I2322" s="56">
        <v>43</v>
      </c>
      <c r="J2322" s="56" t="str">
        <f t="shared" si="529"/>
        <v>هنر وسرگرمی</v>
      </c>
      <c r="K2322" s="56" t="str">
        <f t="shared" si="530"/>
        <v>آشپزی</v>
      </c>
      <c r="L2322" s="56" t="str">
        <f t="shared" si="527"/>
        <v>---</v>
      </c>
      <c r="M2322" s="56" t="str">
        <f t="shared" si="528"/>
        <v>---</v>
      </c>
      <c r="N2322" s="59"/>
      <c r="X2322" s="59"/>
      <c r="Y2322" s="62"/>
      <c r="Z2322" s="62"/>
      <c r="AA2322" s="59">
        <v>1389</v>
      </c>
      <c r="AB2322" s="65" t="s">
        <v>2818</v>
      </c>
    </row>
    <row r="2323" spans="2:28">
      <c r="B2323" s="57">
        <v>2314</v>
      </c>
      <c r="C2323" s="59" t="s">
        <v>6480</v>
      </c>
      <c r="D2323" s="59" t="s">
        <v>6465</v>
      </c>
      <c r="E2323" s="59"/>
      <c r="F2323" s="44" t="s">
        <v>6264</v>
      </c>
      <c r="G2323" s="59" t="s">
        <v>6372</v>
      </c>
      <c r="H2323" s="59" t="s">
        <v>6327</v>
      </c>
      <c r="I2323" s="56">
        <v>43</v>
      </c>
      <c r="J2323" s="56" t="str">
        <f t="shared" si="529"/>
        <v>هنر وسرگرمی</v>
      </c>
      <c r="K2323" s="56" t="str">
        <f t="shared" si="530"/>
        <v>آشپزی</v>
      </c>
      <c r="L2323" s="56" t="str">
        <f t="shared" si="527"/>
        <v>---</v>
      </c>
      <c r="M2323" s="56" t="str">
        <f t="shared" si="528"/>
        <v>---</v>
      </c>
      <c r="N2323" s="59"/>
      <c r="X2323" s="59"/>
      <c r="Y2323" s="62"/>
      <c r="Z2323" s="62"/>
      <c r="AA2323" s="59">
        <v>1389</v>
      </c>
      <c r="AB2323" s="65" t="s">
        <v>2818</v>
      </c>
    </row>
    <row r="2324" spans="2:28">
      <c r="B2324" s="57">
        <v>2315</v>
      </c>
      <c r="C2324" s="59" t="s">
        <v>6481</v>
      </c>
      <c r="D2324" s="59" t="s">
        <v>6465</v>
      </c>
      <c r="E2324" s="59"/>
      <c r="F2324" s="44" t="s">
        <v>6264</v>
      </c>
      <c r="G2324" s="59" t="s">
        <v>6373</v>
      </c>
      <c r="H2324" s="59" t="s">
        <v>6327</v>
      </c>
      <c r="I2324" s="56">
        <v>43</v>
      </c>
      <c r="J2324" s="56" t="str">
        <f t="shared" si="529"/>
        <v>هنر وسرگرمی</v>
      </c>
      <c r="K2324" s="56" t="str">
        <f t="shared" si="530"/>
        <v>آشپزی</v>
      </c>
      <c r="L2324" s="56" t="str">
        <f t="shared" si="527"/>
        <v>---</v>
      </c>
      <c r="M2324" s="56" t="str">
        <f t="shared" si="528"/>
        <v>---</v>
      </c>
      <c r="N2324" s="59"/>
      <c r="X2324" s="59"/>
      <c r="Y2324" s="62"/>
      <c r="Z2324" s="62"/>
      <c r="AA2324" s="59">
        <v>1389</v>
      </c>
      <c r="AB2324" s="65" t="s">
        <v>2818</v>
      </c>
    </row>
    <row r="2325" spans="2:28">
      <c r="B2325" s="57">
        <v>2316</v>
      </c>
      <c r="C2325" s="59" t="s">
        <v>6482</v>
      </c>
      <c r="D2325" s="59" t="s">
        <v>6465</v>
      </c>
      <c r="E2325" s="59"/>
      <c r="F2325" s="44" t="s">
        <v>6264</v>
      </c>
      <c r="G2325" s="59" t="s">
        <v>6374</v>
      </c>
      <c r="H2325" s="59" t="s">
        <v>6327</v>
      </c>
      <c r="I2325" s="56">
        <v>43</v>
      </c>
      <c r="J2325" s="56" t="str">
        <f t="shared" si="529"/>
        <v>هنر وسرگرمی</v>
      </c>
      <c r="K2325" s="56" t="str">
        <f t="shared" si="530"/>
        <v>آشپزی</v>
      </c>
      <c r="L2325" s="56" t="str">
        <f t="shared" si="527"/>
        <v>---</v>
      </c>
      <c r="M2325" s="56" t="str">
        <f t="shared" si="528"/>
        <v>---</v>
      </c>
      <c r="N2325" s="59"/>
      <c r="X2325" s="59"/>
      <c r="Y2325" s="62"/>
      <c r="Z2325" s="62"/>
      <c r="AA2325" s="59">
        <v>1389</v>
      </c>
      <c r="AB2325" s="65" t="s">
        <v>2818</v>
      </c>
    </row>
    <row r="2326" spans="2:28">
      <c r="B2326" s="57">
        <v>2317</v>
      </c>
      <c r="C2326" s="59" t="s">
        <v>6483</v>
      </c>
      <c r="D2326" s="59" t="s">
        <v>6465</v>
      </c>
      <c r="E2326" s="59"/>
      <c r="F2326" s="44" t="s">
        <v>6264</v>
      </c>
      <c r="G2326" s="59" t="s">
        <v>6375</v>
      </c>
      <c r="H2326" s="59" t="s">
        <v>6327</v>
      </c>
      <c r="I2326" s="56">
        <v>43</v>
      </c>
      <c r="J2326" s="56" t="str">
        <f t="shared" si="529"/>
        <v>هنر وسرگرمی</v>
      </c>
      <c r="K2326" s="56" t="str">
        <f t="shared" si="530"/>
        <v>آشپزی</v>
      </c>
      <c r="L2326" s="56" t="str">
        <f t="shared" si="527"/>
        <v>---</v>
      </c>
      <c r="M2326" s="56" t="str">
        <f t="shared" si="528"/>
        <v>---</v>
      </c>
      <c r="N2326" s="59"/>
      <c r="X2326" s="59"/>
      <c r="Y2326" s="62"/>
      <c r="Z2326" s="62"/>
      <c r="AA2326" s="59">
        <v>1389</v>
      </c>
      <c r="AB2326" s="65" t="s">
        <v>2818</v>
      </c>
    </row>
    <row r="2327" spans="2:28">
      <c r="B2327" s="57">
        <v>2318</v>
      </c>
      <c r="C2327" s="59" t="s">
        <v>6484</v>
      </c>
      <c r="D2327" s="59" t="s">
        <v>6465</v>
      </c>
      <c r="E2327" s="59"/>
      <c r="F2327" s="44" t="s">
        <v>6264</v>
      </c>
      <c r="G2327" s="59" t="s">
        <v>6376</v>
      </c>
      <c r="H2327" s="59" t="s">
        <v>6327</v>
      </c>
      <c r="I2327" s="56">
        <v>43</v>
      </c>
      <c r="J2327" s="56" t="str">
        <f t="shared" si="529"/>
        <v>هنر وسرگرمی</v>
      </c>
      <c r="K2327" s="56" t="str">
        <f t="shared" si="530"/>
        <v>آشپزی</v>
      </c>
      <c r="L2327" s="56" t="str">
        <f t="shared" si="527"/>
        <v>---</v>
      </c>
      <c r="M2327" s="56" t="str">
        <f t="shared" si="528"/>
        <v>---</v>
      </c>
      <c r="N2327" s="59"/>
      <c r="X2327" s="59"/>
      <c r="Y2327" s="62"/>
      <c r="Z2327" s="62"/>
      <c r="AA2327" s="59">
        <v>1389</v>
      </c>
      <c r="AB2327" s="65" t="s">
        <v>2818</v>
      </c>
    </row>
    <row r="2328" spans="2:28">
      <c r="B2328" s="57">
        <v>2319</v>
      </c>
      <c r="C2328" s="59" t="s">
        <v>6485</v>
      </c>
      <c r="D2328" s="59" t="s">
        <v>6465</v>
      </c>
      <c r="E2328" s="59"/>
      <c r="F2328" s="44" t="s">
        <v>6264</v>
      </c>
      <c r="G2328" s="59" t="s">
        <v>6377</v>
      </c>
      <c r="H2328" s="59" t="s">
        <v>6327</v>
      </c>
      <c r="I2328" s="56">
        <v>43</v>
      </c>
      <c r="J2328" s="56" t="str">
        <f t="shared" si="529"/>
        <v>هنر وسرگرمی</v>
      </c>
      <c r="K2328" s="56" t="str">
        <f t="shared" si="530"/>
        <v>آشپزی</v>
      </c>
      <c r="L2328" s="56" t="str">
        <f t="shared" si="527"/>
        <v>---</v>
      </c>
      <c r="M2328" s="56" t="str">
        <f t="shared" si="528"/>
        <v>---</v>
      </c>
      <c r="N2328" s="59"/>
      <c r="X2328" s="59"/>
      <c r="Y2328" s="62"/>
      <c r="Z2328" s="62"/>
      <c r="AA2328" s="59">
        <v>1389</v>
      </c>
      <c r="AB2328" s="65" t="s">
        <v>2818</v>
      </c>
    </row>
    <row r="2329" spans="2:28">
      <c r="B2329" s="57">
        <v>2320</v>
      </c>
      <c r="C2329" s="59" t="s">
        <v>6486</v>
      </c>
      <c r="D2329" s="59" t="s">
        <v>6465</v>
      </c>
      <c r="E2329" s="59"/>
      <c r="F2329" s="44" t="s">
        <v>6264</v>
      </c>
      <c r="G2329" s="59" t="s">
        <v>6378</v>
      </c>
      <c r="H2329" s="59" t="s">
        <v>6327</v>
      </c>
      <c r="I2329" s="56">
        <v>43</v>
      </c>
      <c r="J2329" s="56" t="str">
        <f t="shared" si="529"/>
        <v>هنر وسرگرمی</v>
      </c>
      <c r="K2329" s="56" t="str">
        <f t="shared" si="530"/>
        <v>آشپزی</v>
      </c>
      <c r="L2329" s="56" t="str">
        <f t="shared" si="527"/>
        <v>---</v>
      </c>
      <c r="M2329" s="56" t="str">
        <f t="shared" si="528"/>
        <v>---</v>
      </c>
      <c r="N2329" s="59"/>
      <c r="X2329" s="59"/>
      <c r="Y2329" s="62"/>
      <c r="Z2329" s="62"/>
      <c r="AA2329" s="59">
        <v>1389</v>
      </c>
      <c r="AB2329" s="65" t="s">
        <v>2818</v>
      </c>
    </row>
    <row r="2330" spans="2:28">
      <c r="B2330" s="57">
        <v>2321</v>
      </c>
      <c r="C2330" s="59" t="s">
        <v>6487</v>
      </c>
      <c r="D2330" s="59" t="s">
        <v>6465</v>
      </c>
      <c r="E2330" s="59"/>
      <c r="F2330" s="44" t="s">
        <v>6264</v>
      </c>
      <c r="G2330" s="59" t="s">
        <v>6379</v>
      </c>
      <c r="H2330" s="59" t="s">
        <v>6327</v>
      </c>
      <c r="I2330" s="56">
        <v>43</v>
      </c>
      <c r="J2330" s="56" t="str">
        <f t="shared" si="529"/>
        <v>هنر وسرگرمی</v>
      </c>
      <c r="K2330" s="56" t="str">
        <f t="shared" si="530"/>
        <v>آشپزی</v>
      </c>
      <c r="L2330" s="56" t="str">
        <f t="shared" si="527"/>
        <v>---</v>
      </c>
      <c r="M2330" s="56" t="str">
        <f t="shared" si="528"/>
        <v>---</v>
      </c>
      <c r="N2330" s="59"/>
      <c r="X2330" s="59"/>
      <c r="Y2330" s="62"/>
      <c r="Z2330" s="62"/>
      <c r="AA2330" s="59">
        <v>1389</v>
      </c>
      <c r="AB2330" s="65" t="s">
        <v>2818</v>
      </c>
    </row>
    <row r="2331" spans="2:28">
      <c r="B2331" s="57">
        <v>2322</v>
      </c>
      <c r="C2331" s="59" t="s">
        <v>6488</v>
      </c>
      <c r="D2331" s="59" t="s">
        <v>6465</v>
      </c>
      <c r="E2331" s="59"/>
      <c r="F2331" s="44" t="s">
        <v>6264</v>
      </c>
      <c r="G2331" s="59" t="s">
        <v>6380</v>
      </c>
      <c r="H2331" s="59" t="s">
        <v>6327</v>
      </c>
      <c r="I2331" s="56">
        <v>43</v>
      </c>
      <c r="J2331" s="56" t="str">
        <f t="shared" si="529"/>
        <v>هنر وسرگرمی</v>
      </c>
      <c r="K2331" s="56" t="str">
        <f t="shared" si="530"/>
        <v>آشپزی</v>
      </c>
      <c r="L2331" s="56" t="str">
        <f t="shared" si="527"/>
        <v>---</v>
      </c>
      <c r="M2331" s="56" t="str">
        <f t="shared" si="528"/>
        <v>---</v>
      </c>
      <c r="N2331" s="59"/>
      <c r="X2331" s="59"/>
      <c r="Y2331" s="62"/>
      <c r="Z2331" s="62"/>
      <c r="AA2331" s="59">
        <v>1389</v>
      </c>
      <c r="AB2331" s="65" t="s">
        <v>2818</v>
      </c>
    </row>
    <row r="2332" spans="2:28">
      <c r="B2332" s="57">
        <v>2323</v>
      </c>
      <c r="C2332" s="59" t="s">
        <v>6489</v>
      </c>
      <c r="D2332" s="59" t="s">
        <v>6465</v>
      </c>
      <c r="E2332" s="59"/>
      <c r="F2332" s="44" t="s">
        <v>6264</v>
      </c>
      <c r="G2332" s="59" t="s">
        <v>6381</v>
      </c>
      <c r="H2332" s="59" t="s">
        <v>6327</v>
      </c>
      <c r="I2332" s="56">
        <v>43</v>
      </c>
      <c r="J2332" s="56" t="str">
        <f t="shared" si="529"/>
        <v>هنر وسرگرمی</v>
      </c>
      <c r="K2332" s="56" t="str">
        <f t="shared" si="530"/>
        <v>آشپزی</v>
      </c>
      <c r="L2332" s="56" t="str">
        <f t="shared" si="527"/>
        <v>---</v>
      </c>
      <c r="M2332" s="56" t="str">
        <f t="shared" si="528"/>
        <v>---</v>
      </c>
      <c r="N2332" s="59"/>
      <c r="X2332" s="59"/>
      <c r="Y2332" s="62"/>
      <c r="Z2332" s="62"/>
      <c r="AA2332" s="59">
        <v>1389</v>
      </c>
      <c r="AB2332" s="65" t="s">
        <v>2818</v>
      </c>
    </row>
    <row r="2333" spans="2:28">
      <c r="B2333" s="57">
        <v>2324</v>
      </c>
      <c r="C2333" s="59" t="s">
        <v>6490</v>
      </c>
      <c r="D2333" s="59" t="s">
        <v>6465</v>
      </c>
      <c r="E2333" s="59"/>
      <c r="F2333" s="44" t="s">
        <v>6264</v>
      </c>
      <c r="G2333" s="59" t="s">
        <v>6382</v>
      </c>
      <c r="H2333" s="59" t="s">
        <v>6327</v>
      </c>
      <c r="I2333" s="56">
        <v>43</v>
      </c>
      <c r="J2333" s="56" t="str">
        <f t="shared" si="529"/>
        <v>هنر وسرگرمی</v>
      </c>
      <c r="K2333" s="56" t="str">
        <f t="shared" si="530"/>
        <v>آشپزی</v>
      </c>
      <c r="L2333" s="56" t="str">
        <f t="shared" ref="L2333:L2385" si="531">VLOOKUP(I2334,titel,4,FALSE)</f>
        <v>---</v>
      </c>
      <c r="M2333" s="56" t="str">
        <f t="shared" ref="M2333:M2385" si="532">VLOOKUP(I2334,titel,5,FALSE)</f>
        <v>---</v>
      </c>
      <c r="N2333" s="59"/>
      <c r="X2333" s="59"/>
      <c r="Y2333" s="62"/>
      <c r="Z2333" s="62"/>
      <c r="AA2333" s="59">
        <v>1389</v>
      </c>
      <c r="AB2333" s="65" t="s">
        <v>2818</v>
      </c>
    </row>
    <row r="2334" spans="2:28">
      <c r="B2334" s="57">
        <v>2325</v>
      </c>
      <c r="C2334" s="59" t="s">
        <v>6491</v>
      </c>
      <c r="D2334" s="59" t="s">
        <v>6465</v>
      </c>
      <c r="E2334" s="59"/>
      <c r="F2334" s="44" t="s">
        <v>6264</v>
      </c>
      <c r="G2334" s="59" t="s">
        <v>6383</v>
      </c>
      <c r="H2334" s="59" t="s">
        <v>6327</v>
      </c>
      <c r="I2334" s="56">
        <v>43</v>
      </c>
      <c r="J2334" s="56" t="str">
        <f t="shared" si="529"/>
        <v>هنر وسرگرمی</v>
      </c>
      <c r="K2334" s="56" t="str">
        <f t="shared" si="530"/>
        <v>آشپزی</v>
      </c>
      <c r="L2334" s="56" t="str">
        <f t="shared" si="531"/>
        <v>---</v>
      </c>
      <c r="M2334" s="56" t="str">
        <f t="shared" si="532"/>
        <v>---</v>
      </c>
      <c r="N2334" s="59"/>
      <c r="X2334" s="59"/>
      <c r="Y2334" s="62"/>
      <c r="Z2334" s="62"/>
      <c r="AA2334" s="59">
        <v>1389</v>
      </c>
      <c r="AB2334" s="65" t="s">
        <v>2818</v>
      </c>
    </row>
    <row r="2335" spans="2:28">
      <c r="B2335" s="57">
        <v>2326</v>
      </c>
      <c r="C2335" s="59" t="s">
        <v>6492</v>
      </c>
      <c r="D2335" s="59" t="s">
        <v>6465</v>
      </c>
      <c r="E2335" s="59"/>
      <c r="F2335" s="44" t="s">
        <v>6264</v>
      </c>
      <c r="G2335" s="59" t="s">
        <v>6384</v>
      </c>
      <c r="H2335" s="59" t="s">
        <v>6327</v>
      </c>
      <c r="I2335" s="56">
        <v>43</v>
      </c>
      <c r="J2335" s="56" t="str">
        <f t="shared" si="529"/>
        <v>هنر وسرگرمی</v>
      </c>
      <c r="K2335" s="56" t="str">
        <f t="shared" si="530"/>
        <v>آشپزی</v>
      </c>
      <c r="L2335" s="56" t="str">
        <f t="shared" si="531"/>
        <v>---</v>
      </c>
      <c r="M2335" s="56" t="str">
        <f t="shared" si="532"/>
        <v>---</v>
      </c>
      <c r="N2335" s="59"/>
      <c r="X2335" s="59"/>
      <c r="Y2335" s="62"/>
      <c r="Z2335" s="62"/>
      <c r="AA2335" s="59">
        <v>1389</v>
      </c>
      <c r="AB2335" s="65" t="s">
        <v>2818</v>
      </c>
    </row>
    <row r="2336" spans="2:28">
      <c r="B2336" s="57">
        <v>2327</v>
      </c>
      <c r="C2336" s="59" t="s">
        <v>6493</v>
      </c>
      <c r="D2336" s="59" t="s">
        <v>6465</v>
      </c>
      <c r="E2336" s="59"/>
      <c r="F2336" s="44" t="s">
        <v>6264</v>
      </c>
      <c r="G2336" s="59" t="s">
        <v>6385</v>
      </c>
      <c r="H2336" s="59" t="s">
        <v>6327</v>
      </c>
      <c r="I2336" s="56">
        <v>43</v>
      </c>
      <c r="J2336" s="56" t="str">
        <f t="shared" si="529"/>
        <v>هنر وسرگرمی</v>
      </c>
      <c r="K2336" s="56" t="str">
        <f t="shared" si="530"/>
        <v>آشپزی</v>
      </c>
      <c r="L2336" s="56" t="str">
        <f t="shared" si="531"/>
        <v>---</v>
      </c>
      <c r="M2336" s="56" t="str">
        <f t="shared" si="532"/>
        <v>---</v>
      </c>
      <c r="N2336" s="59"/>
      <c r="X2336" s="59"/>
      <c r="Y2336" s="62"/>
      <c r="Z2336" s="62"/>
      <c r="AA2336" s="59">
        <v>1389</v>
      </c>
      <c r="AB2336" s="65" t="s">
        <v>2818</v>
      </c>
    </row>
    <row r="2337" spans="2:28">
      <c r="B2337" s="57">
        <v>2328</v>
      </c>
      <c r="C2337" s="59" t="s">
        <v>6494</v>
      </c>
      <c r="D2337" s="59" t="s">
        <v>6465</v>
      </c>
      <c r="E2337" s="59"/>
      <c r="F2337" s="44" t="s">
        <v>6264</v>
      </c>
      <c r="G2337" s="59" t="s">
        <v>6386</v>
      </c>
      <c r="H2337" s="59" t="s">
        <v>6327</v>
      </c>
      <c r="I2337" s="56">
        <v>43</v>
      </c>
      <c r="J2337" s="56" t="str">
        <f t="shared" si="529"/>
        <v>هنر وسرگرمی</v>
      </c>
      <c r="K2337" s="56" t="str">
        <f t="shared" si="530"/>
        <v>آشپزی</v>
      </c>
      <c r="L2337" s="56" t="str">
        <f t="shared" si="531"/>
        <v>---</v>
      </c>
      <c r="M2337" s="56" t="str">
        <f t="shared" si="532"/>
        <v>---</v>
      </c>
      <c r="N2337" s="59"/>
      <c r="X2337" s="59"/>
      <c r="Y2337" s="62"/>
      <c r="Z2337" s="62"/>
      <c r="AA2337" s="59">
        <v>1389</v>
      </c>
      <c r="AB2337" s="65" t="s">
        <v>2818</v>
      </c>
    </row>
    <row r="2338" spans="2:28">
      <c r="B2338" s="57">
        <v>2329</v>
      </c>
      <c r="C2338" s="59" t="s">
        <v>6495</v>
      </c>
      <c r="D2338" s="59" t="s">
        <v>6465</v>
      </c>
      <c r="E2338" s="59"/>
      <c r="F2338" s="44" t="s">
        <v>6264</v>
      </c>
      <c r="G2338" s="59" t="s">
        <v>6387</v>
      </c>
      <c r="H2338" s="59" t="s">
        <v>6327</v>
      </c>
      <c r="I2338" s="56">
        <v>43</v>
      </c>
      <c r="J2338" s="56" t="str">
        <f t="shared" si="529"/>
        <v>هنر وسرگرمی</v>
      </c>
      <c r="K2338" s="56" t="str">
        <f t="shared" si="530"/>
        <v>سایر</v>
      </c>
      <c r="L2338" s="56" t="str">
        <f t="shared" si="531"/>
        <v>---</v>
      </c>
      <c r="M2338" s="56" t="str">
        <f t="shared" si="532"/>
        <v>---</v>
      </c>
      <c r="N2338" s="59"/>
      <c r="X2338" s="59"/>
      <c r="Y2338" s="62"/>
      <c r="Z2338" s="62"/>
      <c r="AA2338" s="59">
        <v>1389</v>
      </c>
      <c r="AB2338" s="65" t="s">
        <v>2818</v>
      </c>
    </row>
    <row r="2339" spans="2:28">
      <c r="B2339" s="57">
        <v>2330</v>
      </c>
      <c r="C2339" s="59" t="s">
        <v>6496</v>
      </c>
      <c r="D2339" s="59" t="s">
        <v>6497</v>
      </c>
      <c r="E2339" s="59"/>
      <c r="F2339" s="44" t="s">
        <v>6498</v>
      </c>
      <c r="G2339" s="59" t="s">
        <v>6388</v>
      </c>
      <c r="H2339" s="59" t="s">
        <v>6327</v>
      </c>
      <c r="I2339" s="56">
        <v>44</v>
      </c>
      <c r="J2339" s="56" t="str">
        <f t="shared" si="529"/>
        <v>هنر وسرگرمی</v>
      </c>
      <c r="K2339" s="56" t="str">
        <f t="shared" si="530"/>
        <v>سایر</v>
      </c>
      <c r="L2339" s="56" t="str">
        <f t="shared" si="531"/>
        <v>---</v>
      </c>
      <c r="M2339" s="56" t="str">
        <f t="shared" si="532"/>
        <v>---</v>
      </c>
      <c r="N2339" s="59"/>
      <c r="X2339" s="59"/>
      <c r="Y2339" s="62"/>
      <c r="Z2339" s="62"/>
      <c r="AA2339" s="59">
        <v>1392</v>
      </c>
      <c r="AB2339" s="65" t="s">
        <v>2818</v>
      </c>
    </row>
    <row r="2340" spans="2:28">
      <c r="B2340" s="57">
        <v>2331</v>
      </c>
      <c r="C2340" s="59" t="s">
        <v>6499</v>
      </c>
      <c r="D2340" s="59" t="s">
        <v>6497</v>
      </c>
      <c r="E2340" s="59"/>
      <c r="F2340" s="44" t="s">
        <v>6498</v>
      </c>
      <c r="G2340" s="59" t="s">
        <v>6389</v>
      </c>
      <c r="H2340" s="59" t="s">
        <v>6327</v>
      </c>
      <c r="I2340" s="56">
        <v>44</v>
      </c>
      <c r="J2340" s="56" t="str">
        <f t="shared" si="529"/>
        <v>هنر وسرگرمی</v>
      </c>
      <c r="K2340" s="56" t="str">
        <f t="shared" si="530"/>
        <v>سایر</v>
      </c>
      <c r="L2340" s="56" t="str">
        <f t="shared" si="531"/>
        <v>---</v>
      </c>
      <c r="M2340" s="56" t="str">
        <f t="shared" si="532"/>
        <v>---</v>
      </c>
      <c r="N2340" s="59"/>
      <c r="X2340" s="59"/>
      <c r="Y2340" s="62"/>
      <c r="Z2340" s="62"/>
      <c r="AA2340" s="59">
        <v>1392</v>
      </c>
      <c r="AB2340" s="65" t="s">
        <v>2820</v>
      </c>
    </row>
    <row r="2341" spans="2:28">
      <c r="B2341" s="57">
        <v>2332</v>
      </c>
      <c r="C2341" s="59" t="s">
        <v>6500</v>
      </c>
      <c r="D2341" s="59" t="s">
        <v>1274</v>
      </c>
      <c r="E2341" s="59"/>
      <c r="F2341" s="59" t="s">
        <v>1264</v>
      </c>
      <c r="G2341" s="59" t="s">
        <v>6390</v>
      </c>
      <c r="H2341" s="59" t="s">
        <v>6327</v>
      </c>
      <c r="I2341" s="56">
        <v>44</v>
      </c>
      <c r="J2341" s="56" t="str">
        <f t="shared" si="529"/>
        <v>هنر وسرگرمی</v>
      </c>
      <c r="K2341" s="56" t="str">
        <f t="shared" si="530"/>
        <v>سایر</v>
      </c>
      <c r="L2341" s="56" t="str">
        <f t="shared" si="531"/>
        <v>---</v>
      </c>
      <c r="M2341" s="56" t="str">
        <f t="shared" si="532"/>
        <v>---</v>
      </c>
      <c r="N2341" s="59"/>
      <c r="X2341" s="59"/>
      <c r="Y2341" s="62"/>
      <c r="Z2341" s="62"/>
      <c r="AA2341" s="59">
        <v>1392</v>
      </c>
      <c r="AB2341" s="65" t="s">
        <v>2818</v>
      </c>
    </row>
    <row r="2342" spans="2:28">
      <c r="B2342" s="57">
        <v>2333</v>
      </c>
      <c r="C2342" s="59" t="s">
        <v>6501</v>
      </c>
      <c r="D2342" s="59" t="s">
        <v>6502</v>
      </c>
      <c r="E2342" s="59"/>
      <c r="F2342" s="59" t="s">
        <v>1264</v>
      </c>
      <c r="G2342" s="59" t="s">
        <v>6391</v>
      </c>
      <c r="H2342" s="59" t="s">
        <v>6327</v>
      </c>
      <c r="I2342" s="56">
        <v>44</v>
      </c>
      <c r="J2342" s="56" t="str">
        <f t="shared" si="529"/>
        <v>هنر وسرگرمی</v>
      </c>
      <c r="K2342" s="56" t="str">
        <f t="shared" si="530"/>
        <v>سایر</v>
      </c>
      <c r="L2342" s="56" t="str">
        <f t="shared" si="531"/>
        <v>---</v>
      </c>
      <c r="M2342" s="56" t="str">
        <f t="shared" si="532"/>
        <v>---</v>
      </c>
      <c r="N2342" s="59"/>
      <c r="X2342" s="59"/>
      <c r="Y2342" s="62"/>
      <c r="Z2342" s="62"/>
      <c r="AA2342" s="59">
        <v>1393</v>
      </c>
      <c r="AB2342" s="65" t="s">
        <v>2818</v>
      </c>
    </row>
    <row r="2343" spans="2:28">
      <c r="B2343" s="57">
        <v>2334</v>
      </c>
      <c r="C2343" s="59" t="s">
        <v>6503</v>
      </c>
      <c r="D2343" s="59" t="s">
        <v>1274</v>
      </c>
      <c r="E2343" s="59"/>
      <c r="F2343" s="59" t="s">
        <v>1264</v>
      </c>
      <c r="G2343" s="59" t="s">
        <v>6392</v>
      </c>
      <c r="H2343" s="59" t="s">
        <v>6327</v>
      </c>
      <c r="I2343" s="56">
        <v>44</v>
      </c>
      <c r="J2343" s="56" t="str">
        <f t="shared" si="529"/>
        <v>هنر وسرگرمی</v>
      </c>
      <c r="K2343" s="56" t="str">
        <f t="shared" si="530"/>
        <v>سایر</v>
      </c>
      <c r="L2343" s="56" t="str">
        <f t="shared" si="531"/>
        <v>---</v>
      </c>
      <c r="M2343" s="56" t="str">
        <f t="shared" si="532"/>
        <v>---</v>
      </c>
      <c r="N2343" s="59"/>
      <c r="X2343" s="59"/>
      <c r="Y2343" s="62"/>
      <c r="Z2343" s="62"/>
      <c r="AA2343" s="59">
        <v>1392</v>
      </c>
      <c r="AB2343" s="65" t="s">
        <v>2818</v>
      </c>
    </row>
    <row r="2344" spans="2:28">
      <c r="B2344" s="57">
        <v>2335</v>
      </c>
      <c r="C2344" s="59" t="s">
        <v>6504</v>
      </c>
      <c r="D2344" s="59" t="s">
        <v>1274</v>
      </c>
      <c r="E2344" s="59"/>
      <c r="F2344" s="59" t="s">
        <v>1264</v>
      </c>
      <c r="G2344" s="59" t="s">
        <v>6393</v>
      </c>
      <c r="H2344" s="59" t="s">
        <v>6327</v>
      </c>
      <c r="I2344" s="56">
        <v>44</v>
      </c>
      <c r="J2344" s="56" t="str">
        <f t="shared" si="529"/>
        <v>هنر وسرگرمی</v>
      </c>
      <c r="K2344" s="56" t="str">
        <f t="shared" si="530"/>
        <v>سایر</v>
      </c>
      <c r="L2344" s="56" t="str">
        <f t="shared" si="531"/>
        <v>---</v>
      </c>
      <c r="M2344" s="56" t="str">
        <f t="shared" si="532"/>
        <v>---</v>
      </c>
      <c r="N2344" s="59"/>
      <c r="X2344" s="59"/>
      <c r="Y2344" s="62"/>
      <c r="Z2344" s="62"/>
      <c r="AA2344" s="59">
        <v>1392</v>
      </c>
      <c r="AB2344" s="65" t="s">
        <v>2818</v>
      </c>
    </row>
    <row r="2345" spans="2:28">
      <c r="B2345" s="57">
        <v>2336</v>
      </c>
      <c r="C2345" s="59" t="s">
        <v>6505</v>
      </c>
      <c r="D2345" s="59" t="s">
        <v>1274</v>
      </c>
      <c r="E2345" s="59"/>
      <c r="F2345" s="59" t="s">
        <v>1264</v>
      </c>
      <c r="G2345" s="59" t="s">
        <v>6394</v>
      </c>
      <c r="H2345" s="59" t="s">
        <v>6327</v>
      </c>
      <c r="I2345" s="56">
        <v>44</v>
      </c>
      <c r="J2345" s="56" t="str">
        <f t="shared" si="529"/>
        <v>هنر وسرگرمی</v>
      </c>
      <c r="K2345" s="56" t="str">
        <f t="shared" si="530"/>
        <v>سایر</v>
      </c>
      <c r="L2345" s="56" t="str">
        <f t="shared" si="531"/>
        <v>---</v>
      </c>
      <c r="M2345" s="56" t="str">
        <f t="shared" si="532"/>
        <v>---</v>
      </c>
      <c r="N2345" s="59"/>
      <c r="X2345" s="59"/>
      <c r="Y2345" s="62"/>
      <c r="Z2345" s="62"/>
      <c r="AA2345" s="59">
        <v>1393</v>
      </c>
      <c r="AB2345" s="65" t="s">
        <v>2817</v>
      </c>
    </row>
    <row r="2346" spans="2:28">
      <c r="B2346" s="57">
        <v>2337</v>
      </c>
      <c r="C2346" s="59" t="s">
        <v>6506</v>
      </c>
      <c r="D2346" s="59"/>
      <c r="E2346" s="59" t="s">
        <v>6507</v>
      </c>
      <c r="F2346" s="59" t="s">
        <v>1264</v>
      </c>
      <c r="G2346" s="59" t="s">
        <v>6395</v>
      </c>
      <c r="H2346" s="59" t="s">
        <v>6327</v>
      </c>
      <c r="I2346" s="56">
        <v>44</v>
      </c>
      <c r="J2346" s="56" t="str">
        <f t="shared" si="529"/>
        <v>هنر وسرگرمی</v>
      </c>
      <c r="K2346" s="56" t="str">
        <f t="shared" si="530"/>
        <v>سایر</v>
      </c>
      <c r="L2346" s="56" t="str">
        <f t="shared" si="531"/>
        <v>---</v>
      </c>
      <c r="M2346" s="56" t="str">
        <f t="shared" si="532"/>
        <v>---</v>
      </c>
      <c r="N2346" s="59"/>
      <c r="X2346" s="59"/>
      <c r="Y2346" s="62"/>
      <c r="Z2346" s="62"/>
      <c r="AA2346" s="59">
        <v>1390</v>
      </c>
      <c r="AB2346" s="65" t="s">
        <v>2823</v>
      </c>
    </row>
    <row r="2347" spans="2:28">
      <c r="B2347" s="57">
        <v>2338</v>
      </c>
      <c r="C2347" s="59" t="s">
        <v>6508</v>
      </c>
      <c r="D2347" s="59" t="s">
        <v>1274</v>
      </c>
      <c r="E2347" s="59"/>
      <c r="F2347" s="59" t="s">
        <v>1264</v>
      </c>
      <c r="G2347" s="59" t="s">
        <v>6396</v>
      </c>
      <c r="H2347" s="59" t="s">
        <v>6327</v>
      </c>
      <c r="I2347" s="56">
        <v>44</v>
      </c>
      <c r="J2347" s="56" t="str">
        <f t="shared" si="529"/>
        <v>هنر وسرگرمی</v>
      </c>
      <c r="K2347" s="56" t="str">
        <f t="shared" si="530"/>
        <v>سایر</v>
      </c>
      <c r="L2347" s="56" t="str">
        <f t="shared" si="531"/>
        <v>---</v>
      </c>
      <c r="M2347" s="56" t="str">
        <f t="shared" si="532"/>
        <v>---</v>
      </c>
      <c r="N2347" s="59"/>
      <c r="X2347" s="59"/>
      <c r="Y2347" s="62"/>
      <c r="Z2347" s="62"/>
      <c r="AA2347" s="59">
        <v>1393</v>
      </c>
      <c r="AB2347" s="65" t="s">
        <v>2818</v>
      </c>
    </row>
    <row r="2348" spans="2:28">
      <c r="B2348" s="57">
        <v>2339</v>
      </c>
      <c r="C2348" s="59" t="s">
        <v>6509</v>
      </c>
      <c r="D2348" s="59" t="s">
        <v>1274</v>
      </c>
      <c r="E2348" s="59"/>
      <c r="F2348" s="59" t="s">
        <v>1264</v>
      </c>
      <c r="G2348" s="59" t="s">
        <v>6397</v>
      </c>
      <c r="H2348" s="59" t="s">
        <v>6327</v>
      </c>
      <c r="I2348" s="56">
        <v>44</v>
      </c>
      <c r="J2348" s="56" t="str">
        <f t="shared" si="529"/>
        <v>هنر وسرگرمی</v>
      </c>
      <c r="K2348" s="56" t="str">
        <f t="shared" si="530"/>
        <v>سایر</v>
      </c>
      <c r="L2348" s="56" t="str">
        <f t="shared" si="531"/>
        <v>---</v>
      </c>
      <c r="M2348" s="56" t="str">
        <f t="shared" si="532"/>
        <v>---</v>
      </c>
      <c r="N2348" s="59"/>
      <c r="X2348" s="59"/>
      <c r="Y2348" s="62"/>
      <c r="Z2348" s="62"/>
      <c r="AA2348" s="59">
        <v>1392</v>
      </c>
      <c r="AB2348" s="65" t="s">
        <v>2822</v>
      </c>
    </row>
    <row r="2349" spans="2:28">
      <c r="B2349" s="57">
        <v>2340</v>
      </c>
      <c r="C2349" s="59" t="s">
        <v>6510</v>
      </c>
      <c r="D2349" s="59" t="s">
        <v>1293</v>
      </c>
      <c r="E2349" s="59"/>
      <c r="F2349" s="59" t="s">
        <v>1264</v>
      </c>
      <c r="G2349" s="59" t="s">
        <v>6398</v>
      </c>
      <c r="H2349" s="59" t="s">
        <v>6327</v>
      </c>
      <c r="I2349" s="56">
        <v>44</v>
      </c>
      <c r="J2349" s="56" t="str">
        <f t="shared" si="529"/>
        <v>هنر وسرگرمی</v>
      </c>
      <c r="K2349" s="56" t="str">
        <f t="shared" si="530"/>
        <v>آشپزی</v>
      </c>
      <c r="L2349" s="56" t="str">
        <f t="shared" si="531"/>
        <v>---</v>
      </c>
      <c r="M2349" s="56" t="str">
        <f t="shared" si="532"/>
        <v>---</v>
      </c>
      <c r="N2349" s="59"/>
      <c r="X2349" s="59"/>
      <c r="Y2349" s="62"/>
      <c r="Z2349" s="62"/>
      <c r="AA2349" s="59">
        <v>1391</v>
      </c>
      <c r="AB2349" s="65" t="s">
        <v>2818</v>
      </c>
    </row>
    <row r="2350" spans="2:28">
      <c r="B2350" s="57">
        <v>2341</v>
      </c>
      <c r="C2350" s="59" t="s">
        <v>6511</v>
      </c>
      <c r="D2350" s="59" t="s">
        <v>1293</v>
      </c>
      <c r="E2350" s="59"/>
      <c r="F2350" s="59" t="s">
        <v>1264</v>
      </c>
      <c r="G2350" s="59" t="s">
        <v>6399</v>
      </c>
      <c r="H2350" s="59" t="s">
        <v>6327</v>
      </c>
      <c r="I2350" s="56">
        <v>43</v>
      </c>
      <c r="J2350" s="56" t="str">
        <f t="shared" ref="J2350:J2365" si="533">VLOOKUP(I2351,titel,2,FALSE)</f>
        <v>هنر وسرگرمی</v>
      </c>
      <c r="K2350" s="56" t="str">
        <f t="shared" ref="K2350:K2365" si="534">VLOOKUP(I2351,titel,3,FALSE)</f>
        <v>آشپزی</v>
      </c>
      <c r="L2350" s="56" t="str">
        <f t="shared" ref="L2350:L2365" si="535">VLOOKUP(I2351,titel,4,FALSE)</f>
        <v>---</v>
      </c>
      <c r="M2350" s="56" t="str">
        <f t="shared" ref="M2350:M2365" si="536">VLOOKUP(I2351,titel,5,FALSE)</f>
        <v>---</v>
      </c>
      <c r="N2350" s="59"/>
      <c r="X2350" s="59"/>
      <c r="Y2350" s="62"/>
      <c r="Z2350" s="62"/>
      <c r="AA2350" s="59">
        <v>1390</v>
      </c>
      <c r="AB2350" s="65" t="s">
        <v>2817</v>
      </c>
    </row>
    <row r="2351" spans="2:28">
      <c r="B2351" s="57">
        <v>2342</v>
      </c>
      <c r="C2351" s="59" t="s">
        <v>6512</v>
      </c>
      <c r="D2351" s="59" t="s">
        <v>1293</v>
      </c>
      <c r="E2351" s="59"/>
      <c r="F2351" s="59" t="s">
        <v>1264</v>
      </c>
      <c r="G2351" s="59" t="s">
        <v>6400</v>
      </c>
      <c r="H2351" s="59" t="s">
        <v>6327</v>
      </c>
      <c r="I2351" s="56">
        <v>43</v>
      </c>
      <c r="J2351" s="56" t="str">
        <f t="shared" si="533"/>
        <v>هنر وسرگرمی</v>
      </c>
      <c r="K2351" s="56" t="str">
        <f t="shared" si="534"/>
        <v>آشپزی</v>
      </c>
      <c r="L2351" s="56" t="str">
        <f t="shared" si="535"/>
        <v>---</v>
      </c>
      <c r="M2351" s="56" t="str">
        <f t="shared" si="536"/>
        <v>---</v>
      </c>
      <c r="N2351" s="59"/>
      <c r="X2351" s="59"/>
      <c r="Y2351" s="62"/>
      <c r="Z2351" s="62"/>
      <c r="AA2351" s="59">
        <v>1389</v>
      </c>
      <c r="AB2351" s="65" t="s">
        <v>2818</v>
      </c>
    </row>
    <row r="2352" spans="2:28">
      <c r="B2352" s="57">
        <v>2343</v>
      </c>
      <c r="C2352" s="59" t="s">
        <v>6513</v>
      </c>
      <c r="D2352" s="59"/>
      <c r="E2352" s="59" t="s">
        <v>1357</v>
      </c>
      <c r="F2352" s="59" t="s">
        <v>1264</v>
      </c>
      <c r="G2352" s="59" t="s">
        <v>6401</v>
      </c>
      <c r="H2352" s="59" t="s">
        <v>6327</v>
      </c>
      <c r="I2352" s="56">
        <v>43</v>
      </c>
      <c r="J2352" s="56" t="str">
        <f t="shared" si="533"/>
        <v>هنر وسرگرمی</v>
      </c>
      <c r="K2352" s="56" t="str">
        <f t="shared" si="534"/>
        <v>آشپزی</v>
      </c>
      <c r="L2352" s="56" t="str">
        <f t="shared" si="535"/>
        <v>---</v>
      </c>
      <c r="M2352" s="56" t="str">
        <f t="shared" si="536"/>
        <v>---</v>
      </c>
      <c r="N2352" s="59"/>
      <c r="X2352" s="59"/>
      <c r="Y2352" s="62"/>
      <c r="Z2352" s="62"/>
      <c r="AA2352" s="59">
        <v>1390</v>
      </c>
      <c r="AB2352" s="65" t="s">
        <v>2823</v>
      </c>
    </row>
    <row r="2353" spans="2:28">
      <c r="B2353" s="57">
        <v>2344</v>
      </c>
      <c r="C2353" s="59" t="s">
        <v>6514</v>
      </c>
      <c r="D2353" s="59" t="s">
        <v>1293</v>
      </c>
      <c r="E2353" s="59"/>
      <c r="F2353" s="59" t="s">
        <v>1279</v>
      </c>
      <c r="G2353" s="59" t="s">
        <v>6402</v>
      </c>
      <c r="H2353" s="59" t="s">
        <v>6327</v>
      </c>
      <c r="I2353" s="56">
        <v>43</v>
      </c>
      <c r="J2353" s="56" t="str">
        <f t="shared" si="533"/>
        <v>هنر وسرگرمی</v>
      </c>
      <c r="K2353" s="56" t="str">
        <f t="shared" si="534"/>
        <v>آشپزی</v>
      </c>
      <c r="L2353" s="56" t="str">
        <f t="shared" si="535"/>
        <v>---</v>
      </c>
      <c r="M2353" s="56" t="str">
        <f t="shared" si="536"/>
        <v>---</v>
      </c>
      <c r="N2353" s="59"/>
      <c r="X2353" s="59"/>
      <c r="Y2353" s="62"/>
      <c r="Z2353" s="62"/>
      <c r="AA2353" s="59">
        <v>1391</v>
      </c>
      <c r="AB2353" s="65" t="s">
        <v>2825</v>
      </c>
    </row>
    <row r="2354" spans="2:28">
      <c r="B2354" s="57">
        <v>2345</v>
      </c>
      <c r="C2354" s="59" t="s">
        <v>6515</v>
      </c>
      <c r="D2354" s="59" t="s">
        <v>1263</v>
      </c>
      <c r="E2354" s="59"/>
      <c r="F2354" s="59" t="s">
        <v>1264</v>
      </c>
      <c r="G2354" s="59" t="s">
        <v>6403</v>
      </c>
      <c r="H2354" s="59" t="s">
        <v>6327</v>
      </c>
      <c r="I2354" s="56">
        <v>43</v>
      </c>
      <c r="J2354" s="56" t="str">
        <f t="shared" si="533"/>
        <v>هنر وسرگرمی</v>
      </c>
      <c r="K2354" s="56" t="str">
        <f t="shared" si="534"/>
        <v>سایر</v>
      </c>
      <c r="L2354" s="56" t="str">
        <f t="shared" si="535"/>
        <v>---</v>
      </c>
      <c r="M2354" s="56" t="str">
        <f t="shared" si="536"/>
        <v>---</v>
      </c>
      <c r="N2354" s="59"/>
      <c r="X2354" s="59"/>
      <c r="Y2354" s="62"/>
      <c r="Z2354" s="62"/>
      <c r="AA2354" s="59">
        <v>1392</v>
      </c>
      <c r="AB2354" s="65" t="s">
        <v>2818</v>
      </c>
    </row>
    <row r="2355" spans="2:28">
      <c r="B2355" s="57">
        <v>2346</v>
      </c>
      <c r="C2355" s="59" t="s">
        <v>6516</v>
      </c>
      <c r="D2355" s="59" t="s">
        <v>1274</v>
      </c>
      <c r="E2355" s="59"/>
      <c r="F2355" s="59" t="s">
        <v>1264</v>
      </c>
      <c r="G2355" s="59" t="s">
        <v>6404</v>
      </c>
      <c r="H2355" s="59" t="s">
        <v>6327</v>
      </c>
      <c r="I2355" s="56">
        <v>44</v>
      </c>
      <c r="J2355" s="56" t="str">
        <f t="shared" si="533"/>
        <v>هنر وسرگرمی</v>
      </c>
      <c r="K2355" s="56" t="str">
        <f t="shared" si="534"/>
        <v>سایر</v>
      </c>
      <c r="L2355" s="56" t="str">
        <f t="shared" si="535"/>
        <v>---</v>
      </c>
      <c r="M2355" s="56" t="str">
        <f t="shared" si="536"/>
        <v>---</v>
      </c>
      <c r="N2355" s="59"/>
      <c r="X2355" s="59"/>
      <c r="Y2355" s="62"/>
      <c r="Z2355" s="62"/>
      <c r="AA2355" s="59">
        <v>1390</v>
      </c>
      <c r="AB2355" s="65" t="s">
        <v>2820</v>
      </c>
    </row>
    <row r="2356" spans="2:28">
      <c r="B2356" s="57">
        <v>2347</v>
      </c>
      <c r="C2356" s="59" t="s">
        <v>6517</v>
      </c>
      <c r="D2356" s="59" t="s">
        <v>1263</v>
      </c>
      <c r="E2356" s="59"/>
      <c r="F2356" s="59" t="s">
        <v>1264</v>
      </c>
      <c r="G2356" s="59" t="s">
        <v>6405</v>
      </c>
      <c r="H2356" s="59" t="s">
        <v>6327</v>
      </c>
      <c r="I2356" s="56">
        <v>44</v>
      </c>
      <c r="J2356" s="56" t="str">
        <f t="shared" si="533"/>
        <v>هنر وسرگرمی</v>
      </c>
      <c r="K2356" s="56" t="str">
        <f t="shared" si="534"/>
        <v>سایر</v>
      </c>
      <c r="L2356" s="56" t="str">
        <f t="shared" si="535"/>
        <v>---</v>
      </c>
      <c r="M2356" s="56" t="str">
        <f t="shared" si="536"/>
        <v>---</v>
      </c>
      <c r="N2356" s="59"/>
      <c r="X2356" s="59"/>
      <c r="Y2356" s="62"/>
      <c r="Z2356" s="62"/>
      <c r="AA2356" s="59">
        <v>1393</v>
      </c>
      <c r="AB2356" s="65" t="s">
        <v>2818</v>
      </c>
    </row>
    <row r="2357" spans="2:28">
      <c r="B2357" s="57">
        <v>2348</v>
      </c>
      <c r="C2357" s="59" t="s">
        <v>6518</v>
      </c>
      <c r="D2357" s="59" t="s">
        <v>1274</v>
      </c>
      <c r="E2357" s="59"/>
      <c r="F2357" s="59" t="s">
        <v>1264</v>
      </c>
      <c r="G2357" s="59" t="s">
        <v>6406</v>
      </c>
      <c r="H2357" s="59" t="s">
        <v>6327</v>
      </c>
      <c r="I2357" s="56">
        <v>44</v>
      </c>
      <c r="J2357" s="56" t="str">
        <f t="shared" si="533"/>
        <v>هنر وسرگرمی</v>
      </c>
      <c r="K2357" s="56" t="str">
        <f t="shared" si="534"/>
        <v>سایر</v>
      </c>
      <c r="L2357" s="56" t="str">
        <f t="shared" si="535"/>
        <v>---</v>
      </c>
      <c r="M2357" s="56" t="str">
        <f t="shared" si="536"/>
        <v>---</v>
      </c>
      <c r="N2357" s="59"/>
      <c r="X2357" s="59"/>
      <c r="Y2357" s="62"/>
      <c r="Z2357" s="62"/>
      <c r="AA2357" s="59">
        <v>1393</v>
      </c>
      <c r="AB2357" s="65" t="s">
        <v>2818</v>
      </c>
    </row>
    <row r="2358" spans="2:28">
      <c r="B2358" s="57">
        <v>2349</v>
      </c>
      <c r="C2358" s="59" t="s">
        <v>6519</v>
      </c>
      <c r="D2358" s="59" t="s">
        <v>1423</v>
      </c>
      <c r="E2358" s="59"/>
      <c r="F2358" s="59" t="s">
        <v>1264</v>
      </c>
      <c r="G2358" s="59" t="s">
        <v>6407</v>
      </c>
      <c r="H2358" s="59" t="s">
        <v>6327</v>
      </c>
      <c r="I2358" s="56">
        <v>44</v>
      </c>
      <c r="J2358" s="56" t="str">
        <f t="shared" si="533"/>
        <v>هنر وسرگرمی</v>
      </c>
      <c r="K2358" s="56" t="str">
        <f t="shared" si="534"/>
        <v>سایر</v>
      </c>
      <c r="L2358" s="56" t="str">
        <f t="shared" si="535"/>
        <v>---</v>
      </c>
      <c r="M2358" s="56" t="str">
        <f t="shared" si="536"/>
        <v>---</v>
      </c>
      <c r="N2358" s="59"/>
      <c r="X2358" s="59"/>
      <c r="Y2358" s="62"/>
      <c r="Z2358" s="62"/>
      <c r="AA2358" s="59">
        <v>1391</v>
      </c>
      <c r="AB2358" s="65" t="s">
        <v>2823</v>
      </c>
    </row>
    <row r="2359" spans="2:28">
      <c r="B2359" s="57">
        <v>2350</v>
      </c>
      <c r="C2359" s="59" t="s">
        <v>6520</v>
      </c>
      <c r="D2359" s="59" t="s">
        <v>1274</v>
      </c>
      <c r="E2359" s="59"/>
      <c r="F2359" s="59" t="s">
        <v>1264</v>
      </c>
      <c r="G2359" s="59" t="s">
        <v>6408</v>
      </c>
      <c r="H2359" s="59" t="s">
        <v>6327</v>
      </c>
      <c r="I2359" s="56">
        <v>44</v>
      </c>
      <c r="J2359" s="56" t="str">
        <f t="shared" si="533"/>
        <v>هنر وسرگرمی</v>
      </c>
      <c r="K2359" s="56" t="str">
        <f t="shared" si="534"/>
        <v>سایر</v>
      </c>
      <c r="L2359" s="56" t="str">
        <f t="shared" si="535"/>
        <v>---</v>
      </c>
      <c r="M2359" s="56" t="str">
        <f t="shared" si="536"/>
        <v>---</v>
      </c>
      <c r="N2359" s="59"/>
      <c r="X2359" s="59"/>
      <c r="Y2359" s="62"/>
      <c r="Z2359" s="62"/>
      <c r="AA2359" s="59">
        <v>1387</v>
      </c>
      <c r="AB2359" s="65" t="s">
        <v>2818</v>
      </c>
    </row>
    <row r="2360" spans="2:28">
      <c r="B2360" s="57">
        <v>2351</v>
      </c>
      <c r="C2360" s="59" t="s">
        <v>6522</v>
      </c>
      <c r="D2360" s="59" t="s">
        <v>1263</v>
      </c>
      <c r="E2360" s="59"/>
      <c r="F2360" s="59" t="s">
        <v>1346</v>
      </c>
      <c r="G2360" s="59" t="s">
        <v>6409</v>
      </c>
      <c r="H2360" s="59" t="s">
        <v>6327</v>
      </c>
      <c r="I2360" s="56">
        <v>44</v>
      </c>
      <c r="J2360" s="56" t="str">
        <f t="shared" si="533"/>
        <v>هنر وسرگرمی</v>
      </c>
      <c r="K2360" s="56" t="str">
        <f t="shared" si="534"/>
        <v>سایر</v>
      </c>
      <c r="L2360" s="56" t="str">
        <f t="shared" si="535"/>
        <v>---</v>
      </c>
      <c r="M2360" s="56" t="str">
        <f t="shared" si="536"/>
        <v>---</v>
      </c>
      <c r="N2360" s="59"/>
      <c r="X2360" s="59"/>
      <c r="Y2360" s="62"/>
      <c r="Z2360" s="62"/>
      <c r="AA2360" s="59">
        <v>1393</v>
      </c>
      <c r="AB2360" s="65" t="s">
        <v>2818</v>
      </c>
    </row>
    <row r="2361" spans="2:28">
      <c r="B2361" s="57">
        <v>2352</v>
      </c>
      <c r="C2361" s="59" t="s">
        <v>6523</v>
      </c>
      <c r="D2361" s="59" t="s">
        <v>1337</v>
      </c>
      <c r="E2361" s="59"/>
      <c r="F2361" s="59" t="s">
        <v>1264</v>
      </c>
      <c r="G2361" s="59" t="s">
        <v>6410</v>
      </c>
      <c r="H2361" s="59" t="s">
        <v>6327</v>
      </c>
      <c r="I2361" s="56">
        <v>44</v>
      </c>
      <c r="J2361" s="56" t="str">
        <f t="shared" si="533"/>
        <v>هنر وسرگرمی</v>
      </c>
      <c r="K2361" s="56" t="str">
        <f t="shared" si="534"/>
        <v>سایر</v>
      </c>
      <c r="L2361" s="56" t="str">
        <f t="shared" si="535"/>
        <v>---</v>
      </c>
      <c r="M2361" s="56" t="str">
        <f t="shared" si="536"/>
        <v>---</v>
      </c>
      <c r="N2361" s="59"/>
      <c r="X2361" s="59"/>
      <c r="Y2361" s="62"/>
      <c r="Z2361" s="62"/>
      <c r="AA2361" s="59">
        <v>1393</v>
      </c>
      <c r="AB2361" s="65" t="s">
        <v>2818</v>
      </c>
    </row>
    <row r="2362" spans="2:28">
      <c r="B2362" s="57">
        <v>2353</v>
      </c>
      <c r="C2362" s="59" t="s">
        <v>6521</v>
      </c>
      <c r="D2362" s="59" t="s">
        <v>1337</v>
      </c>
      <c r="E2362" s="59"/>
      <c r="F2362" s="59" t="s">
        <v>1264</v>
      </c>
      <c r="G2362" s="59" t="s">
        <v>6411</v>
      </c>
      <c r="H2362" s="59" t="s">
        <v>6327</v>
      </c>
      <c r="I2362" s="56">
        <v>44</v>
      </c>
      <c r="J2362" s="56" t="str">
        <f t="shared" si="533"/>
        <v>هنر وسرگرمی</v>
      </c>
      <c r="K2362" s="56" t="str">
        <f t="shared" si="534"/>
        <v>سایر</v>
      </c>
      <c r="L2362" s="56" t="str">
        <f t="shared" si="535"/>
        <v>---</v>
      </c>
      <c r="M2362" s="56" t="str">
        <f t="shared" si="536"/>
        <v>---</v>
      </c>
      <c r="N2362" s="59"/>
      <c r="X2362" s="59"/>
      <c r="Y2362" s="62"/>
      <c r="Z2362" s="62"/>
      <c r="AA2362" s="59">
        <v>1392</v>
      </c>
      <c r="AB2362" s="65" t="s">
        <v>2818</v>
      </c>
    </row>
    <row r="2363" spans="2:28">
      <c r="B2363" s="57">
        <v>2354</v>
      </c>
      <c r="C2363" s="59" t="s">
        <v>6524</v>
      </c>
      <c r="D2363" s="59" t="s">
        <v>1274</v>
      </c>
      <c r="E2363" s="59"/>
      <c r="F2363" s="59" t="s">
        <v>1264</v>
      </c>
      <c r="G2363" s="59" t="s">
        <v>6412</v>
      </c>
      <c r="H2363" s="59" t="s">
        <v>6327</v>
      </c>
      <c r="I2363" s="56">
        <v>44</v>
      </c>
      <c r="J2363" s="56" t="str">
        <f t="shared" si="533"/>
        <v>هنر وسرگرمی</v>
      </c>
      <c r="K2363" s="56" t="str">
        <f t="shared" si="534"/>
        <v>سایر</v>
      </c>
      <c r="L2363" s="56" t="str">
        <f t="shared" si="535"/>
        <v>---</v>
      </c>
      <c r="M2363" s="56" t="str">
        <f t="shared" si="536"/>
        <v>---</v>
      </c>
      <c r="N2363" s="59"/>
      <c r="X2363" s="59"/>
      <c r="Y2363" s="62"/>
      <c r="Z2363" s="62"/>
      <c r="AA2363" s="59">
        <v>1391</v>
      </c>
      <c r="AB2363" s="65" t="s">
        <v>2820</v>
      </c>
    </row>
    <row r="2364" spans="2:28">
      <c r="B2364" s="57">
        <v>2355</v>
      </c>
      <c r="C2364" s="59" t="s">
        <v>6525</v>
      </c>
      <c r="D2364" s="59" t="s">
        <v>1274</v>
      </c>
      <c r="E2364" s="59"/>
      <c r="F2364" s="59" t="s">
        <v>1264</v>
      </c>
      <c r="G2364" s="59" t="s">
        <v>6413</v>
      </c>
      <c r="H2364" s="59" t="s">
        <v>6327</v>
      </c>
      <c r="I2364" s="56">
        <v>44</v>
      </c>
      <c r="J2364" s="56" t="str">
        <f t="shared" si="533"/>
        <v>هنر وسرگرمی</v>
      </c>
      <c r="K2364" s="56" t="str">
        <f t="shared" si="534"/>
        <v>سایر</v>
      </c>
      <c r="L2364" s="56" t="str">
        <f t="shared" si="535"/>
        <v>---</v>
      </c>
      <c r="M2364" s="56" t="str">
        <f t="shared" si="536"/>
        <v>---</v>
      </c>
      <c r="N2364" s="59"/>
      <c r="X2364" s="59"/>
      <c r="Y2364" s="62"/>
      <c r="Z2364" s="62"/>
      <c r="AA2364" s="59">
        <v>1391</v>
      </c>
      <c r="AB2364" s="65" t="s">
        <v>2820</v>
      </c>
    </row>
    <row r="2365" spans="2:28">
      <c r="B2365" s="57">
        <v>2356</v>
      </c>
      <c r="C2365" s="59" t="s">
        <v>1350</v>
      </c>
      <c r="D2365" s="59" t="s">
        <v>1263</v>
      </c>
      <c r="E2365" s="59"/>
      <c r="F2365" s="59" t="s">
        <v>1264</v>
      </c>
      <c r="G2365" s="59" t="s">
        <v>6414</v>
      </c>
      <c r="H2365" s="59" t="s">
        <v>6327</v>
      </c>
      <c r="I2365" s="56">
        <v>44</v>
      </c>
      <c r="J2365" s="56" t="str">
        <f t="shared" si="533"/>
        <v>هنر وسرگرمی</v>
      </c>
      <c r="K2365" s="56" t="str">
        <f t="shared" si="534"/>
        <v>آشپزی</v>
      </c>
      <c r="L2365" s="56" t="str">
        <f t="shared" si="535"/>
        <v>---</v>
      </c>
      <c r="M2365" s="56" t="str">
        <f t="shared" si="536"/>
        <v>---</v>
      </c>
      <c r="N2365" s="59"/>
      <c r="X2365" s="59"/>
      <c r="Y2365" s="62"/>
      <c r="Z2365" s="62"/>
      <c r="AA2365" s="59">
        <v>1389</v>
      </c>
      <c r="AB2365" s="65" t="s">
        <v>2818</v>
      </c>
    </row>
    <row r="2366" spans="2:28">
      <c r="B2366" s="57">
        <v>2357</v>
      </c>
      <c r="C2366" s="59" t="s">
        <v>6526</v>
      </c>
      <c r="D2366" s="59" t="s">
        <v>1263</v>
      </c>
      <c r="E2366" s="59"/>
      <c r="F2366" s="59" t="s">
        <v>1264</v>
      </c>
      <c r="G2366" s="59" t="s">
        <v>6415</v>
      </c>
      <c r="H2366" s="59" t="s">
        <v>6327</v>
      </c>
      <c r="I2366" s="56">
        <v>43</v>
      </c>
      <c r="J2366" s="56" t="str">
        <f t="shared" si="529"/>
        <v>هنر وسرگرمی</v>
      </c>
      <c r="K2366" s="56" t="str">
        <f t="shared" si="530"/>
        <v>آشپزی</v>
      </c>
      <c r="L2366" s="56" t="str">
        <f t="shared" si="531"/>
        <v>---</v>
      </c>
      <c r="M2366" s="56" t="str">
        <f t="shared" si="532"/>
        <v>---</v>
      </c>
      <c r="N2366" s="59"/>
      <c r="X2366" s="59"/>
      <c r="Y2366" s="62"/>
      <c r="Z2366" s="62"/>
      <c r="AA2366" s="59">
        <v>1392</v>
      </c>
      <c r="AB2366" s="65" t="s">
        <v>2820</v>
      </c>
    </row>
    <row r="2367" spans="2:28">
      <c r="B2367" s="57">
        <v>2358</v>
      </c>
      <c r="C2367" s="59" t="s">
        <v>6527</v>
      </c>
      <c r="D2367" s="59" t="s">
        <v>6463</v>
      </c>
      <c r="E2367" s="59"/>
      <c r="F2367" s="59" t="s">
        <v>1264</v>
      </c>
      <c r="G2367" s="59" t="s">
        <v>6416</v>
      </c>
      <c r="H2367" s="59" t="s">
        <v>6327</v>
      </c>
      <c r="I2367" s="56">
        <v>43</v>
      </c>
      <c r="J2367" s="56" t="str">
        <f t="shared" si="529"/>
        <v>هنر وسرگرمی</v>
      </c>
      <c r="K2367" s="56" t="str">
        <f t="shared" si="530"/>
        <v>آشپزی</v>
      </c>
      <c r="L2367" s="56" t="str">
        <f t="shared" si="531"/>
        <v>---</v>
      </c>
      <c r="M2367" s="56" t="str">
        <f t="shared" si="532"/>
        <v>---</v>
      </c>
      <c r="N2367" s="59"/>
      <c r="X2367" s="59"/>
      <c r="Y2367" s="62"/>
      <c r="Z2367" s="62"/>
      <c r="AA2367" s="59">
        <v>1386</v>
      </c>
      <c r="AB2367" s="65" t="s">
        <v>2818</v>
      </c>
    </row>
    <row r="2368" spans="2:28">
      <c r="B2368" s="57">
        <v>2359</v>
      </c>
      <c r="C2368" s="59" t="s">
        <v>6528</v>
      </c>
      <c r="D2368" s="59" t="s">
        <v>1263</v>
      </c>
      <c r="E2368" s="59"/>
      <c r="F2368" s="59" t="s">
        <v>1346</v>
      </c>
      <c r="G2368" s="59" t="s">
        <v>6417</v>
      </c>
      <c r="H2368" s="59" t="s">
        <v>6327</v>
      </c>
      <c r="I2368" s="56">
        <v>43</v>
      </c>
      <c r="J2368" s="56" t="str">
        <f t="shared" si="529"/>
        <v>هنر وسرگرمی</v>
      </c>
      <c r="K2368" s="56" t="str">
        <f t="shared" si="530"/>
        <v>آشپزی</v>
      </c>
      <c r="L2368" s="56" t="str">
        <f t="shared" si="531"/>
        <v>---</v>
      </c>
      <c r="M2368" s="56" t="str">
        <f t="shared" si="532"/>
        <v>---</v>
      </c>
      <c r="N2368" s="59"/>
      <c r="X2368" s="59"/>
      <c r="Y2368" s="62"/>
      <c r="Z2368" s="62"/>
      <c r="AA2368" s="59">
        <v>1391</v>
      </c>
      <c r="AB2368" s="65" t="s">
        <v>2820</v>
      </c>
    </row>
    <row r="2369" spans="2:28">
      <c r="B2369" s="57">
        <v>2360</v>
      </c>
      <c r="C2369" s="59" t="s">
        <v>6529</v>
      </c>
      <c r="D2369" s="59" t="s">
        <v>1274</v>
      </c>
      <c r="E2369" s="59"/>
      <c r="F2369" s="59" t="s">
        <v>1264</v>
      </c>
      <c r="G2369" s="59" t="s">
        <v>6418</v>
      </c>
      <c r="H2369" s="59" t="s">
        <v>6327</v>
      </c>
      <c r="I2369" s="56">
        <v>43</v>
      </c>
      <c r="J2369" s="56" t="str">
        <f t="shared" si="529"/>
        <v>هنر وسرگرمی</v>
      </c>
      <c r="K2369" s="56" t="str">
        <f t="shared" si="530"/>
        <v>آشپزی</v>
      </c>
      <c r="L2369" s="56" t="str">
        <f t="shared" si="531"/>
        <v>---</v>
      </c>
      <c r="M2369" s="56" t="str">
        <f t="shared" si="532"/>
        <v>---</v>
      </c>
      <c r="N2369" s="59"/>
      <c r="X2369" s="59"/>
      <c r="Y2369" s="62"/>
      <c r="Z2369" s="62"/>
      <c r="AA2369" s="59">
        <v>1386</v>
      </c>
      <c r="AB2369" s="65" t="s">
        <v>2818</v>
      </c>
    </row>
    <row r="2370" spans="2:28">
      <c r="B2370" s="57">
        <v>2361</v>
      </c>
      <c r="C2370" s="59" t="s">
        <v>6530</v>
      </c>
      <c r="D2370" s="59" t="s">
        <v>1263</v>
      </c>
      <c r="E2370" s="59"/>
      <c r="F2370" s="59" t="s">
        <v>1264</v>
      </c>
      <c r="G2370" s="59" t="s">
        <v>6419</v>
      </c>
      <c r="H2370" s="59" t="s">
        <v>6327</v>
      </c>
      <c r="I2370" s="56">
        <v>43</v>
      </c>
      <c r="J2370" s="56" t="str">
        <f t="shared" si="529"/>
        <v>هنر وسرگرمی</v>
      </c>
      <c r="K2370" s="56" t="str">
        <f t="shared" si="530"/>
        <v>آشپزی</v>
      </c>
      <c r="L2370" s="56" t="str">
        <f t="shared" si="531"/>
        <v>---</v>
      </c>
      <c r="M2370" s="56" t="str">
        <f t="shared" si="532"/>
        <v>---</v>
      </c>
      <c r="N2370" s="59"/>
      <c r="X2370" s="59"/>
      <c r="Y2370" s="62"/>
      <c r="Z2370" s="62"/>
      <c r="AA2370" s="59">
        <v>1390</v>
      </c>
      <c r="AB2370" s="65" t="s">
        <v>2820</v>
      </c>
    </row>
    <row r="2371" spans="2:28">
      <c r="B2371" s="57">
        <v>2362</v>
      </c>
      <c r="C2371" s="59" t="s">
        <v>6531</v>
      </c>
      <c r="D2371" s="59" t="s">
        <v>1263</v>
      </c>
      <c r="E2371" s="59"/>
      <c r="F2371" s="59" t="s">
        <v>1279</v>
      </c>
      <c r="G2371" s="59" t="s">
        <v>6420</v>
      </c>
      <c r="H2371" s="59" t="s">
        <v>6327</v>
      </c>
      <c r="I2371" s="56">
        <v>43</v>
      </c>
      <c r="J2371" s="56" t="str">
        <f t="shared" si="529"/>
        <v>هنر وسرگرمی</v>
      </c>
      <c r="K2371" s="56" t="str">
        <f t="shared" si="530"/>
        <v>آشپزی</v>
      </c>
      <c r="L2371" s="56" t="str">
        <f t="shared" si="531"/>
        <v>---</v>
      </c>
      <c r="M2371" s="56" t="str">
        <f t="shared" si="532"/>
        <v>---</v>
      </c>
      <c r="N2371" s="59"/>
      <c r="X2371" s="59"/>
      <c r="Y2371" s="62"/>
      <c r="Z2371" s="62"/>
      <c r="AA2371" s="59">
        <v>1391</v>
      </c>
      <c r="AB2371" s="65" t="s">
        <v>2820</v>
      </c>
    </row>
    <row r="2372" spans="2:28">
      <c r="B2372" s="57">
        <v>2363</v>
      </c>
      <c r="C2372" s="59" t="s">
        <v>6532</v>
      </c>
      <c r="D2372" s="59" t="s">
        <v>6463</v>
      </c>
      <c r="E2372" s="59"/>
      <c r="F2372" s="59" t="s">
        <v>1264</v>
      </c>
      <c r="G2372" s="59" t="s">
        <v>6421</v>
      </c>
      <c r="H2372" s="59" t="s">
        <v>6327</v>
      </c>
      <c r="I2372" s="56">
        <v>43</v>
      </c>
      <c r="J2372" s="56" t="str">
        <f t="shared" si="529"/>
        <v>هنر وسرگرمی</v>
      </c>
      <c r="K2372" s="56" t="str">
        <f t="shared" si="530"/>
        <v>آشپزی</v>
      </c>
      <c r="L2372" s="56" t="str">
        <f t="shared" si="531"/>
        <v>---</v>
      </c>
      <c r="M2372" s="56" t="str">
        <f t="shared" si="532"/>
        <v>---</v>
      </c>
      <c r="N2372" s="59"/>
      <c r="X2372" s="59"/>
      <c r="Y2372" s="62"/>
      <c r="Z2372" s="62"/>
      <c r="AA2372" s="59">
        <v>1390</v>
      </c>
      <c r="AB2372" s="65" t="s">
        <v>2820</v>
      </c>
    </row>
    <row r="2373" spans="2:28">
      <c r="B2373" s="57">
        <v>2364</v>
      </c>
      <c r="C2373" s="59" t="s">
        <v>1390</v>
      </c>
      <c r="D2373" s="59" t="s">
        <v>1263</v>
      </c>
      <c r="E2373" s="59"/>
      <c r="F2373" s="59" t="s">
        <v>1264</v>
      </c>
      <c r="G2373" s="59" t="s">
        <v>6422</v>
      </c>
      <c r="H2373" s="59" t="s">
        <v>6327</v>
      </c>
      <c r="I2373" s="56">
        <v>43</v>
      </c>
      <c r="J2373" s="56" t="str">
        <f t="shared" si="529"/>
        <v>هنر وسرگرمی</v>
      </c>
      <c r="K2373" s="56" t="str">
        <f t="shared" si="530"/>
        <v>آشپزی</v>
      </c>
      <c r="L2373" s="56" t="str">
        <f t="shared" si="531"/>
        <v>---</v>
      </c>
      <c r="M2373" s="56" t="str">
        <f t="shared" si="532"/>
        <v>---</v>
      </c>
      <c r="N2373" s="59"/>
      <c r="X2373" s="59"/>
      <c r="Y2373" s="62"/>
      <c r="Z2373" s="62"/>
      <c r="AA2373" s="59">
        <v>1392</v>
      </c>
      <c r="AB2373" s="65" t="s">
        <v>2820</v>
      </c>
    </row>
    <row r="2374" spans="2:28">
      <c r="B2374" s="57">
        <v>2365</v>
      </c>
      <c r="C2374" s="59" t="s">
        <v>6533</v>
      </c>
      <c r="D2374" s="59" t="s">
        <v>1263</v>
      </c>
      <c r="E2374" s="59"/>
      <c r="F2374" s="59" t="s">
        <v>1264</v>
      </c>
      <c r="G2374" s="59" t="s">
        <v>6423</v>
      </c>
      <c r="H2374" s="59" t="s">
        <v>6327</v>
      </c>
      <c r="I2374" s="56">
        <v>43</v>
      </c>
      <c r="J2374" s="56" t="str">
        <f t="shared" si="529"/>
        <v>هنر وسرگرمی</v>
      </c>
      <c r="K2374" s="56" t="str">
        <f t="shared" si="530"/>
        <v>آشپزی</v>
      </c>
      <c r="L2374" s="56" t="str">
        <f t="shared" si="531"/>
        <v>---</v>
      </c>
      <c r="M2374" s="56" t="str">
        <f t="shared" si="532"/>
        <v>---</v>
      </c>
      <c r="N2374" s="59"/>
      <c r="X2374" s="59"/>
      <c r="Y2374" s="62"/>
      <c r="Z2374" s="62"/>
      <c r="AA2374" s="59">
        <v>1390</v>
      </c>
      <c r="AB2374" s="65" t="s">
        <v>2820</v>
      </c>
    </row>
    <row r="2375" spans="2:28">
      <c r="B2375" s="57">
        <v>2366</v>
      </c>
      <c r="C2375" s="59"/>
      <c r="D2375" s="59"/>
      <c r="E2375" s="59"/>
      <c r="F2375" s="59" t="s">
        <v>1264</v>
      </c>
      <c r="G2375" s="59" t="s">
        <v>6424</v>
      </c>
      <c r="H2375" s="59" t="s">
        <v>6327</v>
      </c>
      <c r="I2375" s="56">
        <v>43</v>
      </c>
      <c r="J2375" s="56" t="str">
        <f t="shared" si="529"/>
        <v>هنر وسرگرمی</v>
      </c>
      <c r="K2375" s="56" t="str">
        <f t="shared" si="530"/>
        <v>آشپزی</v>
      </c>
      <c r="L2375" s="56" t="str">
        <f t="shared" si="531"/>
        <v>---</v>
      </c>
      <c r="M2375" s="56" t="str">
        <f t="shared" si="532"/>
        <v>---</v>
      </c>
      <c r="N2375" s="59"/>
      <c r="X2375" s="59"/>
      <c r="Y2375" s="62"/>
      <c r="Z2375" s="62"/>
      <c r="AA2375" s="59"/>
      <c r="AB2375" s="65"/>
    </row>
    <row r="2376" spans="2:28">
      <c r="B2376" s="57">
        <v>2367</v>
      </c>
      <c r="C2376" s="59" t="s">
        <v>6534</v>
      </c>
      <c r="D2376" s="59" t="s">
        <v>1263</v>
      </c>
      <c r="E2376" s="59"/>
      <c r="F2376" s="59" t="s">
        <v>1346</v>
      </c>
      <c r="G2376" s="59" t="s">
        <v>6425</v>
      </c>
      <c r="H2376" s="59" t="s">
        <v>6327</v>
      </c>
      <c r="I2376" s="56">
        <v>43</v>
      </c>
      <c r="J2376" s="56" t="str">
        <f t="shared" si="529"/>
        <v>هنر وسرگرمی</v>
      </c>
      <c r="K2376" s="56" t="str">
        <f t="shared" si="530"/>
        <v>آشپزی</v>
      </c>
      <c r="L2376" s="56" t="str">
        <f t="shared" si="531"/>
        <v>---</v>
      </c>
      <c r="M2376" s="56" t="str">
        <f t="shared" si="532"/>
        <v>---</v>
      </c>
      <c r="N2376" s="59"/>
      <c r="X2376" s="59"/>
      <c r="Y2376" s="62"/>
      <c r="Z2376" s="62"/>
      <c r="AA2376" s="59">
        <v>1392</v>
      </c>
      <c r="AB2376" s="65" t="s">
        <v>2818</v>
      </c>
    </row>
    <row r="2377" spans="2:28">
      <c r="B2377" s="57">
        <v>2368</v>
      </c>
      <c r="C2377" s="59" t="s">
        <v>6535</v>
      </c>
      <c r="D2377" s="59" t="s">
        <v>1274</v>
      </c>
      <c r="E2377" s="59"/>
      <c r="F2377" s="59" t="s">
        <v>1264</v>
      </c>
      <c r="G2377" s="59" t="s">
        <v>6426</v>
      </c>
      <c r="H2377" s="59" t="s">
        <v>6327</v>
      </c>
      <c r="I2377" s="56">
        <v>43</v>
      </c>
      <c r="J2377" s="56" t="str">
        <f t="shared" si="529"/>
        <v>هنر وسرگرمی</v>
      </c>
      <c r="K2377" s="56" t="str">
        <f t="shared" si="530"/>
        <v>سایر</v>
      </c>
      <c r="L2377" s="56" t="str">
        <f t="shared" si="531"/>
        <v>---</v>
      </c>
      <c r="M2377" s="56" t="str">
        <f t="shared" si="532"/>
        <v>---</v>
      </c>
      <c r="N2377" s="59"/>
      <c r="X2377" s="59"/>
      <c r="Y2377" s="62"/>
      <c r="Z2377" s="62"/>
      <c r="AA2377" s="59">
        <v>1393</v>
      </c>
      <c r="AB2377" s="65" t="s">
        <v>2818</v>
      </c>
    </row>
    <row r="2378" spans="2:28">
      <c r="B2378" s="57">
        <v>2369</v>
      </c>
      <c r="C2378" s="59" t="s">
        <v>6536</v>
      </c>
      <c r="D2378" s="59" t="s">
        <v>6537</v>
      </c>
      <c r="E2378" s="59"/>
      <c r="F2378" s="59" t="s">
        <v>1264</v>
      </c>
      <c r="G2378" s="59" t="s">
        <v>6427</v>
      </c>
      <c r="H2378" s="59" t="s">
        <v>6327</v>
      </c>
      <c r="I2378" s="56">
        <v>44</v>
      </c>
      <c r="J2378" s="56" t="str">
        <f t="shared" si="529"/>
        <v>هنر وسرگرمی</v>
      </c>
      <c r="K2378" s="56" t="str">
        <f t="shared" si="530"/>
        <v>سایر</v>
      </c>
      <c r="L2378" s="56" t="str">
        <f t="shared" si="531"/>
        <v>---</v>
      </c>
      <c r="M2378" s="56" t="str">
        <f t="shared" si="532"/>
        <v>---</v>
      </c>
      <c r="N2378" s="59"/>
      <c r="X2378" s="59"/>
      <c r="Y2378" s="62"/>
      <c r="Z2378" s="62"/>
      <c r="AA2378" s="59">
        <v>1391</v>
      </c>
      <c r="AB2378" s="65" t="s">
        <v>2818</v>
      </c>
    </row>
    <row r="2379" spans="2:28">
      <c r="B2379" s="57">
        <v>2370</v>
      </c>
      <c r="C2379" s="59" t="s">
        <v>6538</v>
      </c>
      <c r="D2379" s="59" t="s">
        <v>6539</v>
      </c>
      <c r="E2379" s="59"/>
      <c r="F2379" s="59" t="s">
        <v>171</v>
      </c>
      <c r="G2379" s="59" t="s">
        <v>6428</v>
      </c>
      <c r="H2379" s="59" t="s">
        <v>6327</v>
      </c>
      <c r="I2379" s="56">
        <v>44</v>
      </c>
      <c r="J2379" s="56" t="str">
        <f t="shared" si="529"/>
        <v>هنر وسرگرمی</v>
      </c>
      <c r="K2379" s="56" t="str">
        <f>VLOOKUP(I2380,titel,3,FALSE)</f>
        <v>سایر</v>
      </c>
      <c r="L2379" s="56" t="str">
        <f t="shared" si="531"/>
        <v>---</v>
      </c>
      <c r="M2379" s="56" t="str">
        <f t="shared" si="532"/>
        <v>---</v>
      </c>
      <c r="N2379" s="59"/>
      <c r="X2379" s="59"/>
      <c r="Y2379" s="62"/>
      <c r="Z2379" s="62"/>
      <c r="AA2379" s="59">
        <v>1387</v>
      </c>
      <c r="AB2379" s="65" t="s">
        <v>2818</v>
      </c>
    </row>
    <row r="2380" spans="2:28">
      <c r="B2380" s="57">
        <v>2371</v>
      </c>
      <c r="C2380" s="59" t="s">
        <v>6540</v>
      </c>
      <c r="D2380" s="59"/>
      <c r="E2380" s="59"/>
      <c r="F2380" s="59" t="s">
        <v>1264</v>
      </c>
      <c r="G2380" s="59" t="s">
        <v>6429</v>
      </c>
      <c r="H2380" s="59" t="s">
        <v>6327</v>
      </c>
      <c r="I2380" s="56">
        <v>44</v>
      </c>
      <c r="J2380" s="56" t="str">
        <f t="shared" si="529"/>
        <v>هنر وسرگرمی</v>
      </c>
      <c r="K2380" s="56" t="str">
        <f t="shared" si="530"/>
        <v>سایر</v>
      </c>
      <c r="L2380" s="56" t="str">
        <f t="shared" si="531"/>
        <v>---</v>
      </c>
      <c r="M2380" s="56" t="str">
        <f t="shared" si="532"/>
        <v>---</v>
      </c>
      <c r="N2380" s="59"/>
      <c r="X2380" s="59"/>
      <c r="Y2380" s="62"/>
      <c r="Z2380" s="62"/>
      <c r="AA2380" s="59">
        <v>1390</v>
      </c>
      <c r="AB2380" s="65" t="s">
        <v>2817</v>
      </c>
    </row>
    <row r="2381" spans="2:28">
      <c r="B2381" s="57">
        <v>2372</v>
      </c>
      <c r="C2381" s="59" t="s">
        <v>6541</v>
      </c>
      <c r="D2381" s="59" t="s">
        <v>6542</v>
      </c>
      <c r="E2381" s="59" t="s">
        <v>6543</v>
      </c>
      <c r="F2381" s="59" t="s">
        <v>1264</v>
      </c>
      <c r="G2381" s="59" t="s">
        <v>6430</v>
      </c>
      <c r="H2381" s="59" t="s">
        <v>6327</v>
      </c>
      <c r="I2381" s="56">
        <v>44</v>
      </c>
      <c r="J2381" s="56" t="str">
        <f t="shared" si="529"/>
        <v>هنر وسرگرمی</v>
      </c>
      <c r="K2381" s="56" t="str">
        <f t="shared" si="530"/>
        <v>آشپزی</v>
      </c>
      <c r="L2381" s="56" t="str">
        <f t="shared" si="531"/>
        <v>---</v>
      </c>
      <c r="M2381" s="56" t="str">
        <f t="shared" si="532"/>
        <v>---</v>
      </c>
      <c r="N2381" s="59"/>
      <c r="X2381" s="59"/>
      <c r="Y2381" s="62"/>
      <c r="Z2381" s="62"/>
      <c r="AA2381" s="59">
        <v>1388</v>
      </c>
      <c r="AB2381" s="65" t="s">
        <v>2821</v>
      </c>
    </row>
    <row r="2382" spans="2:28">
      <c r="B2382" s="57">
        <v>2373</v>
      </c>
      <c r="C2382" s="59" t="s">
        <v>6544</v>
      </c>
      <c r="D2382" s="59" t="s">
        <v>6543</v>
      </c>
      <c r="E2382" s="59"/>
      <c r="F2382" s="59" t="s">
        <v>171</v>
      </c>
      <c r="G2382" s="59" t="s">
        <v>6431</v>
      </c>
      <c r="H2382" s="59" t="s">
        <v>6327</v>
      </c>
      <c r="I2382" s="56">
        <v>43</v>
      </c>
      <c r="J2382" s="56" t="str">
        <f t="shared" si="529"/>
        <v>هنر وسرگرمی</v>
      </c>
      <c r="K2382" s="56" t="str">
        <f t="shared" si="530"/>
        <v>سایر</v>
      </c>
      <c r="L2382" s="56" t="str">
        <f t="shared" si="531"/>
        <v>---</v>
      </c>
      <c r="M2382" s="56" t="str">
        <f t="shared" si="532"/>
        <v>---</v>
      </c>
      <c r="N2382" s="59"/>
      <c r="X2382" s="59"/>
      <c r="Y2382" s="62"/>
      <c r="Z2382" s="62"/>
      <c r="AA2382" s="59">
        <v>1390</v>
      </c>
      <c r="AB2382" s="65" t="s">
        <v>2819</v>
      </c>
    </row>
    <row r="2383" spans="2:28">
      <c r="B2383" s="57">
        <v>2374</v>
      </c>
      <c r="C2383" s="59" t="s">
        <v>6545</v>
      </c>
      <c r="D2383" s="59" t="s">
        <v>6546</v>
      </c>
      <c r="E2383" s="59"/>
      <c r="F2383" s="59" t="s">
        <v>171</v>
      </c>
      <c r="G2383" s="59" t="s">
        <v>6432</v>
      </c>
      <c r="H2383" s="59" t="s">
        <v>6327</v>
      </c>
      <c r="I2383" s="56">
        <v>44</v>
      </c>
      <c r="J2383" s="56" t="str">
        <f t="shared" si="529"/>
        <v>هنر وسرگرمی</v>
      </c>
      <c r="K2383" s="56" t="str">
        <f t="shared" si="530"/>
        <v>آشپزی</v>
      </c>
      <c r="L2383" s="56" t="str">
        <f t="shared" si="531"/>
        <v>---</v>
      </c>
      <c r="M2383" s="56" t="str">
        <f t="shared" si="532"/>
        <v>---</v>
      </c>
      <c r="N2383" s="59"/>
      <c r="X2383" s="59"/>
      <c r="Y2383" s="62"/>
      <c r="Z2383" s="62"/>
      <c r="AA2383" s="59">
        <v>1389</v>
      </c>
      <c r="AB2383" s="65" t="s">
        <v>2817</v>
      </c>
    </row>
    <row r="2384" spans="2:28">
      <c r="B2384" s="57">
        <v>2375</v>
      </c>
      <c r="C2384" s="59" t="s">
        <v>6547</v>
      </c>
      <c r="D2384" s="59" t="s">
        <v>6548</v>
      </c>
      <c r="E2384" s="59"/>
      <c r="F2384" s="59" t="s">
        <v>171</v>
      </c>
      <c r="G2384" s="59" t="s">
        <v>6433</v>
      </c>
      <c r="H2384" s="59" t="s">
        <v>6327</v>
      </c>
      <c r="I2384" s="56">
        <v>43</v>
      </c>
      <c r="J2384" s="56" t="str">
        <f t="shared" si="529"/>
        <v>هنر وسرگرمی</v>
      </c>
      <c r="K2384" s="56" t="str">
        <f t="shared" si="530"/>
        <v>سایر</v>
      </c>
      <c r="L2384" s="56" t="str">
        <f t="shared" si="531"/>
        <v>---</v>
      </c>
      <c r="M2384" s="56" t="str">
        <f t="shared" si="532"/>
        <v>---</v>
      </c>
      <c r="N2384" s="59"/>
      <c r="X2384" s="59"/>
      <c r="Y2384" s="62"/>
      <c r="Z2384" s="62"/>
      <c r="AA2384" s="59">
        <v>1387</v>
      </c>
      <c r="AB2384" s="65" t="s">
        <v>2820</v>
      </c>
    </row>
    <row r="2385" spans="2:28">
      <c r="B2385" s="57">
        <v>2376</v>
      </c>
      <c r="C2385" s="59" t="s">
        <v>6549</v>
      </c>
      <c r="D2385" s="59" t="s">
        <v>6543</v>
      </c>
      <c r="E2385" s="59"/>
      <c r="F2385" s="59" t="s">
        <v>171</v>
      </c>
      <c r="G2385" s="59" t="s">
        <v>6434</v>
      </c>
      <c r="H2385" s="59" t="s">
        <v>6327</v>
      </c>
      <c r="I2385" s="56">
        <v>44</v>
      </c>
      <c r="J2385" s="56" t="str">
        <f t="shared" si="529"/>
        <v>هنر وسرگرمی</v>
      </c>
      <c r="K2385" s="56" t="str">
        <f t="shared" si="530"/>
        <v>سایر</v>
      </c>
      <c r="L2385" s="56" t="str">
        <f t="shared" si="531"/>
        <v>---</v>
      </c>
      <c r="M2385" s="56" t="str">
        <f t="shared" si="532"/>
        <v>---</v>
      </c>
      <c r="N2385" s="59"/>
      <c r="X2385" s="59"/>
      <c r="Y2385" s="62"/>
      <c r="Z2385" s="62"/>
      <c r="AA2385" s="59">
        <v>1385</v>
      </c>
      <c r="AB2385" s="65" t="s">
        <v>2819</v>
      </c>
    </row>
    <row r="2386" spans="2:28">
      <c r="B2386" s="57">
        <v>2377</v>
      </c>
      <c r="C2386" s="59" t="s">
        <v>6550</v>
      </c>
      <c r="D2386" s="59" t="s">
        <v>6551</v>
      </c>
      <c r="E2386" s="59"/>
      <c r="F2386" s="59" t="s">
        <v>171</v>
      </c>
      <c r="G2386" s="59" t="s">
        <v>6435</v>
      </c>
      <c r="H2386" s="59" t="s">
        <v>6327</v>
      </c>
      <c r="I2386" s="56">
        <v>44</v>
      </c>
      <c r="J2386" s="56" t="str">
        <f t="shared" ref="J2386" si="537">VLOOKUP(I2387,titel,2,FALSE)</f>
        <v>هنر وسرگرمی</v>
      </c>
      <c r="K2386" s="56" t="str">
        <f t="shared" ref="K2386" si="538">VLOOKUP(I2387,titel,3,FALSE)</f>
        <v>سایر</v>
      </c>
      <c r="L2386" s="56" t="str">
        <f t="shared" ref="L2386" si="539">VLOOKUP(I2387,titel,4,FALSE)</f>
        <v>---</v>
      </c>
      <c r="M2386" s="56" t="str">
        <f t="shared" ref="M2386" si="540">VLOOKUP(I2387,titel,5,FALSE)</f>
        <v>---</v>
      </c>
      <c r="N2386" s="59"/>
      <c r="X2386" s="59"/>
      <c r="Y2386" s="62"/>
      <c r="Z2386" s="62"/>
      <c r="AA2386" s="59">
        <v>1387</v>
      </c>
      <c r="AB2386" s="65" t="s">
        <v>2820</v>
      </c>
    </row>
    <row r="2387" spans="2:28">
      <c r="B2387" s="57">
        <v>2378</v>
      </c>
      <c r="C2387" s="59" t="s">
        <v>6552</v>
      </c>
      <c r="D2387" s="59" t="s">
        <v>6543</v>
      </c>
      <c r="E2387" s="59"/>
      <c r="F2387" s="59" t="s">
        <v>1264</v>
      </c>
      <c r="G2387" s="59" t="s">
        <v>6436</v>
      </c>
      <c r="H2387" s="59" t="s">
        <v>6327</v>
      </c>
      <c r="I2387" s="56">
        <v>44</v>
      </c>
      <c r="J2387" s="56" t="str">
        <f>VLOOKUP(I2388,titel,2,FALSE)</f>
        <v>علوم انسانی</v>
      </c>
      <c r="K2387" s="56" t="str">
        <f>VLOOKUP(I2388,titel,3,FALSE)</f>
        <v>حقوق</v>
      </c>
      <c r="L2387" s="59"/>
      <c r="M2387" s="59"/>
      <c r="N2387" s="59"/>
      <c r="X2387" s="59"/>
      <c r="Y2387" s="62"/>
      <c r="Z2387" s="62"/>
      <c r="AA2387" s="59">
        <v>1382</v>
      </c>
      <c r="AB2387" s="65" t="s">
        <v>2820</v>
      </c>
    </row>
    <row r="2388" spans="2:28">
      <c r="B2388" s="57">
        <v>2379</v>
      </c>
      <c r="C2388" s="59" t="s">
        <v>6618</v>
      </c>
      <c r="D2388" s="59" t="s">
        <v>6619</v>
      </c>
      <c r="E2388" s="59"/>
      <c r="F2388" s="59" t="s">
        <v>5684</v>
      </c>
      <c r="G2388" s="59" t="s">
        <v>6620</v>
      </c>
      <c r="H2388" s="59" t="s">
        <v>6556</v>
      </c>
      <c r="I2388" s="59">
        <v>75</v>
      </c>
      <c r="J2388" s="58" t="str">
        <f t="shared" ref="J2388:J2424" si="541">VLOOKUP(I2388,titel,2,FALSE)</f>
        <v>علوم انسانی</v>
      </c>
      <c r="K2388" s="58" t="str">
        <f t="shared" ref="K2388:K2424" si="542">VLOOKUP(I2388,titel,3,FALSE)</f>
        <v>حقوق</v>
      </c>
      <c r="L2388" s="58" t="str">
        <f t="shared" ref="L2388:L2424" si="543">VLOOKUP(I2388,titel,4,FALSE)</f>
        <v>---</v>
      </c>
      <c r="M2388" s="58" t="str">
        <f t="shared" ref="M2388:M2424" si="544">VLOOKUP(I2388,titel,5,FALSE)</f>
        <v>---</v>
      </c>
      <c r="N2388" s="59"/>
      <c r="X2388" s="59"/>
      <c r="Y2388" s="62"/>
      <c r="Z2388" s="62"/>
      <c r="AA2388" s="59">
        <v>1390</v>
      </c>
      <c r="AB2388" s="65" t="s">
        <v>2818</v>
      </c>
    </row>
    <row r="2389" spans="2:28">
      <c r="B2389" s="57">
        <v>2380</v>
      </c>
      <c r="C2389" s="59" t="s">
        <v>6635</v>
      </c>
      <c r="D2389" s="59" t="s">
        <v>2316</v>
      </c>
      <c r="E2389" s="59"/>
      <c r="F2389" s="59" t="s">
        <v>2317</v>
      </c>
      <c r="G2389" s="59" t="s">
        <v>6621</v>
      </c>
      <c r="H2389" s="59" t="s">
        <v>6556</v>
      </c>
      <c r="I2389" s="59">
        <v>75</v>
      </c>
      <c r="J2389" s="58" t="str">
        <f t="shared" si="541"/>
        <v>علوم انسانی</v>
      </c>
      <c r="K2389" s="58" t="str">
        <f t="shared" si="542"/>
        <v>حقوق</v>
      </c>
      <c r="L2389" s="58" t="str">
        <f t="shared" si="543"/>
        <v>---</v>
      </c>
      <c r="M2389" s="58" t="str">
        <f t="shared" si="544"/>
        <v>---</v>
      </c>
      <c r="N2389" s="59"/>
      <c r="X2389" s="59"/>
      <c r="Y2389" s="62"/>
      <c r="Z2389" s="62"/>
      <c r="AA2389" s="59">
        <v>1392</v>
      </c>
      <c r="AB2389" s="65" t="s">
        <v>2817</v>
      </c>
    </row>
    <row r="2390" spans="2:28">
      <c r="B2390" s="57">
        <v>2381</v>
      </c>
      <c r="C2390" s="59" t="s">
        <v>6636</v>
      </c>
      <c r="D2390" s="59" t="s">
        <v>2316</v>
      </c>
      <c r="E2390" s="59"/>
      <c r="F2390" s="59" t="s">
        <v>6637</v>
      </c>
      <c r="G2390" s="59" t="s">
        <v>6622</v>
      </c>
      <c r="H2390" s="59" t="s">
        <v>6556</v>
      </c>
      <c r="I2390" s="59">
        <v>75</v>
      </c>
      <c r="J2390" s="58" t="str">
        <f t="shared" si="541"/>
        <v>علوم انسانی</v>
      </c>
      <c r="K2390" s="58" t="str">
        <f t="shared" si="542"/>
        <v>حقوق</v>
      </c>
      <c r="L2390" s="58" t="str">
        <f t="shared" si="543"/>
        <v>---</v>
      </c>
      <c r="M2390" s="58" t="str">
        <f t="shared" si="544"/>
        <v>---</v>
      </c>
      <c r="N2390" s="59"/>
      <c r="X2390" s="59"/>
      <c r="Y2390" s="62"/>
      <c r="Z2390" s="62"/>
      <c r="AA2390" s="59">
        <v>1393</v>
      </c>
      <c r="AB2390" s="65" t="s">
        <v>2818</v>
      </c>
    </row>
    <row r="2391" spans="2:28">
      <c r="B2391" s="57">
        <v>2382</v>
      </c>
      <c r="C2391" s="59" t="s">
        <v>2315</v>
      </c>
      <c r="D2391" s="59" t="s">
        <v>2316</v>
      </c>
      <c r="E2391" s="59"/>
      <c r="F2391" s="59" t="s">
        <v>2317</v>
      </c>
      <c r="G2391" s="59" t="s">
        <v>6623</v>
      </c>
      <c r="H2391" s="59" t="s">
        <v>6556</v>
      </c>
      <c r="I2391" s="59">
        <v>75</v>
      </c>
      <c r="J2391" s="58" t="str">
        <f t="shared" si="541"/>
        <v>علوم انسانی</v>
      </c>
      <c r="K2391" s="58" t="str">
        <f t="shared" si="542"/>
        <v>حقوق</v>
      </c>
      <c r="L2391" s="58" t="str">
        <f t="shared" si="543"/>
        <v>---</v>
      </c>
      <c r="M2391" s="58" t="str">
        <f t="shared" si="544"/>
        <v>---</v>
      </c>
      <c r="N2391" s="59"/>
      <c r="X2391" s="59"/>
      <c r="Y2391" s="62"/>
      <c r="Z2391" s="62"/>
      <c r="AA2391" s="59">
        <v>1393</v>
      </c>
      <c r="AB2391" s="65" t="s">
        <v>2821</v>
      </c>
    </row>
    <row r="2392" spans="2:28">
      <c r="B2392" s="57">
        <v>2383</v>
      </c>
      <c r="C2392" s="59" t="s">
        <v>6638</v>
      </c>
      <c r="D2392" s="59" t="s">
        <v>2316</v>
      </c>
      <c r="E2392" s="59"/>
      <c r="F2392" s="59" t="s">
        <v>2317</v>
      </c>
      <c r="G2392" s="59" t="s">
        <v>6624</v>
      </c>
      <c r="H2392" s="59" t="s">
        <v>6556</v>
      </c>
      <c r="I2392" s="59">
        <v>75</v>
      </c>
      <c r="J2392" s="58" t="str">
        <f t="shared" si="541"/>
        <v>علوم انسانی</v>
      </c>
      <c r="K2392" s="58" t="str">
        <f t="shared" si="542"/>
        <v>حقوق</v>
      </c>
      <c r="L2392" s="58" t="str">
        <f t="shared" si="543"/>
        <v>---</v>
      </c>
      <c r="M2392" s="58" t="str">
        <f t="shared" si="544"/>
        <v>---</v>
      </c>
      <c r="N2392" s="56" t="e">
        <f t="shared" ref="N2392:N2393" si="545">VLOOKUP(M2393,titel,2,FALSE)</f>
        <v>#N/A</v>
      </c>
      <c r="O2392" s="56" t="e">
        <f t="shared" ref="O2392:O2393" si="546">VLOOKUP(M2393,titel,3,FALSE)</f>
        <v>#N/A</v>
      </c>
      <c r="P2392" s="56" t="e">
        <f t="shared" ref="P2392:P2393" si="547">VLOOKUP(M2393,titel,4,FALSE)</f>
        <v>#N/A</v>
      </c>
      <c r="Q2392" s="56" t="e">
        <f t="shared" ref="Q2392:Q2393" si="548">VLOOKUP(M2393,titel,5,FALSE)</f>
        <v>#N/A</v>
      </c>
      <c r="X2392" s="59"/>
      <c r="Y2392" s="62"/>
      <c r="Z2392" s="62"/>
      <c r="AA2392" s="59">
        <v>1393</v>
      </c>
      <c r="AB2392" s="65" t="s">
        <v>2825</v>
      </c>
    </row>
    <row r="2393" spans="2:28">
      <c r="B2393" s="57">
        <v>2384</v>
      </c>
      <c r="C2393" s="59" t="s">
        <v>6639</v>
      </c>
      <c r="D2393" s="59" t="s">
        <v>2316</v>
      </c>
      <c r="E2393" s="59"/>
      <c r="F2393" s="59" t="s">
        <v>6637</v>
      </c>
      <c r="G2393" s="59" t="s">
        <v>6625</v>
      </c>
      <c r="H2393" s="59" t="s">
        <v>6556</v>
      </c>
      <c r="I2393" s="59">
        <v>75</v>
      </c>
      <c r="J2393" s="58" t="str">
        <f t="shared" si="541"/>
        <v>علوم انسانی</v>
      </c>
      <c r="K2393" s="58" t="str">
        <f t="shared" si="542"/>
        <v>حقوق</v>
      </c>
      <c r="L2393" s="58" t="str">
        <f t="shared" si="543"/>
        <v>---</v>
      </c>
      <c r="M2393" s="58" t="str">
        <f t="shared" si="544"/>
        <v>---</v>
      </c>
      <c r="N2393" s="56" t="e">
        <f t="shared" si="545"/>
        <v>#N/A</v>
      </c>
      <c r="O2393" s="56" t="e">
        <f t="shared" si="546"/>
        <v>#N/A</v>
      </c>
      <c r="P2393" s="56" t="e">
        <f t="shared" si="547"/>
        <v>#N/A</v>
      </c>
      <c r="Q2393" s="56" t="e">
        <f t="shared" si="548"/>
        <v>#N/A</v>
      </c>
      <c r="X2393" s="59"/>
      <c r="Y2393" s="62"/>
      <c r="Z2393" s="62"/>
      <c r="AA2393" s="59">
        <v>1392</v>
      </c>
      <c r="AB2393" s="65" t="s">
        <v>2820</v>
      </c>
    </row>
    <row r="2394" spans="2:28">
      <c r="B2394" s="57">
        <v>2385</v>
      </c>
      <c r="C2394" s="59" t="s">
        <v>6640</v>
      </c>
      <c r="D2394" s="59" t="s">
        <v>2316</v>
      </c>
      <c r="E2394" s="59"/>
      <c r="F2394" s="59" t="s">
        <v>2317</v>
      </c>
      <c r="G2394" s="59" t="s">
        <v>6626</v>
      </c>
      <c r="H2394" s="59" t="s">
        <v>6556</v>
      </c>
      <c r="I2394" s="59">
        <v>75</v>
      </c>
      <c r="J2394" s="58" t="str">
        <f>VLOOKUP(I2394,titel,2,FALSE)</f>
        <v>علوم انسانی</v>
      </c>
      <c r="K2394" s="58" t="str">
        <f t="shared" si="542"/>
        <v>حقوق</v>
      </c>
      <c r="L2394" s="58" t="str">
        <f t="shared" si="543"/>
        <v>---</v>
      </c>
      <c r="M2394" s="58" t="str">
        <f t="shared" si="544"/>
        <v>---</v>
      </c>
      <c r="N2394" s="59"/>
      <c r="X2394" s="59"/>
      <c r="Y2394" s="62"/>
      <c r="Z2394" s="62"/>
      <c r="AA2394" s="59">
        <v>1392</v>
      </c>
      <c r="AB2394" s="65" t="s">
        <v>2820</v>
      </c>
    </row>
    <row r="2395" spans="2:28">
      <c r="B2395" s="57">
        <v>2386</v>
      </c>
      <c r="C2395" s="59" t="s">
        <v>6641</v>
      </c>
      <c r="D2395" s="59" t="s">
        <v>2316</v>
      </c>
      <c r="E2395" s="59"/>
      <c r="F2395" s="59" t="s">
        <v>2317</v>
      </c>
      <c r="G2395" s="59" t="s">
        <v>6627</v>
      </c>
      <c r="H2395" s="59" t="s">
        <v>6556</v>
      </c>
      <c r="I2395" s="59">
        <v>75</v>
      </c>
      <c r="J2395" s="58" t="str">
        <f t="shared" si="541"/>
        <v>علوم انسانی</v>
      </c>
      <c r="K2395" s="58" t="str">
        <f t="shared" si="542"/>
        <v>حقوق</v>
      </c>
      <c r="L2395" s="58" t="str">
        <f t="shared" si="543"/>
        <v>---</v>
      </c>
      <c r="M2395" s="58" t="str">
        <f t="shared" si="544"/>
        <v>---</v>
      </c>
      <c r="N2395" s="59"/>
      <c r="X2395" s="59"/>
      <c r="Y2395" s="62"/>
      <c r="Z2395" s="62"/>
      <c r="AA2395" s="59">
        <v>1393</v>
      </c>
      <c r="AB2395" s="65" t="s">
        <v>2819</v>
      </c>
    </row>
    <row r="2396" spans="2:28">
      <c r="B2396" s="57">
        <v>2387</v>
      </c>
      <c r="C2396" s="59" t="s">
        <v>6642</v>
      </c>
      <c r="D2396" s="59" t="s">
        <v>2316</v>
      </c>
      <c r="E2396" s="59"/>
      <c r="F2396" s="59" t="s">
        <v>2317</v>
      </c>
      <c r="G2396" s="59" t="s">
        <v>6628</v>
      </c>
      <c r="H2396" s="59" t="s">
        <v>6556</v>
      </c>
      <c r="I2396" s="59">
        <v>75</v>
      </c>
      <c r="J2396" s="58" t="str">
        <f t="shared" si="541"/>
        <v>علوم انسانی</v>
      </c>
      <c r="K2396" s="58" t="str">
        <f t="shared" si="542"/>
        <v>حقوق</v>
      </c>
      <c r="L2396" s="58" t="str">
        <f t="shared" si="543"/>
        <v>---</v>
      </c>
      <c r="M2396" s="58" t="str">
        <f t="shared" si="544"/>
        <v>---</v>
      </c>
      <c r="N2396" s="59"/>
      <c r="X2396" s="59"/>
      <c r="Y2396" s="62"/>
      <c r="Z2396" s="62"/>
      <c r="AA2396" s="59">
        <v>1393</v>
      </c>
      <c r="AB2396" s="65" t="s">
        <v>2819</v>
      </c>
    </row>
    <row r="2397" spans="2:28">
      <c r="B2397" s="57">
        <v>2388</v>
      </c>
      <c r="C2397" s="59" t="s">
        <v>6643</v>
      </c>
      <c r="D2397" s="59" t="s">
        <v>2316</v>
      </c>
      <c r="E2397" s="59"/>
      <c r="F2397" s="59" t="s">
        <v>2317</v>
      </c>
      <c r="G2397" s="59" t="s">
        <v>6629</v>
      </c>
      <c r="H2397" s="59" t="s">
        <v>6556</v>
      </c>
      <c r="I2397" s="59">
        <v>75</v>
      </c>
      <c r="J2397" s="58" t="str">
        <f t="shared" si="541"/>
        <v>علوم انسانی</v>
      </c>
      <c r="K2397" s="58" t="str">
        <f t="shared" si="542"/>
        <v>حقوق</v>
      </c>
      <c r="L2397" s="58" t="str">
        <f t="shared" si="543"/>
        <v>---</v>
      </c>
      <c r="M2397" s="58" t="str">
        <f t="shared" si="544"/>
        <v>---</v>
      </c>
      <c r="N2397" s="59"/>
      <c r="X2397" s="59"/>
      <c r="Y2397" s="62"/>
      <c r="Z2397" s="62"/>
      <c r="AA2397" s="59">
        <v>1393</v>
      </c>
      <c r="AB2397" s="65" t="s">
        <v>2817</v>
      </c>
    </row>
    <row r="2398" spans="2:28">
      <c r="B2398" s="57">
        <v>2389</v>
      </c>
      <c r="C2398" s="59" t="s">
        <v>6644</v>
      </c>
      <c r="D2398" s="59" t="s">
        <v>6645</v>
      </c>
      <c r="E2398" s="59"/>
      <c r="F2398" s="59" t="s">
        <v>6646</v>
      </c>
      <c r="G2398" s="59" t="s">
        <v>6630</v>
      </c>
      <c r="H2398" s="59" t="s">
        <v>6556</v>
      </c>
      <c r="I2398" s="59">
        <v>75</v>
      </c>
      <c r="J2398" s="58" t="str">
        <f t="shared" si="541"/>
        <v>علوم انسانی</v>
      </c>
      <c r="K2398" s="58" t="str">
        <f t="shared" si="542"/>
        <v>حقوق</v>
      </c>
      <c r="L2398" s="58" t="str">
        <f t="shared" si="543"/>
        <v>---</v>
      </c>
      <c r="M2398" s="58" t="str">
        <f t="shared" si="544"/>
        <v>---</v>
      </c>
      <c r="N2398" s="59"/>
      <c r="X2398" s="59"/>
      <c r="Y2398" s="62"/>
      <c r="Z2398" s="62"/>
      <c r="AA2398" s="59">
        <v>1392</v>
      </c>
      <c r="AB2398" s="65" t="s">
        <v>2818</v>
      </c>
    </row>
    <row r="2399" spans="2:28">
      <c r="B2399" s="57">
        <v>2390</v>
      </c>
      <c r="C2399" s="59" t="s">
        <v>6647</v>
      </c>
      <c r="D2399" s="59" t="s">
        <v>6648</v>
      </c>
      <c r="E2399" s="59"/>
      <c r="F2399" s="59" t="s">
        <v>6646</v>
      </c>
      <c r="G2399" s="59" t="s">
        <v>6631</v>
      </c>
      <c r="H2399" s="59" t="s">
        <v>6556</v>
      </c>
      <c r="I2399" s="59">
        <v>75</v>
      </c>
      <c r="J2399" s="58" t="str">
        <f t="shared" si="541"/>
        <v>علوم انسانی</v>
      </c>
      <c r="K2399" s="58" t="str">
        <f t="shared" si="542"/>
        <v>حقوق</v>
      </c>
      <c r="L2399" s="58" t="str">
        <f t="shared" si="543"/>
        <v>---</v>
      </c>
      <c r="M2399" s="58" t="str">
        <f t="shared" si="544"/>
        <v>---</v>
      </c>
      <c r="N2399" s="59"/>
      <c r="X2399" s="59"/>
      <c r="Y2399" s="62"/>
      <c r="Z2399" s="62"/>
      <c r="AA2399" s="59">
        <v>1392</v>
      </c>
      <c r="AB2399" s="65" t="s">
        <v>2823</v>
      </c>
    </row>
    <row r="2400" spans="2:28">
      <c r="B2400" s="57">
        <v>2391</v>
      </c>
      <c r="C2400" s="59" t="s">
        <v>6649</v>
      </c>
      <c r="D2400" s="59" t="s">
        <v>6650</v>
      </c>
      <c r="E2400" s="59"/>
      <c r="F2400" s="59" t="s">
        <v>6646</v>
      </c>
      <c r="G2400" s="59" t="s">
        <v>6632</v>
      </c>
      <c r="H2400" s="59" t="s">
        <v>6556</v>
      </c>
      <c r="I2400" s="59">
        <v>75</v>
      </c>
      <c r="J2400" s="58" t="str">
        <f t="shared" si="541"/>
        <v>علوم انسانی</v>
      </c>
      <c r="K2400" s="58" t="str">
        <f t="shared" si="542"/>
        <v>حقوق</v>
      </c>
      <c r="L2400" s="58" t="str">
        <f t="shared" si="543"/>
        <v>---</v>
      </c>
      <c r="M2400" s="58" t="str">
        <f t="shared" si="544"/>
        <v>---</v>
      </c>
      <c r="N2400" s="59"/>
      <c r="X2400" s="59"/>
      <c r="Y2400" s="62"/>
      <c r="Z2400" s="62"/>
      <c r="AA2400" s="59">
        <v>1393</v>
      </c>
      <c r="AB2400" s="65" t="s">
        <v>2823</v>
      </c>
    </row>
    <row r="2401" spans="2:28">
      <c r="B2401" s="57">
        <v>2392</v>
      </c>
      <c r="C2401" s="59" t="s">
        <v>6651</v>
      </c>
      <c r="D2401" s="59" t="s">
        <v>2316</v>
      </c>
      <c r="E2401" s="59"/>
      <c r="F2401" s="59" t="s">
        <v>2317</v>
      </c>
      <c r="G2401" s="59" t="s">
        <v>6633</v>
      </c>
      <c r="H2401" s="59" t="s">
        <v>6556</v>
      </c>
      <c r="I2401" s="59">
        <v>75</v>
      </c>
      <c r="J2401" s="58" t="str">
        <f t="shared" si="541"/>
        <v>علوم انسانی</v>
      </c>
      <c r="K2401" s="58" t="str">
        <f t="shared" si="542"/>
        <v>حقوق</v>
      </c>
      <c r="L2401" s="58" t="str">
        <f t="shared" si="543"/>
        <v>---</v>
      </c>
      <c r="M2401" s="58" t="str">
        <f t="shared" si="544"/>
        <v>---</v>
      </c>
      <c r="N2401" s="59"/>
      <c r="X2401" s="59"/>
      <c r="Y2401" s="62"/>
      <c r="Z2401" s="62"/>
      <c r="AA2401" s="59">
        <v>1392</v>
      </c>
      <c r="AB2401" s="65" t="s">
        <v>2819</v>
      </c>
    </row>
    <row r="2402" spans="2:28">
      <c r="B2402" s="57">
        <v>2393</v>
      </c>
      <c r="C2402" s="59" t="s">
        <v>6652</v>
      </c>
      <c r="D2402" s="59" t="s">
        <v>2316</v>
      </c>
      <c r="E2402" s="59"/>
      <c r="F2402" s="59" t="s">
        <v>2317</v>
      </c>
      <c r="G2402" s="59" t="s">
        <v>6634</v>
      </c>
      <c r="H2402" s="59" t="s">
        <v>6556</v>
      </c>
      <c r="I2402" s="59">
        <v>75</v>
      </c>
      <c r="J2402" s="58" t="str">
        <f t="shared" si="541"/>
        <v>علوم انسانی</v>
      </c>
      <c r="K2402" s="58" t="str">
        <f t="shared" si="542"/>
        <v>حقوق</v>
      </c>
      <c r="L2402" s="58" t="str">
        <f t="shared" si="543"/>
        <v>---</v>
      </c>
      <c r="M2402" s="58" t="str">
        <f t="shared" si="544"/>
        <v>---</v>
      </c>
      <c r="N2402" s="59"/>
      <c r="X2402" s="59"/>
      <c r="Y2402" s="62"/>
      <c r="Z2402" s="62"/>
      <c r="AA2402" s="59">
        <v>1393</v>
      </c>
      <c r="AB2402" s="65" t="s">
        <v>2819</v>
      </c>
    </row>
    <row r="2403" spans="2:28">
      <c r="B2403" s="57">
        <v>2394</v>
      </c>
      <c r="C2403" s="59" t="s">
        <v>6594</v>
      </c>
      <c r="D2403" s="59" t="s">
        <v>6579</v>
      </c>
      <c r="E2403" s="59"/>
      <c r="F2403" s="59" t="s">
        <v>6554</v>
      </c>
      <c r="G2403" s="59" t="s">
        <v>6555</v>
      </c>
      <c r="H2403" s="59" t="s">
        <v>6556</v>
      </c>
      <c r="I2403" s="59">
        <v>75</v>
      </c>
      <c r="J2403" s="58" t="str">
        <f t="shared" si="541"/>
        <v>علوم انسانی</v>
      </c>
      <c r="K2403" s="58" t="str">
        <f t="shared" si="542"/>
        <v>حقوق</v>
      </c>
      <c r="L2403" s="58" t="str">
        <f t="shared" si="543"/>
        <v>---</v>
      </c>
      <c r="M2403" s="58" t="str">
        <f t="shared" si="544"/>
        <v>---</v>
      </c>
      <c r="N2403" s="59"/>
      <c r="X2403" s="59"/>
      <c r="Y2403" s="62"/>
      <c r="Z2403" s="62"/>
      <c r="AA2403" s="59">
        <v>1392</v>
      </c>
      <c r="AB2403" s="65" t="s">
        <v>2817</v>
      </c>
    </row>
    <row r="2404" spans="2:28">
      <c r="B2404" s="57">
        <v>2395</v>
      </c>
      <c r="C2404" s="59" t="s">
        <v>6600</v>
      </c>
      <c r="D2404" s="59" t="s">
        <v>6579</v>
      </c>
      <c r="E2404" s="59"/>
      <c r="F2404" s="59" t="s">
        <v>6554</v>
      </c>
      <c r="G2404" s="59" t="s">
        <v>6557</v>
      </c>
      <c r="H2404" s="59" t="s">
        <v>6556</v>
      </c>
      <c r="I2404" s="59">
        <v>75</v>
      </c>
      <c r="J2404" s="58" t="str">
        <f t="shared" si="541"/>
        <v>علوم انسانی</v>
      </c>
      <c r="K2404" s="58" t="str">
        <f t="shared" si="542"/>
        <v>حقوق</v>
      </c>
      <c r="L2404" s="58" t="str">
        <f t="shared" si="543"/>
        <v>---</v>
      </c>
      <c r="M2404" s="58" t="str">
        <f t="shared" si="544"/>
        <v>---</v>
      </c>
      <c r="N2404" s="59"/>
      <c r="X2404" s="59"/>
      <c r="Y2404" s="62"/>
      <c r="Z2404" s="62"/>
      <c r="AA2404" s="59">
        <v>1392</v>
      </c>
      <c r="AB2404" s="65" t="s">
        <v>2817</v>
      </c>
    </row>
    <row r="2405" spans="2:28">
      <c r="B2405" s="57">
        <v>2396</v>
      </c>
      <c r="C2405" s="59" t="s">
        <v>6595</v>
      </c>
      <c r="D2405" s="59" t="s">
        <v>6579</v>
      </c>
      <c r="E2405" s="59"/>
      <c r="F2405" s="59" t="s">
        <v>6554</v>
      </c>
      <c r="G2405" s="59" t="s">
        <v>6558</v>
      </c>
      <c r="H2405" s="59" t="s">
        <v>6556</v>
      </c>
      <c r="I2405" s="59">
        <v>75</v>
      </c>
      <c r="J2405" s="58" t="str">
        <f t="shared" si="541"/>
        <v>علوم انسانی</v>
      </c>
      <c r="K2405" s="58" t="str">
        <f t="shared" si="542"/>
        <v>حقوق</v>
      </c>
      <c r="L2405" s="58" t="str">
        <f t="shared" si="543"/>
        <v>---</v>
      </c>
      <c r="M2405" s="58" t="str">
        <f t="shared" si="544"/>
        <v>---</v>
      </c>
      <c r="N2405" s="59"/>
      <c r="X2405" s="59"/>
      <c r="Y2405" s="62"/>
      <c r="Z2405" s="62"/>
      <c r="AA2405" s="59">
        <v>1392</v>
      </c>
      <c r="AB2405" s="65" t="s">
        <v>2817</v>
      </c>
    </row>
    <row r="2406" spans="2:28">
      <c r="B2406" s="57">
        <v>2397</v>
      </c>
      <c r="C2406" s="59" t="s">
        <v>6596</v>
      </c>
      <c r="D2406" s="59" t="s">
        <v>6579</v>
      </c>
      <c r="E2406" s="59"/>
      <c r="F2406" s="59" t="s">
        <v>6554</v>
      </c>
      <c r="G2406" s="59" t="s">
        <v>6559</v>
      </c>
      <c r="H2406" s="59" t="s">
        <v>6556</v>
      </c>
      <c r="I2406" s="59">
        <v>75</v>
      </c>
      <c r="J2406" s="58" t="str">
        <f t="shared" si="541"/>
        <v>علوم انسانی</v>
      </c>
      <c r="K2406" s="58" t="str">
        <f t="shared" si="542"/>
        <v>حقوق</v>
      </c>
      <c r="L2406" s="58" t="str">
        <f t="shared" si="543"/>
        <v>---</v>
      </c>
      <c r="M2406" s="58" t="str">
        <f t="shared" si="544"/>
        <v>---</v>
      </c>
      <c r="N2406" s="59"/>
      <c r="X2406" s="59"/>
      <c r="Y2406" s="62"/>
      <c r="Z2406" s="62"/>
      <c r="AA2406" s="59">
        <v>1392</v>
      </c>
      <c r="AB2406" s="65" t="s">
        <v>2817</v>
      </c>
    </row>
    <row r="2407" spans="2:28">
      <c r="B2407" s="57">
        <v>2398</v>
      </c>
      <c r="C2407" s="59" t="s">
        <v>6597</v>
      </c>
      <c r="D2407" s="59" t="s">
        <v>6579</v>
      </c>
      <c r="E2407" s="59"/>
      <c r="F2407" s="59" t="s">
        <v>6554</v>
      </c>
      <c r="G2407" s="59" t="s">
        <v>6560</v>
      </c>
      <c r="H2407" s="59" t="s">
        <v>6556</v>
      </c>
      <c r="I2407" s="59">
        <v>75</v>
      </c>
      <c r="J2407" s="58" t="str">
        <f t="shared" si="541"/>
        <v>علوم انسانی</v>
      </c>
      <c r="K2407" s="58" t="str">
        <f t="shared" si="542"/>
        <v>حقوق</v>
      </c>
      <c r="L2407" s="58" t="str">
        <f t="shared" si="543"/>
        <v>---</v>
      </c>
      <c r="M2407" s="58" t="str">
        <f t="shared" si="544"/>
        <v>---</v>
      </c>
      <c r="N2407" s="59"/>
      <c r="X2407" s="59"/>
      <c r="Y2407" s="62"/>
      <c r="Z2407" s="62"/>
      <c r="AA2407" s="59">
        <v>1392</v>
      </c>
      <c r="AB2407" s="65" t="s">
        <v>2817</v>
      </c>
    </row>
    <row r="2408" spans="2:28">
      <c r="B2408" s="57">
        <v>2399</v>
      </c>
      <c r="C2408" s="59" t="s">
        <v>6598</v>
      </c>
      <c r="D2408" s="59" t="s">
        <v>6579</v>
      </c>
      <c r="E2408" s="59"/>
      <c r="F2408" s="59" t="s">
        <v>6554</v>
      </c>
      <c r="G2408" s="59" t="s">
        <v>6561</v>
      </c>
      <c r="H2408" s="59" t="s">
        <v>6556</v>
      </c>
      <c r="I2408" s="59">
        <v>75</v>
      </c>
      <c r="J2408" s="58" t="str">
        <f t="shared" si="541"/>
        <v>علوم انسانی</v>
      </c>
      <c r="K2408" s="58" t="str">
        <f t="shared" si="542"/>
        <v>حقوق</v>
      </c>
      <c r="L2408" s="58" t="str">
        <f t="shared" si="543"/>
        <v>---</v>
      </c>
      <c r="M2408" s="58" t="str">
        <f t="shared" si="544"/>
        <v>---</v>
      </c>
      <c r="N2408" s="59"/>
      <c r="X2408" s="59"/>
      <c r="Y2408" s="62"/>
      <c r="Z2408" s="62"/>
      <c r="AA2408" s="59">
        <v>1392</v>
      </c>
      <c r="AB2408" s="65" t="s">
        <v>2817</v>
      </c>
    </row>
    <row r="2409" spans="2:28">
      <c r="B2409" s="57">
        <v>2400</v>
      </c>
      <c r="C2409" s="59" t="s">
        <v>6599</v>
      </c>
      <c r="D2409" s="59" t="s">
        <v>6579</v>
      </c>
      <c r="E2409" s="59"/>
      <c r="F2409" s="59" t="s">
        <v>6554</v>
      </c>
      <c r="G2409" s="59" t="s">
        <v>6562</v>
      </c>
      <c r="H2409" s="59" t="s">
        <v>6556</v>
      </c>
      <c r="I2409" s="59">
        <v>75</v>
      </c>
      <c r="J2409" s="58" t="str">
        <f t="shared" si="541"/>
        <v>علوم انسانی</v>
      </c>
      <c r="K2409" s="58" t="str">
        <f t="shared" si="542"/>
        <v>حقوق</v>
      </c>
      <c r="L2409" s="58" t="str">
        <f t="shared" si="543"/>
        <v>---</v>
      </c>
      <c r="M2409" s="58" t="str">
        <f t="shared" si="544"/>
        <v>---</v>
      </c>
      <c r="N2409" s="59"/>
      <c r="X2409" s="59"/>
      <c r="Y2409" s="62"/>
      <c r="Z2409" s="62"/>
      <c r="AA2409" s="59">
        <v>1392</v>
      </c>
      <c r="AB2409" s="65" t="s">
        <v>2817</v>
      </c>
    </row>
    <row r="2410" spans="2:28">
      <c r="B2410" s="57">
        <v>2401</v>
      </c>
      <c r="C2410" s="59" t="s">
        <v>6601</v>
      </c>
      <c r="D2410" s="59" t="s">
        <v>6602</v>
      </c>
      <c r="E2410" s="59"/>
      <c r="F2410" s="59" t="s">
        <v>6603</v>
      </c>
      <c r="G2410" s="59" t="s">
        <v>6563</v>
      </c>
      <c r="H2410" s="59" t="s">
        <v>6556</v>
      </c>
      <c r="I2410" s="59">
        <v>75</v>
      </c>
      <c r="J2410" s="58" t="str">
        <f t="shared" si="541"/>
        <v>علوم انسانی</v>
      </c>
      <c r="K2410" s="58" t="str">
        <f t="shared" si="542"/>
        <v>حقوق</v>
      </c>
      <c r="L2410" s="58" t="str">
        <f t="shared" si="543"/>
        <v>---</v>
      </c>
      <c r="M2410" s="58" t="str">
        <f t="shared" si="544"/>
        <v>---</v>
      </c>
      <c r="N2410" s="59"/>
      <c r="X2410" s="59"/>
      <c r="Y2410" s="62"/>
      <c r="Z2410" s="62"/>
      <c r="AA2410" s="59">
        <v>1391</v>
      </c>
      <c r="AB2410" s="65" t="s">
        <v>2818</v>
      </c>
    </row>
    <row r="2411" spans="2:28">
      <c r="B2411" s="57">
        <v>2402</v>
      </c>
      <c r="C2411" s="59" t="s">
        <v>6553</v>
      </c>
      <c r="D2411" s="59" t="s">
        <v>6579</v>
      </c>
      <c r="E2411" s="59"/>
      <c r="F2411" s="59" t="s">
        <v>6554</v>
      </c>
      <c r="G2411" s="59" t="s">
        <v>6564</v>
      </c>
      <c r="H2411" s="59" t="s">
        <v>6556</v>
      </c>
      <c r="I2411" s="59">
        <v>75</v>
      </c>
      <c r="J2411" s="58" t="str">
        <f t="shared" si="541"/>
        <v>علوم انسانی</v>
      </c>
      <c r="K2411" s="58" t="str">
        <f t="shared" si="542"/>
        <v>حقوق</v>
      </c>
      <c r="L2411" s="58" t="str">
        <f t="shared" si="543"/>
        <v>---</v>
      </c>
      <c r="M2411" s="58" t="str">
        <f t="shared" si="544"/>
        <v>---</v>
      </c>
      <c r="N2411" s="59"/>
      <c r="X2411" s="59"/>
      <c r="Y2411" s="62"/>
      <c r="Z2411" s="62"/>
      <c r="AA2411" s="59">
        <v>1392</v>
      </c>
      <c r="AB2411" s="65" t="s">
        <v>2817</v>
      </c>
    </row>
    <row r="2412" spans="2:28">
      <c r="B2412" s="57">
        <v>2403</v>
      </c>
      <c r="C2412" s="59" t="s">
        <v>6580</v>
      </c>
      <c r="D2412" s="59" t="s">
        <v>6579</v>
      </c>
      <c r="E2412" s="59"/>
      <c r="F2412" s="59" t="s">
        <v>6554</v>
      </c>
      <c r="G2412" s="59" t="s">
        <v>6565</v>
      </c>
      <c r="H2412" s="59" t="s">
        <v>6556</v>
      </c>
      <c r="I2412" s="59">
        <v>75</v>
      </c>
      <c r="J2412" s="58" t="str">
        <f t="shared" si="541"/>
        <v>علوم انسانی</v>
      </c>
      <c r="K2412" s="58" t="str">
        <f t="shared" si="542"/>
        <v>حقوق</v>
      </c>
      <c r="L2412" s="58" t="str">
        <f t="shared" si="543"/>
        <v>---</v>
      </c>
      <c r="M2412" s="58" t="str">
        <f t="shared" si="544"/>
        <v>---</v>
      </c>
      <c r="N2412" s="59"/>
      <c r="X2412" s="59"/>
      <c r="Y2412" s="62"/>
      <c r="Z2412" s="62"/>
      <c r="AA2412" s="59">
        <v>1392</v>
      </c>
      <c r="AB2412" s="65" t="s">
        <v>2817</v>
      </c>
    </row>
    <row r="2413" spans="2:28">
      <c r="B2413" s="57">
        <v>2404</v>
      </c>
      <c r="C2413" s="59" t="s">
        <v>6581</v>
      </c>
      <c r="D2413" s="59" t="s">
        <v>6579</v>
      </c>
      <c r="E2413" s="59"/>
      <c r="F2413" s="59" t="s">
        <v>6554</v>
      </c>
      <c r="G2413" s="59" t="s">
        <v>6566</v>
      </c>
      <c r="H2413" s="59" t="s">
        <v>6556</v>
      </c>
      <c r="I2413" s="59">
        <v>75</v>
      </c>
      <c r="J2413" s="58" t="str">
        <f t="shared" si="541"/>
        <v>علوم انسانی</v>
      </c>
      <c r="K2413" s="58" t="str">
        <f t="shared" si="542"/>
        <v>حقوق</v>
      </c>
      <c r="L2413" s="58" t="str">
        <f t="shared" si="543"/>
        <v>---</v>
      </c>
      <c r="M2413" s="58" t="str">
        <f t="shared" si="544"/>
        <v>---</v>
      </c>
      <c r="N2413" s="59"/>
      <c r="X2413" s="59"/>
      <c r="Y2413" s="62"/>
      <c r="Z2413" s="62"/>
      <c r="AA2413" s="59">
        <v>1392</v>
      </c>
      <c r="AB2413" s="65" t="s">
        <v>2817</v>
      </c>
    </row>
    <row r="2414" spans="2:28">
      <c r="B2414" s="57">
        <v>2405</v>
      </c>
      <c r="C2414" s="59" t="s">
        <v>6582</v>
      </c>
      <c r="D2414" s="59" t="s">
        <v>6579</v>
      </c>
      <c r="E2414" s="59"/>
      <c r="F2414" s="59" t="s">
        <v>6554</v>
      </c>
      <c r="G2414" s="59" t="s">
        <v>6559</v>
      </c>
      <c r="H2414" s="59" t="s">
        <v>6556</v>
      </c>
      <c r="I2414" s="59">
        <v>75</v>
      </c>
      <c r="J2414" s="58" t="str">
        <f t="shared" si="541"/>
        <v>علوم انسانی</v>
      </c>
      <c r="K2414" s="58" t="str">
        <f t="shared" si="542"/>
        <v>حقوق</v>
      </c>
      <c r="L2414" s="58" t="str">
        <f t="shared" si="543"/>
        <v>---</v>
      </c>
      <c r="M2414" s="58" t="str">
        <f t="shared" si="544"/>
        <v>---</v>
      </c>
      <c r="N2414" s="59"/>
      <c r="X2414" s="59"/>
      <c r="Y2414" s="62"/>
      <c r="Z2414" s="62"/>
      <c r="AA2414" s="59">
        <v>1392</v>
      </c>
      <c r="AB2414" s="65" t="s">
        <v>2817</v>
      </c>
    </row>
    <row r="2415" spans="2:28">
      <c r="B2415" s="57">
        <v>2406</v>
      </c>
      <c r="C2415" s="59" t="s">
        <v>6583</v>
      </c>
      <c r="D2415" s="59" t="s">
        <v>6579</v>
      </c>
      <c r="E2415" s="59"/>
      <c r="F2415" s="59" t="s">
        <v>6554</v>
      </c>
      <c r="G2415" s="59" t="s">
        <v>6560</v>
      </c>
      <c r="H2415" s="59" t="s">
        <v>6556</v>
      </c>
      <c r="I2415" s="59">
        <v>75</v>
      </c>
      <c r="J2415" s="58" t="str">
        <f t="shared" si="541"/>
        <v>علوم انسانی</v>
      </c>
      <c r="K2415" s="58" t="str">
        <f t="shared" si="542"/>
        <v>حقوق</v>
      </c>
      <c r="L2415" s="58" t="str">
        <f t="shared" si="543"/>
        <v>---</v>
      </c>
      <c r="M2415" s="58" t="str">
        <f t="shared" si="544"/>
        <v>---</v>
      </c>
      <c r="N2415" s="59"/>
      <c r="X2415" s="59"/>
      <c r="Y2415" s="62"/>
      <c r="Z2415" s="62"/>
      <c r="AA2415" s="59">
        <v>1392</v>
      </c>
      <c r="AB2415" s="65" t="s">
        <v>2817</v>
      </c>
    </row>
    <row r="2416" spans="2:28">
      <c r="B2416" s="57">
        <v>2407</v>
      </c>
      <c r="C2416" s="59" t="s">
        <v>6584</v>
      </c>
      <c r="D2416" s="59" t="s">
        <v>6579</v>
      </c>
      <c r="E2416" s="59"/>
      <c r="F2416" s="59" t="s">
        <v>6554</v>
      </c>
      <c r="G2416" s="59" t="s">
        <v>6561</v>
      </c>
      <c r="H2416" s="59" t="s">
        <v>6556</v>
      </c>
      <c r="I2416" s="59">
        <v>75</v>
      </c>
      <c r="J2416" s="58" t="str">
        <f t="shared" si="541"/>
        <v>علوم انسانی</v>
      </c>
      <c r="K2416" s="58" t="str">
        <f t="shared" si="542"/>
        <v>حقوق</v>
      </c>
      <c r="L2416" s="58" t="str">
        <f t="shared" si="543"/>
        <v>---</v>
      </c>
      <c r="M2416" s="58" t="str">
        <f t="shared" si="544"/>
        <v>---</v>
      </c>
      <c r="N2416" s="59"/>
      <c r="X2416" s="59"/>
      <c r="Y2416" s="62"/>
      <c r="Z2416" s="62"/>
      <c r="AA2416" s="59">
        <v>1392</v>
      </c>
      <c r="AB2416" s="65" t="s">
        <v>2817</v>
      </c>
    </row>
    <row r="2417" spans="2:28">
      <c r="B2417" s="57">
        <v>2408</v>
      </c>
      <c r="C2417" s="59" t="s">
        <v>6585</v>
      </c>
      <c r="D2417" s="59" t="s">
        <v>6579</v>
      </c>
      <c r="E2417" s="59"/>
      <c r="F2417" s="59" t="s">
        <v>6554</v>
      </c>
      <c r="G2417" s="59" t="s">
        <v>6562</v>
      </c>
      <c r="H2417" s="59" t="s">
        <v>6556</v>
      </c>
      <c r="I2417" s="59">
        <v>75</v>
      </c>
      <c r="J2417" s="58" t="str">
        <f t="shared" si="541"/>
        <v>علوم انسانی</v>
      </c>
      <c r="K2417" s="58" t="str">
        <f t="shared" si="542"/>
        <v>حقوق</v>
      </c>
      <c r="L2417" s="58" t="str">
        <f t="shared" si="543"/>
        <v>---</v>
      </c>
      <c r="M2417" s="58" t="str">
        <f t="shared" si="544"/>
        <v>---</v>
      </c>
      <c r="N2417" s="59"/>
      <c r="X2417" s="59"/>
      <c r="Y2417" s="62"/>
      <c r="Z2417" s="62"/>
      <c r="AA2417" s="59">
        <v>1392</v>
      </c>
      <c r="AB2417" s="65" t="s">
        <v>2817</v>
      </c>
    </row>
    <row r="2418" spans="2:28">
      <c r="B2418" s="57">
        <v>2409</v>
      </c>
      <c r="C2418" s="59" t="s">
        <v>6586</v>
      </c>
      <c r="D2418" s="59" t="s">
        <v>6579</v>
      </c>
      <c r="E2418" s="59"/>
      <c r="F2418" s="59" t="s">
        <v>6554</v>
      </c>
      <c r="G2418" s="59" t="s">
        <v>6563</v>
      </c>
      <c r="H2418" s="59" t="s">
        <v>6556</v>
      </c>
      <c r="I2418" s="59">
        <v>75</v>
      </c>
      <c r="J2418" s="58" t="str">
        <f t="shared" si="541"/>
        <v>علوم انسانی</v>
      </c>
      <c r="K2418" s="58" t="str">
        <f t="shared" si="542"/>
        <v>حقوق</v>
      </c>
      <c r="L2418" s="58" t="str">
        <f t="shared" si="543"/>
        <v>---</v>
      </c>
      <c r="M2418" s="58" t="str">
        <f t="shared" si="544"/>
        <v>---</v>
      </c>
      <c r="N2418" s="59"/>
      <c r="X2418" s="59"/>
      <c r="Y2418" s="62"/>
      <c r="Z2418" s="62"/>
      <c r="AA2418" s="59">
        <v>1392</v>
      </c>
      <c r="AB2418" s="65" t="s">
        <v>2817</v>
      </c>
    </row>
    <row r="2419" spans="2:28">
      <c r="B2419" s="57">
        <v>2410</v>
      </c>
      <c r="C2419" s="59" t="s">
        <v>6587</v>
      </c>
      <c r="D2419" s="59" t="s">
        <v>6579</v>
      </c>
      <c r="E2419" s="59"/>
      <c r="F2419" s="59" t="s">
        <v>6554</v>
      </c>
      <c r="G2419" s="59" t="s">
        <v>6564</v>
      </c>
      <c r="H2419" s="59" t="s">
        <v>6556</v>
      </c>
      <c r="I2419" s="59">
        <v>75</v>
      </c>
      <c r="J2419" s="58" t="str">
        <f t="shared" si="541"/>
        <v>علوم انسانی</v>
      </c>
      <c r="K2419" s="58" t="str">
        <f t="shared" si="542"/>
        <v>حقوق</v>
      </c>
      <c r="L2419" s="58" t="str">
        <f t="shared" si="543"/>
        <v>---</v>
      </c>
      <c r="M2419" s="58" t="str">
        <f t="shared" si="544"/>
        <v>---</v>
      </c>
      <c r="N2419" s="59"/>
      <c r="X2419" s="59"/>
      <c r="Y2419" s="62"/>
      <c r="Z2419" s="62"/>
      <c r="AA2419" s="59">
        <v>1392</v>
      </c>
      <c r="AB2419" s="65" t="s">
        <v>2817</v>
      </c>
    </row>
    <row r="2420" spans="2:28">
      <c r="B2420" s="57">
        <v>2411</v>
      </c>
      <c r="C2420" s="59" t="s">
        <v>6588</v>
      </c>
      <c r="D2420" s="59" t="s">
        <v>6579</v>
      </c>
      <c r="E2420" s="59"/>
      <c r="F2420" s="59" t="s">
        <v>6554</v>
      </c>
      <c r="G2420" s="59" t="s">
        <v>6565</v>
      </c>
      <c r="H2420" s="59" t="s">
        <v>6556</v>
      </c>
      <c r="I2420" s="59">
        <v>75</v>
      </c>
      <c r="J2420" s="58" t="str">
        <f t="shared" si="541"/>
        <v>علوم انسانی</v>
      </c>
      <c r="K2420" s="58" t="str">
        <f t="shared" si="542"/>
        <v>حقوق</v>
      </c>
      <c r="L2420" s="58" t="str">
        <f t="shared" si="543"/>
        <v>---</v>
      </c>
      <c r="M2420" s="58" t="str">
        <f t="shared" si="544"/>
        <v>---</v>
      </c>
      <c r="N2420" s="59"/>
      <c r="X2420" s="59"/>
      <c r="Y2420" s="62"/>
      <c r="Z2420" s="62"/>
      <c r="AA2420" s="59">
        <v>1392</v>
      </c>
      <c r="AB2420" s="65" t="s">
        <v>2817</v>
      </c>
    </row>
    <row r="2421" spans="2:28">
      <c r="B2421" s="57">
        <v>2412</v>
      </c>
      <c r="C2421" s="59" t="s">
        <v>6589</v>
      </c>
      <c r="D2421" s="59" t="s">
        <v>6579</v>
      </c>
      <c r="E2421" s="59"/>
      <c r="F2421" s="59" t="s">
        <v>6554</v>
      </c>
      <c r="G2421" s="59" t="s">
        <v>6566</v>
      </c>
      <c r="H2421" s="59" t="s">
        <v>6556</v>
      </c>
      <c r="I2421" s="59">
        <v>75</v>
      </c>
      <c r="J2421" s="58" t="str">
        <f t="shared" si="541"/>
        <v>علوم انسانی</v>
      </c>
      <c r="K2421" s="58" t="str">
        <f t="shared" si="542"/>
        <v>حقوق</v>
      </c>
      <c r="L2421" s="58" t="str">
        <f t="shared" si="543"/>
        <v>---</v>
      </c>
      <c r="M2421" s="58" t="str">
        <f t="shared" si="544"/>
        <v>---</v>
      </c>
      <c r="N2421" s="59"/>
      <c r="X2421" s="59"/>
      <c r="Y2421" s="62"/>
      <c r="Z2421" s="62"/>
      <c r="AA2421" s="59">
        <v>1392</v>
      </c>
      <c r="AB2421" s="65" t="s">
        <v>2817</v>
      </c>
    </row>
    <row r="2422" spans="2:28">
      <c r="B2422" s="57">
        <v>2413</v>
      </c>
      <c r="C2422" s="59" t="s">
        <v>6590</v>
      </c>
      <c r="D2422" s="59" t="s">
        <v>6579</v>
      </c>
      <c r="E2422" s="59"/>
      <c r="F2422" s="59" t="s">
        <v>6554</v>
      </c>
      <c r="G2422" s="59" t="s">
        <v>6567</v>
      </c>
      <c r="H2422" s="59" t="s">
        <v>6556</v>
      </c>
      <c r="I2422" s="59">
        <v>75</v>
      </c>
      <c r="J2422" s="58" t="str">
        <f t="shared" si="541"/>
        <v>علوم انسانی</v>
      </c>
      <c r="K2422" s="58" t="str">
        <f t="shared" si="542"/>
        <v>حقوق</v>
      </c>
      <c r="L2422" s="58" t="str">
        <f t="shared" si="543"/>
        <v>---</v>
      </c>
      <c r="M2422" s="58" t="str">
        <f t="shared" si="544"/>
        <v>---</v>
      </c>
      <c r="N2422" s="59"/>
      <c r="X2422" s="59"/>
      <c r="Y2422" s="62"/>
      <c r="Z2422" s="62"/>
      <c r="AA2422" s="59">
        <v>1392</v>
      </c>
      <c r="AB2422" s="65" t="s">
        <v>2817</v>
      </c>
    </row>
    <row r="2423" spans="2:28">
      <c r="B2423" s="57">
        <v>2414</v>
      </c>
      <c r="C2423" s="59" t="s">
        <v>6591</v>
      </c>
      <c r="D2423" s="59" t="s">
        <v>6579</v>
      </c>
      <c r="E2423" s="59"/>
      <c r="F2423" s="59" t="s">
        <v>6554</v>
      </c>
      <c r="G2423" s="59" t="s">
        <v>6568</v>
      </c>
      <c r="H2423" s="59" t="s">
        <v>6556</v>
      </c>
      <c r="I2423" s="59">
        <v>75</v>
      </c>
      <c r="J2423" s="58" t="str">
        <f t="shared" si="541"/>
        <v>علوم انسانی</v>
      </c>
      <c r="K2423" s="58" t="str">
        <f t="shared" si="542"/>
        <v>حقوق</v>
      </c>
      <c r="L2423" s="58" t="str">
        <f t="shared" si="543"/>
        <v>---</v>
      </c>
      <c r="M2423" s="58" t="str">
        <f t="shared" si="544"/>
        <v>---</v>
      </c>
      <c r="N2423" s="59"/>
      <c r="X2423" s="59"/>
      <c r="Y2423" s="62"/>
      <c r="Z2423" s="62"/>
      <c r="AA2423" s="59">
        <v>1392</v>
      </c>
      <c r="AB2423" s="65" t="s">
        <v>2817</v>
      </c>
    </row>
    <row r="2424" spans="2:28">
      <c r="B2424" s="57">
        <v>2415</v>
      </c>
      <c r="C2424" s="59" t="s">
        <v>6593</v>
      </c>
      <c r="D2424" s="59" t="s">
        <v>6579</v>
      </c>
      <c r="E2424" s="59"/>
      <c r="F2424" s="59" t="s">
        <v>6554</v>
      </c>
      <c r="G2424" s="59" t="s">
        <v>6569</v>
      </c>
      <c r="H2424" s="59" t="s">
        <v>6556</v>
      </c>
      <c r="I2424" s="59">
        <v>75</v>
      </c>
      <c r="J2424" s="58" t="str">
        <f t="shared" si="541"/>
        <v>علوم انسانی</v>
      </c>
      <c r="K2424" s="58" t="str">
        <f t="shared" si="542"/>
        <v>حقوق</v>
      </c>
      <c r="L2424" s="58" t="str">
        <f t="shared" si="543"/>
        <v>---</v>
      </c>
      <c r="M2424" s="58" t="str">
        <f t="shared" si="544"/>
        <v>---</v>
      </c>
      <c r="N2424" s="59"/>
      <c r="X2424" s="59"/>
      <c r="Y2424" s="62"/>
      <c r="Z2424" s="62"/>
      <c r="AA2424" s="59">
        <v>1392</v>
      </c>
      <c r="AB2424" s="65" t="s">
        <v>2817</v>
      </c>
    </row>
    <row r="2425" spans="2:28">
      <c r="B2425" s="57">
        <v>2416</v>
      </c>
      <c r="C2425" s="59" t="s">
        <v>6592</v>
      </c>
      <c r="D2425" s="59" t="s">
        <v>6579</v>
      </c>
      <c r="E2425" s="59"/>
      <c r="F2425" s="59" t="s">
        <v>6554</v>
      </c>
      <c r="G2425" s="59" t="s">
        <v>6570</v>
      </c>
      <c r="H2425" s="59" t="s">
        <v>6556</v>
      </c>
      <c r="I2425" s="59">
        <v>75</v>
      </c>
      <c r="J2425" s="56" t="str">
        <f t="shared" ref="J2425" si="549">VLOOKUP(I2426,titel,2,FALSE)</f>
        <v>علوم انسانی</v>
      </c>
      <c r="K2425" s="56" t="str">
        <f t="shared" ref="K2425" si="550">VLOOKUP(I2426,titel,3,FALSE)</f>
        <v>حقوق</v>
      </c>
      <c r="L2425" s="59"/>
      <c r="M2425" s="59"/>
      <c r="N2425" s="59"/>
      <c r="X2425" s="59"/>
      <c r="Y2425" s="62"/>
      <c r="Z2425" s="62"/>
      <c r="AA2425" s="59">
        <v>1392</v>
      </c>
      <c r="AB2425" s="65" t="s">
        <v>2817</v>
      </c>
    </row>
    <row r="2426" spans="2:28">
      <c r="B2426" s="57">
        <v>2417</v>
      </c>
      <c r="C2426" s="59" t="s">
        <v>6594</v>
      </c>
      <c r="D2426" s="59" t="s">
        <v>6579</v>
      </c>
      <c r="E2426" s="59"/>
      <c r="F2426" s="59" t="s">
        <v>6554</v>
      </c>
      <c r="G2426" s="59" t="s">
        <v>6571</v>
      </c>
      <c r="H2426" s="59" t="s">
        <v>6556</v>
      </c>
      <c r="I2426" s="59">
        <v>75</v>
      </c>
      <c r="J2426" s="58" t="str">
        <f t="shared" ref="J2426:J2431" si="551">VLOOKUP(I2426,titel,2,FALSE)</f>
        <v>علوم انسانی</v>
      </c>
      <c r="K2426" s="58" t="str">
        <f t="shared" ref="K2426:K2462" si="552">VLOOKUP(I2426,titel,3,FALSE)</f>
        <v>حقوق</v>
      </c>
      <c r="L2426" s="58" t="str">
        <f t="shared" ref="L2426:L2462" si="553">VLOOKUP(I2426,titel,4,FALSE)</f>
        <v>---</v>
      </c>
      <c r="M2426" s="58" t="str">
        <f t="shared" ref="M2426:M2462" si="554">VLOOKUP(I2426,titel,5,FALSE)</f>
        <v>---</v>
      </c>
      <c r="N2426" s="59"/>
      <c r="X2426" s="59"/>
      <c r="Y2426" s="62"/>
      <c r="Z2426" s="62"/>
      <c r="AA2426" s="59">
        <v>1392</v>
      </c>
      <c r="AB2426" s="65" t="s">
        <v>2817</v>
      </c>
    </row>
    <row r="2427" spans="2:28">
      <c r="B2427" s="57">
        <v>2418</v>
      </c>
      <c r="C2427" s="59" t="s">
        <v>6600</v>
      </c>
      <c r="D2427" s="59" t="s">
        <v>6579</v>
      </c>
      <c r="E2427" s="59"/>
      <c r="F2427" s="59" t="s">
        <v>6554</v>
      </c>
      <c r="G2427" s="59" t="s">
        <v>6572</v>
      </c>
      <c r="H2427" s="59" t="s">
        <v>6556</v>
      </c>
      <c r="I2427" s="59">
        <v>75</v>
      </c>
      <c r="J2427" s="58" t="str">
        <f t="shared" si="551"/>
        <v>علوم انسانی</v>
      </c>
      <c r="K2427" s="58" t="str">
        <f t="shared" si="552"/>
        <v>حقوق</v>
      </c>
      <c r="L2427" s="58" t="str">
        <f t="shared" si="553"/>
        <v>---</v>
      </c>
      <c r="M2427" s="58" t="str">
        <f t="shared" si="554"/>
        <v>---</v>
      </c>
      <c r="N2427" s="59"/>
      <c r="O2427" s="58" t="e">
        <f t="shared" ref="O2427:O2454" si="555">VLOOKUP($N2456,qwert,2,FALSE)</f>
        <v>#N/A</v>
      </c>
      <c r="P2427" s="58" t="e">
        <f t="shared" ref="P2427:P2454" si="556">VLOOKUP($N2427,qwert1,3,FALSE)</f>
        <v>#N/A</v>
      </c>
      <c r="Q2427" s="56" t="e">
        <f t="shared" ref="Q2427:Q2454" si="557">VLOOKUP($N2427,qwert1,4,FALSE)</f>
        <v>#N/A</v>
      </c>
      <c r="R2427" s="56" t="e">
        <f t="shared" ref="R2427:R2454" si="558">VLOOKUP($N2427,qwert1,5,FALSE)</f>
        <v>#N/A</v>
      </c>
      <c r="S2427" s="56" t="e">
        <f t="shared" ref="S2427:S2454" si="559">VLOOKUP($N2427,qwert1,6,FALSE)</f>
        <v>#N/A</v>
      </c>
      <c r="T2427" s="56" t="e">
        <f t="shared" ref="T2427:T2454" si="560">VLOOKUP($N2427,qwert1,7,FALSE)</f>
        <v>#N/A</v>
      </c>
      <c r="U2427" s="56" t="e">
        <f t="shared" ref="U2427:U2454" si="561">VLOOKUP($N2427,qwert1,8,FALSE)</f>
        <v>#N/A</v>
      </c>
      <c r="V2427" s="56" t="e">
        <f t="shared" ref="V2427:V2454" si="562">VLOOKUP($N2427,qwert1,9,FALSE)</f>
        <v>#N/A</v>
      </c>
      <c r="W2427" s="56" t="e">
        <f t="shared" ref="W2427:W2454" si="563">VLOOKUP($N2427,qwert1,10,FALSE)</f>
        <v>#N/A</v>
      </c>
      <c r="X2427" s="59"/>
      <c r="Y2427" s="62"/>
      <c r="Z2427" s="62"/>
      <c r="AA2427" s="59">
        <v>1392</v>
      </c>
      <c r="AB2427" s="65" t="s">
        <v>2817</v>
      </c>
    </row>
    <row r="2428" spans="2:28">
      <c r="B2428" s="57">
        <v>2419</v>
      </c>
      <c r="C2428" s="59" t="s">
        <v>6595</v>
      </c>
      <c r="D2428" s="59" t="s">
        <v>6579</v>
      </c>
      <c r="E2428" s="59"/>
      <c r="F2428" s="59" t="s">
        <v>6554</v>
      </c>
      <c r="G2428" s="59" t="s">
        <v>6573</v>
      </c>
      <c r="H2428" s="59" t="s">
        <v>6556</v>
      </c>
      <c r="I2428" s="59">
        <v>75</v>
      </c>
      <c r="J2428" s="58" t="str">
        <f t="shared" si="551"/>
        <v>علوم انسانی</v>
      </c>
      <c r="K2428" s="58" t="str">
        <f t="shared" si="552"/>
        <v>حقوق</v>
      </c>
      <c r="L2428" s="58" t="str">
        <f t="shared" si="553"/>
        <v>---</v>
      </c>
      <c r="M2428" s="58" t="str">
        <f t="shared" si="554"/>
        <v>---</v>
      </c>
      <c r="N2428" s="59"/>
      <c r="O2428" s="58" t="e">
        <f t="shared" si="555"/>
        <v>#N/A</v>
      </c>
      <c r="P2428" s="58" t="e">
        <f t="shared" si="556"/>
        <v>#N/A</v>
      </c>
      <c r="Q2428" s="56" t="e">
        <f t="shared" si="557"/>
        <v>#N/A</v>
      </c>
      <c r="R2428" s="56" t="e">
        <f t="shared" si="558"/>
        <v>#N/A</v>
      </c>
      <c r="S2428" s="56" t="e">
        <f t="shared" si="559"/>
        <v>#N/A</v>
      </c>
      <c r="T2428" s="56" t="e">
        <f t="shared" si="560"/>
        <v>#N/A</v>
      </c>
      <c r="U2428" s="56" t="e">
        <f t="shared" si="561"/>
        <v>#N/A</v>
      </c>
      <c r="V2428" s="56" t="e">
        <f t="shared" si="562"/>
        <v>#N/A</v>
      </c>
      <c r="W2428" s="56" t="e">
        <f t="shared" si="563"/>
        <v>#N/A</v>
      </c>
      <c r="X2428" s="59"/>
      <c r="Y2428" s="62"/>
      <c r="Z2428" s="62"/>
      <c r="AA2428" s="59">
        <v>1392</v>
      </c>
      <c r="AB2428" s="65" t="s">
        <v>2817</v>
      </c>
    </row>
    <row r="2429" spans="2:28">
      <c r="B2429" s="57">
        <v>2420</v>
      </c>
      <c r="C2429" s="59" t="s">
        <v>6596</v>
      </c>
      <c r="D2429" s="59" t="s">
        <v>6579</v>
      </c>
      <c r="E2429" s="59"/>
      <c r="F2429" s="59" t="s">
        <v>6554</v>
      </c>
      <c r="G2429" s="59" t="s">
        <v>6574</v>
      </c>
      <c r="H2429" s="59" t="s">
        <v>6556</v>
      </c>
      <c r="I2429" s="59">
        <v>75</v>
      </c>
      <c r="J2429" s="58" t="str">
        <f t="shared" si="551"/>
        <v>علوم انسانی</v>
      </c>
      <c r="K2429" s="58" t="str">
        <f t="shared" si="552"/>
        <v>حقوق</v>
      </c>
      <c r="L2429" s="58" t="str">
        <f t="shared" si="553"/>
        <v>---</v>
      </c>
      <c r="M2429" s="58" t="str">
        <f t="shared" si="554"/>
        <v>---</v>
      </c>
      <c r="N2429" s="59"/>
      <c r="O2429" s="58" t="e">
        <f t="shared" si="555"/>
        <v>#N/A</v>
      </c>
      <c r="P2429" s="58" t="e">
        <f t="shared" si="556"/>
        <v>#N/A</v>
      </c>
      <c r="Q2429" s="56" t="e">
        <f t="shared" si="557"/>
        <v>#N/A</v>
      </c>
      <c r="R2429" s="56" t="e">
        <f t="shared" si="558"/>
        <v>#N/A</v>
      </c>
      <c r="S2429" s="56" t="e">
        <f t="shared" si="559"/>
        <v>#N/A</v>
      </c>
      <c r="T2429" s="56" t="e">
        <f t="shared" si="560"/>
        <v>#N/A</v>
      </c>
      <c r="U2429" s="56" t="e">
        <f t="shared" si="561"/>
        <v>#N/A</v>
      </c>
      <c r="V2429" s="56" t="e">
        <f t="shared" si="562"/>
        <v>#N/A</v>
      </c>
      <c r="W2429" s="56" t="e">
        <f t="shared" si="563"/>
        <v>#N/A</v>
      </c>
      <c r="X2429" s="59"/>
      <c r="Y2429" s="62"/>
      <c r="Z2429" s="62"/>
      <c r="AA2429" s="59">
        <v>1392</v>
      </c>
      <c r="AB2429" s="65" t="s">
        <v>2817</v>
      </c>
    </row>
    <row r="2430" spans="2:28">
      <c r="B2430" s="57">
        <v>2421</v>
      </c>
      <c r="C2430" s="59" t="s">
        <v>6597</v>
      </c>
      <c r="D2430" s="59" t="s">
        <v>6579</v>
      </c>
      <c r="E2430" s="59"/>
      <c r="F2430" s="59" t="s">
        <v>6554</v>
      </c>
      <c r="G2430" s="59" t="s">
        <v>6575</v>
      </c>
      <c r="H2430" s="59" t="s">
        <v>6556</v>
      </c>
      <c r="I2430" s="59">
        <v>75</v>
      </c>
      <c r="J2430" s="58" t="str">
        <f t="shared" si="551"/>
        <v>علوم انسانی</v>
      </c>
      <c r="K2430" s="58" t="str">
        <f t="shared" si="552"/>
        <v>حقوق</v>
      </c>
      <c r="L2430" s="58" t="str">
        <f t="shared" si="553"/>
        <v>---</v>
      </c>
      <c r="M2430" s="58" t="str">
        <f t="shared" si="554"/>
        <v>---</v>
      </c>
      <c r="N2430" s="59"/>
      <c r="O2430" s="58" t="e">
        <f t="shared" si="555"/>
        <v>#N/A</v>
      </c>
      <c r="P2430" s="58" t="e">
        <f t="shared" si="556"/>
        <v>#N/A</v>
      </c>
      <c r="Q2430" s="56" t="e">
        <f t="shared" si="557"/>
        <v>#N/A</v>
      </c>
      <c r="R2430" s="56" t="e">
        <f t="shared" si="558"/>
        <v>#N/A</v>
      </c>
      <c r="S2430" s="56" t="e">
        <f t="shared" si="559"/>
        <v>#N/A</v>
      </c>
      <c r="T2430" s="56" t="e">
        <f t="shared" si="560"/>
        <v>#N/A</v>
      </c>
      <c r="U2430" s="56" t="e">
        <f t="shared" si="561"/>
        <v>#N/A</v>
      </c>
      <c r="V2430" s="56" t="e">
        <f t="shared" si="562"/>
        <v>#N/A</v>
      </c>
      <c r="W2430" s="56" t="e">
        <f t="shared" si="563"/>
        <v>#N/A</v>
      </c>
      <c r="X2430" s="59"/>
      <c r="Y2430" s="62"/>
      <c r="Z2430" s="62"/>
      <c r="AA2430" s="59">
        <v>1392</v>
      </c>
      <c r="AB2430" s="65" t="s">
        <v>2817</v>
      </c>
    </row>
    <row r="2431" spans="2:28">
      <c r="B2431" s="57">
        <v>2422</v>
      </c>
      <c r="C2431" s="59" t="s">
        <v>6598</v>
      </c>
      <c r="D2431" s="59" t="s">
        <v>6579</v>
      </c>
      <c r="E2431" s="59"/>
      <c r="F2431" s="59" t="s">
        <v>6554</v>
      </c>
      <c r="G2431" s="59" t="s">
        <v>6576</v>
      </c>
      <c r="H2431" s="59" t="s">
        <v>6556</v>
      </c>
      <c r="I2431" s="59">
        <v>75</v>
      </c>
      <c r="J2431" s="58" t="str">
        <f t="shared" si="551"/>
        <v>علوم انسانی</v>
      </c>
      <c r="K2431" s="58" t="str">
        <f t="shared" si="552"/>
        <v>حقوق</v>
      </c>
      <c r="L2431" s="58" t="str">
        <f t="shared" si="553"/>
        <v>---</v>
      </c>
      <c r="M2431" s="58" t="str">
        <f t="shared" si="554"/>
        <v>---</v>
      </c>
      <c r="N2431" s="59"/>
      <c r="O2431" s="58" t="e">
        <f t="shared" si="555"/>
        <v>#N/A</v>
      </c>
      <c r="P2431" s="58" t="e">
        <f t="shared" si="556"/>
        <v>#N/A</v>
      </c>
      <c r="Q2431" s="56" t="e">
        <f t="shared" si="557"/>
        <v>#N/A</v>
      </c>
      <c r="R2431" s="56" t="e">
        <f t="shared" si="558"/>
        <v>#N/A</v>
      </c>
      <c r="S2431" s="56" t="e">
        <f t="shared" si="559"/>
        <v>#N/A</v>
      </c>
      <c r="T2431" s="56" t="e">
        <f t="shared" si="560"/>
        <v>#N/A</v>
      </c>
      <c r="U2431" s="56" t="e">
        <f t="shared" si="561"/>
        <v>#N/A</v>
      </c>
      <c r="V2431" s="56" t="e">
        <f t="shared" si="562"/>
        <v>#N/A</v>
      </c>
      <c r="W2431" s="56" t="e">
        <f t="shared" si="563"/>
        <v>#N/A</v>
      </c>
      <c r="X2431" s="59"/>
      <c r="Y2431" s="62"/>
      <c r="Z2431" s="62"/>
      <c r="AA2431" s="59">
        <v>1392</v>
      </c>
      <c r="AB2431" s="65" t="s">
        <v>2817</v>
      </c>
    </row>
    <row r="2432" spans="2:28">
      <c r="B2432" s="57">
        <v>2423</v>
      </c>
      <c r="C2432" s="59" t="s">
        <v>6599</v>
      </c>
      <c r="D2432" s="59" t="s">
        <v>6579</v>
      </c>
      <c r="E2432" s="59"/>
      <c r="F2432" s="59" t="s">
        <v>6554</v>
      </c>
      <c r="G2432" s="59" t="s">
        <v>6577</v>
      </c>
      <c r="H2432" s="59" t="s">
        <v>6556</v>
      </c>
      <c r="I2432" s="59">
        <v>75</v>
      </c>
      <c r="J2432" s="58" t="str">
        <f>VLOOKUP(I2432,titel,2,FALSE)</f>
        <v>علوم انسانی</v>
      </c>
      <c r="K2432" s="58" t="str">
        <f t="shared" si="552"/>
        <v>حقوق</v>
      </c>
      <c r="L2432" s="58" t="str">
        <f t="shared" si="553"/>
        <v>---</v>
      </c>
      <c r="M2432" s="58" t="str">
        <f t="shared" si="554"/>
        <v>---</v>
      </c>
      <c r="N2432" s="59"/>
      <c r="O2432" s="58" t="e">
        <f t="shared" si="555"/>
        <v>#N/A</v>
      </c>
      <c r="P2432" s="58" t="e">
        <f t="shared" si="556"/>
        <v>#N/A</v>
      </c>
      <c r="Q2432" s="56" t="e">
        <f t="shared" si="557"/>
        <v>#N/A</v>
      </c>
      <c r="R2432" s="56" t="e">
        <f t="shared" si="558"/>
        <v>#N/A</v>
      </c>
      <c r="S2432" s="56" t="e">
        <f t="shared" si="559"/>
        <v>#N/A</v>
      </c>
      <c r="T2432" s="56" t="e">
        <f t="shared" si="560"/>
        <v>#N/A</v>
      </c>
      <c r="U2432" s="56" t="e">
        <f t="shared" si="561"/>
        <v>#N/A</v>
      </c>
      <c r="V2432" s="56" t="e">
        <f t="shared" si="562"/>
        <v>#N/A</v>
      </c>
      <c r="W2432" s="56" t="e">
        <f t="shared" si="563"/>
        <v>#N/A</v>
      </c>
      <c r="X2432" s="59"/>
      <c r="Y2432" s="62"/>
      <c r="Z2432" s="62"/>
      <c r="AA2432" s="59">
        <v>1392</v>
      </c>
      <c r="AB2432" s="65" t="s">
        <v>2817</v>
      </c>
    </row>
    <row r="2433" spans="2:28">
      <c r="B2433" s="57">
        <v>2424</v>
      </c>
      <c r="C2433" s="59" t="s">
        <v>6601</v>
      </c>
      <c r="D2433" s="59" t="s">
        <v>6602</v>
      </c>
      <c r="E2433" s="59"/>
      <c r="F2433" s="59" t="s">
        <v>6603</v>
      </c>
      <c r="G2433" s="59" t="s">
        <v>6578</v>
      </c>
      <c r="H2433" s="59" t="s">
        <v>6556</v>
      </c>
      <c r="I2433" s="59">
        <v>75</v>
      </c>
      <c r="J2433" s="58" t="str">
        <f t="shared" ref="J2433:J2462" si="564">VLOOKUP(I2433,titel,2,FALSE)</f>
        <v>علوم انسانی</v>
      </c>
      <c r="K2433" s="58" t="str">
        <f t="shared" si="552"/>
        <v>حقوق</v>
      </c>
      <c r="L2433" s="58" t="str">
        <f t="shared" si="553"/>
        <v>---</v>
      </c>
      <c r="M2433" s="58" t="str">
        <f t="shared" si="554"/>
        <v>---</v>
      </c>
      <c r="N2433" s="59"/>
      <c r="O2433" s="58" t="e">
        <f t="shared" si="555"/>
        <v>#N/A</v>
      </c>
      <c r="P2433" s="58" t="e">
        <f t="shared" si="556"/>
        <v>#N/A</v>
      </c>
      <c r="Q2433" s="56" t="e">
        <f t="shared" si="557"/>
        <v>#N/A</v>
      </c>
      <c r="R2433" s="56" t="e">
        <f t="shared" si="558"/>
        <v>#N/A</v>
      </c>
      <c r="S2433" s="56" t="e">
        <f t="shared" si="559"/>
        <v>#N/A</v>
      </c>
      <c r="T2433" s="56" t="e">
        <f t="shared" si="560"/>
        <v>#N/A</v>
      </c>
      <c r="U2433" s="56" t="e">
        <f t="shared" si="561"/>
        <v>#N/A</v>
      </c>
      <c r="V2433" s="56" t="e">
        <f t="shared" si="562"/>
        <v>#N/A</v>
      </c>
      <c r="W2433" s="56" t="e">
        <f t="shared" si="563"/>
        <v>#N/A</v>
      </c>
      <c r="X2433" s="59"/>
      <c r="Y2433" s="62"/>
      <c r="Z2433" s="62"/>
      <c r="AA2433" s="59">
        <v>1392</v>
      </c>
      <c r="AB2433" s="65" t="s">
        <v>2818</v>
      </c>
    </row>
    <row r="2434" spans="2:28" ht="15.75" thickBot="1">
      <c r="B2434" s="57">
        <v>2425</v>
      </c>
      <c r="C2434" s="59" t="s">
        <v>6693</v>
      </c>
      <c r="D2434" s="59" t="s">
        <v>6602</v>
      </c>
      <c r="E2434" s="59"/>
      <c r="F2434" s="59" t="s">
        <v>6695</v>
      </c>
      <c r="G2434" s="59" t="s">
        <v>6653</v>
      </c>
      <c r="H2434" s="61" t="s">
        <v>6675</v>
      </c>
      <c r="I2434" s="59">
        <v>75</v>
      </c>
      <c r="J2434" s="58" t="str">
        <f t="shared" si="564"/>
        <v>علوم انسانی</v>
      </c>
      <c r="K2434" s="58" t="str">
        <f t="shared" si="552"/>
        <v>حقوق</v>
      </c>
      <c r="L2434" s="58" t="str">
        <f t="shared" si="553"/>
        <v>---</v>
      </c>
      <c r="M2434" s="58" t="str">
        <f t="shared" si="554"/>
        <v>---</v>
      </c>
      <c r="N2434" s="59"/>
      <c r="O2434" s="58" t="e">
        <f t="shared" si="555"/>
        <v>#N/A</v>
      </c>
      <c r="P2434" s="58" t="e">
        <f t="shared" si="556"/>
        <v>#N/A</v>
      </c>
      <c r="Q2434" s="56" t="e">
        <f t="shared" si="557"/>
        <v>#N/A</v>
      </c>
      <c r="R2434" s="56" t="e">
        <f t="shared" si="558"/>
        <v>#N/A</v>
      </c>
      <c r="S2434" s="56" t="e">
        <f t="shared" si="559"/>
        <v>#N/A</v>
      </c>
      <c r="T2434" s="56" t="e">
        <f t="shared" si="560"/>
        <v>#N/A</v>
      </c>
      <c r="U2434" s="56" t="e">
        <f t="shared" si="561"/>
        <v>#N/A</v>
      </c>
      <c r="V2434" s="56" t="e">
        <f t="shared" si="562"/>
        <v>#N/A</v>
      </c>
      <c r="W2434" s="56" t="e">
        <f t="shared" si="563"/>
        <v>#N/A</v>
      </c>
      <c r="X2434" s="59"/>
      <c r="Y2434" s="62"/>
      <c r="Z2434" s="62"/>
      <c r="AA2434" s="59">
        <v>1392</v>
      </c>
      <c r="AB2434" s="65" t="s">
        <v>2818</v>
      </c>
    </row>
    <row r="2435" spans="2:28" ht="16.5" thickTop="1" thickBot="1">
      <c r="B2435" s="57">
        <v>2426</v>
      </c>
      <c r="C2435" s="59" t="s">
        <v>6694</v>
      </c>
      <c r="D2435" s="59" t="s">
        <v>6602</v>
      </c>
      <c r="E2435" s="59"/>
      <c r="F2435" s="59" t="s">
        <v>6603</v>
      </c>
      <c r="G2435" s="59" t="s">
        <v>6654</v>
      </c>
      <c r="H2435" s="61" t="s">
        <v>6675</v>
      </c>
      <c r="I2435" s="59">
        <v>75</v>
      </c>
      <c r="J2435" s="58" t="str">
        <f t="shared" si="564"/>
        <v>علوم انسانی</v>
      </c>
      <c r="K2435" s="58" t="str">
        <f t="shared" si="552"/>
        <v>حقوق</v>
      </c>
      <c r="L2435" s="58" t="str">
        <f t="shared" si="553"/>
        <v>---</v>
      </c>
      <c r="M2435" s="58" t="str">
        <f t="shared" si="554"/>
        <v>---</v>
      </c>
      <c r="N2435" s="59"/>
      <c r="O2435" s="58" t="e">
        <f t="shared" si="555"/>
        <v>#N/A</v>
      </c>
      <c r="P2435" s="58" t="e">
        <f t="shared" si="556"/>
        <v>#N/A</v>
      </c>
      <c r="Q2435" s="56" t="e">
        <f t="shared" si="557"/>
        <v>#N/A</v>
      </c>
      <c r="R2435" s="56" t="e">
        <f t="shared" si="558"/>
        <v>#N/A</v>
      </c>
      <c r="S2435" s="56" t="e">
        <f t="shared" si="559"/>
        <v>#N/A</v>
      </c>
      <c r="T2435" s="56" t="e">
        <f t="shared" si="560"/>
        <v>#N/A</v>
      </c>
      <c r="U2435" s="56" t="e">
        <f t="shared" si="561"/>
        <v>#N/A</v>
      </c>
      <c r="V2435" s="56" t="e">
        <f t="shared" si="562"/>
        <v>#N/A</v>
      </c>
      <c r="W2435" s="56" t="e">
        <f t="shared" si="563"/>
        <v>#N/A</v>
      </c>
      <c r="X2435" s="59"/>
      <c r="AA2435" s="59">
        <v>1392</v>
      </c>
      <c r="AB2435" s="65" t="s">
        <v>2818</v>
      </c>
    </row>
    <row r="2436" spans="2:28" ht="16.5" thickTop="1" thickBot="1">
      <c r="B2436" s="57">
        <v>2427</v>
      </c>
      <c r="C2436" s="59" t="s">
        <v>6696</v>
      </c>
      <c r="D2436" s="59" t="s">
        <v>6602</v>
      </c>
      <c r="E2436" s="59"/>
      <c r="F2436" s="59" t="s">
        <v>6603</v>
      </c>
      <c r="G2436" s="59" t="s">
        <v>6655</v>
      </c>
      <c r="H2436" s="61" t="s">
        <v>6675</v>
      </c>
      <c r="I2436" s="59">
        <v>75</v>
      </c>
      <c r="J2436" s="58" t="str">
        <f t="shared" si="564"/>
        <v>علوم انسانی</v>
      </c>
      <c r="K2436" s="58" t="str">
        <f t="shared" si="552"/>
        <v>حقوق</v>
      </c>
      <c r="L2436" s="58" t="str">
        <f t="shared" si="553"/>
        <v>---</v>
      </c>
      <c r="M2436" s="58" t="str">
        <f t="shared" si="554"/>
        <v>---</v>
      </c>
      <c r="N2436" s="59"/>
      <c r="O2436" s="58" t="e">
        <f t="shared" si="555"/>
        <v>#N/A</v>
      </c>
      <c r="P2436" s="58" t="e">
        <f t="shared" si="556"/>
        <v>#N/A</v>
      </c>
      <c r="Q2436" s="56" t="e">
        <f t="shared" si="557"/>
        <v>#N/A</v>
      </c>
      <c r="R2436" s="56" t="e">
        <f t="shared" si="558"/>
        <v>#N/A</v>
      </c>
      <c r="S2436" s="56" t="e">
        <f t="shared" si="559"/>
        <v>#N/A</v>
      </c>
      <c r="T2436" s="56" t="e">
        <f t="shared" si="560"/>
        <v>#N/A</v>
      </c>
      <c r="U2436" s="56" t="e">
        <f t="shared" si="561"/>
        <v>#N/A</v>
      </c>
      <c r="V2436" s="56" t="e">
        <f t="shared" si="562"/>
        <v>#N/A</v>
      </c>
      <c r="W2436" s="56" t="e">
        <f t="shared" si="563"/>
        <v>#N/A</v>
      </c>
      <c r="X2436" s="59"/>
      <c r="AA2436" s="59">
        <v>1392</v>
      </c>
      <c r="AB2436" s="65" t="s">
        <v>2818</v>
      </c>
    </row>
    <row r="2437" spans="2:28" ht="16.5" thickTop="1" thickBot="1">
      <c r="B2437" s="57">
        <v>2428</v>
      </c>
      <c r="C2437" s="59" t="s">
        <v>6697</v>
      </c>
      <c r="D2437" s="59" t="s">
        <v>6602</v>
      </c>
      <c r="E2437" s="59"/>
      <c r="F2437" s="59" t="s">
        <v>6603</v>
      </c>
      <c r="G2437" s="59" t="s">
        <v>6656</v>
      </c>
      <c r="H2437" s="61" t="s">
        <v>6675</v>
      </c>
      <c r="I2437" s="59">
        <v>75</v>
      </c>
      <c r="J2437" s="58" t="str">
        <f t="shared" si="564"/>
        <v>علوم انسانی</v>
      </c>
      <c r="K2437" s="58" t="str">
        <f t="shared" si="552"/>
        <v>حقوق</v>
      </c>
      <c r="L2437" s="58" t="str">
        <f t="shared" si="553"/>
        <v>---</v>
      </c>
      <c r="M2437" s="58" t="str">
        <f t="shared" si="554"/>
        <v>---</v>
      </c>
      <c r="N2437" s="59"/>
      <c r="O2437" s="58" t="e">
        <f t="shared" si="555"/>
        <v>#N/A</v>
      </c>
      <c r="P2437" s="58" t="e">
        <f t="shared" si="556"/>
        <v>#N/A</v>
      </c>
      <c r="Q2437" s="56" t="e">
        <f t="shared" si="557"/>
        <v>#N/A</v>
      </c>
      <c r="R2437" s="56" t="e">
        <f t="shared" si="558"/>
        <v>#N/A</v>
      </c>
      <c r="S2437" s="56" t="e">
        <f t="shared" si="559"/>
        <v>#N/A</v>
      </c>
      <c r="T2437" s="56" t="e">
        <f t="shared" si="560"/>
        <v>#N/A</v>
      </c>
      <c r="U2437" s="56" t="e">
        <f t="shared" si="561"/>
        <v>#N/A</v>
      </c>
      <c r="V2437" s="56" t="e">
        <f t="shared" si="562"/>
        <v>#N/A</v>
      </c>
      <c r="W2437" s="56" t="e">
        <f t="shared" si="563"/>
        <v>#N/A</v>
      </c>
      <c r="X2437" s="59"/>
      <c r="AA2437" s="59">
        <v>1391</v>
      </c>
      <c r="AB2437" s="65" t="s">
        <v>2820</v>
      </c>
    </row>
    <row r="2438" spans="2:28" ht="16.5" thickTop="1" thickBot="1">
      <c r="B2438" s="57">
        <v>2429</v>
      </c>
      <c r="C2438" s="59" t="s">
        <v>6698</v>
      </c>
      <c r="D2438" s="59" t="s">
        <v>6699</v>
      </c>
      <c r="E2438" s="59"/>
      <c r="F2438" s="59" t="s">
        <v>6603</v>
      </c>
      <c r="G2438" s="59" t="s">
        <v>6657</v>
      </c>
      <c r="H2438" s="61" t="s">
        <v>6675</v>
      </c>
      <c r="I2438" s="59">
        <v>75</v>
      </c>
      <c r="J2438" s="58" t="str">
        <f t="shared" si="564"/>
        <v>علوم انسانی</v>
      </c>
      <c r="K2438" s="58" t="str">
        <f t="shared" si="552"/>
        <v>حقوق</v>
      </c>
      <c r="L2438" s="58" t="str">
        <f t="shared" si="553"/>
        <v>---</v>
      </c>
      <c r="M2438" s="58" t="str">
        <f t="shared" si="554"/>
        <v>---</v>
      </c>
      <c r="N2438" s="59"/>
      <c r="O2438" s="58" t="e">
        <f t="shared" si="555"/>
        <v>#N/A</v>
      </c>
      <c r="P2438" s="58" t="e">
        <f t="shared" si="556"/>
        <v>#N/A</v>
      </c>
      <c r="Q2438" s="56" t="e">
        <f t="shared" si="557"/>
        <v>#N/A</v>
      </c>
      <c r="R2438" s="56" t="e">
        <f t="shared" si="558"/>
        <v>#N/A</v>
      </c>
      <c r="S2438" s="56" t="e">
        <f t="shared" si="559"/>
        <v>#N/A</v>
      </c>
      <c r="T2438" s="56" t="e">
        <f t="shared" si="560"/>
        <v>#N/A</v>
      </c>
      <c r="U2438" s="56" t="e">
        <f t="shared" si="561"/>
        <v>#N/A</v>
      </c>
      <c r="V2438" s="56" t="e">
        <f t="shared" si="562"/>
        <v>#N/A</v>
      </c>
      <c r="W2438" s="56" t="e">
        <f t="shared" si="563"/>
        <v>#N/A</v>
      </c>
      <c r="X2438" s="59"/>
      <c r="AA2438" s="59">
        <v>1392</v>
      </c>
      <c r="AB2438" s="65" t="s">
        <v>2818</v>
      </c>
    </row>
    <row r="2439" spans="2:28" ht="16.5" thickTop="1" thickBot="1">
      <c r="B2439" s="57">
        <v>2430</v>
      </c>
      <c r="C2439" s="59" t="s">
        <v>6700</v>
      </c>
      <c r="D2439" s="59" t="s">
        <v>6701</v>
      </c>
      <c r="E2439" s="59"/>
      <c r="F2439" s="59" t="s">
        <v>6603</v>
      </c>
      <c r="G2439" s="59" t="s">
        <v>6658</v>
      </c>
      <c r="H2439" s="61" t="s">
        <v>6675</v>
      </c>
      <c r="I2439" s="59">
        <v>75</v>
      </c>
      <c r="J2439" s="58" t="str">
        <f t="shared" si="564"/>
        <v>علوم انسانی</v>
      </c>
      <c r="K2439" s="58" t="str">
        <f t="shared" si="552"/>
        <v>حقوق</v>
      </c>
      <c r="L2439" s="58" t="str">
        <f t="shared" si="553"/>
        <v>---</v>
      </c>
      <c r="M2439" s="58" t="str">
        <f t="shared" si="554"/>
        <v>---</v>
      </c>
      <c r="N2439" s="59"/>
      <c r="O2439" s="58" t="e">
        <f t="shared" si="555"/>
        <v>#N/A</v>
      </c>
      <c r="P2439" s="58" t="e">
        <f t="shared" si="556"/>
        <v>#N/A</v>
      </c>
      <c r="Q2439" s="56" t="e">
        <f t="shared" si="557"/>
        <v>#N/A</v>
      </c>
      <c r="R2439" s="56" t="e">
        <f t="shared" si="558"/>
        <v>#N/A</v>
      </c>
      <c r="S2439" s="56" t="e">
        <f t="shared" si="559"/>
        <v>#N/A</v>
      </c>
      <c r="T2439" s="56" t="e">
        <f t="shared" si="560"/>
        <v>#N/A</v>
      </c>
      <c r="U2439" s="56" t="e">
        <f t="shared" si="561"/>
        <v>#N/A</v>
      </c>
      <c r="V2439" s="56" t="e">
        <f t="shared" si="562"/>
        <v>#N/A</v>
      </c>
      <c r="W2439" s="56" t="e">
        <f t="shared" si="563"/>
        <v>#N/A</v>
      </c>
      <c r="X2439" s="59"/>
      <c r="AA2439" s="59">
        <v>1393</v>
      </c>
      <c r="AB2439" s="65" t="s">
        <v>2818</v>
      </c>
    </row>
    <row r="2440" spans="2:28" ht="16.5" thickTop="1" thickBot="1">
      <c r="B2440" s="57">
        <v>2431</v>
      </c>
      <c r="C2440" s="59" t="s">
        <v>6702</v>
      </c>
      <c r="D2440" s="59" t="s">
        <v>6703</v>
      </c>
      <c r="E2440" s="59"/>
      <c r="F2440" s="59" t="s">
        <v>6603</v>
      </c>
      <c r="G2440" s="59" t="s">
        <v>6659</v>
      </c>
      <c r="H2440" s="61" t="s">
        <v>6675</v>
      </c>
      <c r="I2440" s="59">
        <v>75</v>
      </c>
      <c r="J2440" s="58" t="str">
        <f t="shared" si="564"/>
        <v>علوم انسانی</v>
      </c>
      <c r="K2440" s="58" t="str">
        <f t="shared" si="552"/>
        <v>حقوق</v>
      </c>
      <c r="L2440" s="58" t="str">
        <f t="shared" si="553"/>
        <v>---</v>
      </c>
      <c r="M2440" s="58" t="str">
        <f t="shared" si="554"/>
        <v>---</v>
      </c>
      <c r="N2440" s="59"/>
      <c r="O2440" s="58" t="e">
        <f t="shared" si="555"/>
        <v>#N/A</v>
      </c>
      <c r="P2440" s="58" t="e">
        <f t="shared" si="556"/>
        <v>#N/A</v>
      </c>
      <c r="Q2440" s="56" t="e">
        <f t="shared" si="557"/>
        <v>#N/A</v>
      </c>
      <c r="R2440" s="56" t="e">
        <f t="shared" si="558"/>
        <v>#N/A</v>
      </c>
      <c r="S2440" s="56" t="e">
        <f t="shared" si="559"/>
        <v>#N/A</v>
      </c>
      <c r="T2440" s="56" t="e">
        <f t="shared" si="560"/>
        <v>#N/A</v>
      </c>
      <c r="U2440" s="56" t="e">
        <f t="shared" si="561"/>
        <v>#N/A</v>
      </c>
      <c r="V2440" s="56" t="e">
        <f t="shared" si="562"/>
        <v>#N/A</v>
      </c>
      <c r="W2440" s="56" t="e">
        <f t="shared" si="563"/>
        <v>#N/A</v>
      </c>
      <c r="X2440" s="59"/>
      <c r="AA2440" s="59">
        <v>1393</v>
      </c>
      <c r="AB2440" s="65" t="s">
        <v>2823</v>
      </c>
    </row>
    <row r="2441" spans="2:28" ht="16.5" thickTop="1" thickBot="1">
      <c r="B2441" s="57">
        <v>2432</v>
      </c>
      <c r="C2441" s="59" t="s">
        <v>6704</v>
      </c>
      <c r="D2441" s="59" t="s">
        <v>6699</v>
      </c>
      <c r="E2441" s="59"/>
      <c r="F2441" s="59" t="s">
        <v>6603</v>
      </c>
      <c r="G2441" s="59" t="s">
        <v>6660</v>
      </c>
      <c r="H2441" s="61" t="s">
        <v>6675</v>
      </c>
      <c r="I2441" s="59">
        <v>75</v>
      </c>
      <c r="J2441" s="58" t="str">
        <f t="shared" si="564"/>
        <v>علوم انسانی</v>
      </c>
      <c r="K2441" s="58" t="str">
        <f t="shared" si="552"/>
        <v>حقوق</v>
      </c>
      <c r="L2441" s="58" t="str">
        <f t="shared" si="553"/>
        <v>---</v>
      </c>
      <c r="M2441" s="58" t="str">
        <f t="shared" si="554"/>
        <v>---</v>
      </c>
      <c r="N2441" s="59"/>
      <c r="O2441" s="58" t="e">
        <f t="shared" si="555"/>
        <v>#N/A</v>
      </c>
      <c r="P2441" s="58" t="e">
        <f t="shared" si="556"/>
        <v>#N/A</v>
      </c>
      <c r="Q2441" s="56" t="e">
        <f t="shared" si="557"/>
        <v>#N/A</v>
      </c>
      <c r="R2441" s="56" t="e">
        <f t="shared" si="558"/>
        <v>#N/A</v>
      </c>
      <c r="S2441" s="56" t="e">
        <f t="shared" si="559"/>
        <v>#N/A</v>
      </c>
      <c r="T2441" s="56" t="e">
        <f t="shared" si="560"/>
        <v>#N/A</v>
      </c>
      <c r="U2441" s="56" t="e">
        <f t="shared" si="561"/>
        <v>#N/A</v>
      </c>
      <c r="V2441" s="56" t="e">
        <f t="shared" si="562"/>
        <v>#N/A</v>
      </c>
      <c r="W2441" s="56" t="e">
        <f t="shared" si="563"/>
        <v>#N/A</v>
      </c>
      <c r="X2441" s="59"/>
      <c r="AA2441" s="59">
        <v>1393</v>
      </c>
      <c r="AB2441" s="65" t="s">
        <v>2820</v>
      </c>
    </row>
    <row r="2442" spans="2:28" ht="16.5" thickTop="1" thickBot="1">
      <c r="B2442" s="57">
        <v>2433</v>
      </c>
      <c r="C2442" s="59" t="s">
        <v>6705</v>
      </c>
      <c r="D2442" s="59" t="s">
        <v>6706</v>
      </c>
      <c r="E2442" s="59"/>
      <c r="F2442" s="59" t="s">
        <v>6695</v>
      </c>
      <c r="G2442" s="59" t="s">
        <v>6661</v>
      </c>
      <c r="H2442" s="61" t="s">
        <v>6675</v>
      </c>
      <c r="I2442" s="59">
        <v>75</v>
      </c>
      <c r="J2442" s="58" t="str">
        <f t="shared" si="564"/>
        <v>علوم انسانی</v>
      </c>
      <c r="K2442" s="58" t="str">
        <f t="shared" si="552"/>
        <v>حقوق</v>
      </c>
      <c r="L2442" s="58" t="str">
        <f t="shared" si="553"/>
        <v>---</v>
      </c>
      <c r="M2442" s="58" t="str">
        <f t="shared" si="554"/>
        <v>---</v>
      </c>
      <c r="N2442" s="59"/>
      <c r="O2442" s="58" t="e">
        <f t="shared" si="555"/>
        <v>#N/A</v>
      </c>
      <c r="P2442" s="58" t="e">
        <f t="shared" si="556"/>
        <v>#N/A</v>
      </c>
      <c r="Q2442" s="56" t="e">
        <f t="shared" si="557"/>
        <v>#N/A</v>
      </c>
      <c r="R2442" s="56" t="e">
        <f t="shared" si="558"/>
        <v>#N/A</v>
      </c>
      <c r="S2442" s="56" t="e">
        <f t="shared" si="559"/>
        <v>#N/A</v>
      </c>
      <c r="T2442" s="56" t="e">
        <f t="shared" si="560"/>
        <v>#N/A</v>
      </c>
      <c r="U2442" s="56" t="e">
        <f t="shared" si="561"/>
        <v>#N/A</v>
      </c>
      <c r="V2442" s="56" t="e">
        <f t="shared" si="562"/>
        <v>#N/A</v>
      </c>
      <c r="W2442" s="56" t="e">
        <f t="shared" si="563"/>
        <v>#N/A</v>
      </c>
      <c r="X2442" s="59"/>
      <c r="AA2442" s="59">
        <v>1393</v>
      </c>
      <c r="AB2442" s="65" t="s">
        <v>2818</v>
      </c>
    </row>
    <row r="2443" spans="2:28" ht="16.5" thickTop="1" thickBot="1">
      <c r="B2443" s="57">
        <v>2434</v>
      </c>
      <c r="C2443" s="59" t="s">
        <v>6707</v>
      </c>
      <c r="D2443" s="59" t="s">
        <v>6708</v>
      </c>
      <c r="E2443" s="59"/>
      <c r="F2443" s="59" t="s">
        <v>6695</v>
      </c>
      <c r="G2443" s="59" t="s">
        <v>6662</v>
      </c>
      <c r="H2443" s="61" t="s">
        <v>6675</v>
      </c>
      <c r="I2443" s="59">
        <v>75</v>
      </c>
      <c r="J2443" s="58" t="str">
        <f t="shared" si="564"/>
        <v>علوم انسانی</v>
      </c>
      <c r="K2443" s="58" t="str">
        <f t="shared" si="552"/>
        <v>حقوق</v>
      </c>
      <c r="L2443" s="58" t="str">
        <f t="shared" si="553"/>
        <v>---</v>
      </c>
      <c r="M2443" s="58" t="str">
        <f t="shared" si="554"/>
        <v>---</v>
      </c>
      <c r="N2443" s="59"/>
      <c r="O2443" s="58" t="e">
        <f t="shared" si="555"/>
        <v>#N/A</v>
      </c>
      <c r="P2443" s="58" t="e">
        <f t="shared" si="556"/>
        <v>#N/A</v>
      </c>
      <c r="Q2443" s="56" t="e">
        <f t="shared" si="557"/>
        <v>#N/A</v>
      </c>
      <c r="R2443" s="56" t="e">
        <f t="shared" si="558"/>
        <v>#N/A</v>
      </c>
      <c r="S2443" s="56" t="e">
        <f t="shared" si="559"/>
        <v>#N/A</v>
      </c>
      <c r="T2443" s="56" t="e">
        <f t="shared" si="560"/>
        <v>#N/A</v>
      </c>
      <c r="U2443" s="56" t="e">
        <f t="shared" si="561"/>
        <v>#N/A</v>
      </c>
      <c r="V2443" s="56" t="e">
        <f t="shared" si="562"/>
        <v>#N/A</v>
      </c>
      <c r="W2443" s="56" t="e">
        <f t="shared" si="563"/>
        <v>#N/A</v>
      </c>
      <c r="X2443" s="59"/>
      <c r="AA2443" s="59">
        <v>1393</v>
      </c>
      <c r="AB2443" s="65" t="s">
        <v>2817</v>
      </c>
    </row>
    <row r="2444" spans="2:28" ht="16.5" thickTop="1" thickBot="1">
      <c r="B2444" s="57">
        <v>2435</v>
      </c>
      <c r="C2444" s="59" t="s">
        <v>6709</v>
      </c>
      <c r="D2444" s="59" t="s">
        <v>6710</v>
      </c>
      <c r="E2444" s="59"/>
      <c r="F2444" s="59" t="s">
        <v>6603</v>
      </c>
      <c r="G2444" s="59" t="s">
        <v>6663</v>
      </c>
      <c r="H2444" s="61" t="s">
        <v>6675</v>
      </c>
      <c r="I2444" s="59">
        <v>75</v>
      </c>
      <c r="J2444" s="58" t="str">
        <f t="shared" si="564"/>
        <v>علوم انسانی</v>
      </c>
      <c r="K2444" s="58" t="str">
        <f t="shared" si="552"/>
        <v>حقوق</v>
      </c>
      <c r="L2444" s="58" t="str">
        <f t="shared" si="553"/>
        <v>---</v>
      </c>
      <c r="M2444" s="58" t="str">
        <f t="shared" si="554"/>
        <v>---</v>
      </c>
      <c r="N2444" s="59"/>
      <c r="O2444" s="58" t="e">
        <f t="shared" si="555"/>
        <v>#N/A</v>
      </c>
      <c r="P2444" s="58" t="e">
        <f t="shared" si="556"/>
        <v>#N/A</v>
      </c>
      <c r="Q2444" s="56" t="e">
        <f t="shared" si="557"/>
        <v>#N/A</v>
      </c>
      <c r="R2444" s="56" t="e">
        <f t="shared" si="558"/>
        <v>#N/A</v>
      </c>
      <c r="S2444" s="56" t="e">
        <f t="shared" si="559"/>
        <v>#N/A</v>
      </c>
      <c r="T2444" s="56" t="e">
        <f t="shared" si="560"/>
        <v>#N/A</v>
      </c>
      <c r="U2444" s="56" t="e">
        <f t="shared" si="561"/>
        <v>#N/A</v>
      </c>
      <c r="V2444" s="56" t="e">
        <f t="shared" si="562"/>
        <v>#N/A</v>
      </c>
      <c r="W2444" s="56" t="e">
        <f t="shared" si="563"/>
        <v>#N/A</v>
      </c>
      <c r="X2444" s="59"/>
      <c r="AA2444" s="59">
        <v>1393</v>
      </c>
      <c r="AB2444" s="65" t="s">
        <v>2818</v>
      </c>
    </row>
    <row r="2445" spans="2:28" ht="16.5" thickTop="1" thickBot="1">
      <c r="B2445" s="57">
        <v>2436</v>
      </c>
      <c r="C2445" s="59" t="s">
        <v>6711</v>
      </c>
      <c r="D2445" s="59" t="s">
        <v>6712</v>
      </c>
      <c r="E2445" s="59"/>
      <c r="F2445" s="59" t="s">
        <v>6695</v>
      </c>
      <c r="G2445" s="59" t="s">
        <v>6664</v>
      </c>
      <c r="H2445" s="61" t="s">
        <v>6675</v>
      </c>
      <c r="I2445" s="59">
        <v>75</v>
      </c>
      <c r="J2445" s="58" t="str">
        <f t="shared" si="564"/>
        <v>علوم انسانی</v>
      </c>
      <c r="K2445" s="58" t="str">
        <f t="shared" si="552"/>
        <v>حقوق</v>
      </c>
      <c r="L2445" s="58" t="str">
        <f t="shared" si="553"/>
        <v>---</v>
      </c>
      <c r="M2445" s="58" t="str">
        <f t="shared" si="554"/>
        <v>---</v>
      </c>
      <c r="N2445" s="59"/>
      <c r="O2445" s="58" t="e">
        <f t="shared" si="555"/>
        <v>#N/A</v>
      </c>
      <c r="P2445" s="58" t="e">
        <f t="shared" si="556"/>
        <v>#N/A</v>
      </c>
      <c r="Q2445" s="56" t="e">
        <f t="shared" si="557"/>
        <v>#N/A</v>
      </c>
      <c r="R2445" s="56" t="e">
        <f t="shared" si="558"/>
        <v>#N/A</v>
      </c>
      <c r="S2445" s="56" t="e">
        <f t="shared" si="559"/>
        <v>#N/A</v>
      </c>
      <c r="T2445" s="56" t="e">
        <f t="shared" si="560"/>
        <v>#N/A</v>
      </c>
      <c r="U2445" s="56" t="e">
        <f t="shared" si="561"/>
        <v>#N/A</v>
      </c>
      <c r="V2445" s="56" t="e">
        <f t="shared" si="562"/>
        <v>#N/A</v>
      </c>
      <c r="W2445" s="56" t="e">
        <f t="shared" si="563"/>
        <v>#N/A</v>
      </c>
      <c r="X2445" s="59"/>
      <c r="AA2445" s="59">
        <v>1392</v>
      </c>
      <c r="AB2445" s="65" t="s">
        <v>2820</v>
      </c>
    </row>
    <row r="2446" spans="2:28" ht="16.5" thickTop="1" thickBot="1">
      <c r="B2446" s="57">
        <v>2437</v>
      </c>
      <c r="C2446" s="59" t="s">
        <v>6713</v>
      </c>
      <c r="D2446" s="59" t="s">
        <v>6712</v>
      </c>
      <c r="E2446" s="59"/>
      <c r="F2446" s="59" t="s">
        <v>6695</v>
      </c>
      <c r="G2446" s="59" t="s">
        <v>6665</v>
      </c>
      <c r="H2446" s="61" t="s">
        <v>6675</v>
      </c>
      <c r="I2446" s="59">
        <v>75</v>
      </c>
      <c r="J2446" s="58" t="str">
        <f t="shared" si="564"/>
        <v>علوم انسانی</v>
      </c>
      <c r="K2446" s="58" t="str">
        <f t="shared" si="552"/>
        <v>حقوق</v>
      </c>
      <c r="L2446" s="58" t="str">
        <f t="shared" si="553"/>
        <v>---</v>
      </c>
      <c r="M2446" s="58" t="str">
        <f>C2486</f>
        <v>ازچربی های شکم خود خلاص شوید</v>
      </c>
      <c r="N2446" s="59"/>
      <c r="O2446" s="58" t="e">
        <f t="shared" si="555"/>
        <v>#N/A</v>
      </c>
      <c r="P2446" s="58" t="e">
        <f t="shared" si="556"/>
        <v>#N/A</v>
      </c>
      <c r="Q2446" s="56" t="e">
        <f t="shared" si="557"/>
        <v>#N/A</v>
      </c>
      <c r="R2446" s="56" t="e">
        <f t="shared" si="558"/>
        <v>#N/A</v>
      </c>
      <c r="S2446" s="56" t="e">
        <f t="shared" si="559"/>
        <v>#N/A</v>
      </c>
      <c r="T2446" s="56" t="e">
        <f t="shared" si="560"/>
        <v>#N/A</v>
      </c>
      <c r="U2446" s="56" t="e">
        <f t="shared" si="561"/>
        <v>#N/A</v>
      </c>
      <c r="V2446" s="56" t="e">
        <f t="shared" si="562"/>
        <v>#N/A</v>
      </c>
      <c r="W2446" s="56" t="e">
        <f t="shared" si="563"/>
        <v>#N/A</v>
      </c>
      <c r="X2446" s="59"/>
      <c r="AA2446" s="59">
        <v>1393</v>
      </c>
      <c r="AB2446" s="65" t="s">
        <v>2820</v>
      </c>
    </row>
    <row r="2447" spans="2:28" ht="16.5" thickTop="1" thickBot="1">
      <c r="B2447" s="57">
        <v>2438</v>
      </c>
      <c r="C2447" s="59" t="s">
        <v>6714</v>
      </c>
      <c r="D2447" s="59" t="s">
        <v>6712</v>
      </c>
      <c r="E2447" s="59"/>
      <c r="F2447" s="59" t="s">
        <v>6695</v>
      </c>
      <c r="G2447" s="59" t="s">
        <v>6666</v>
      </c>
      <c r="H2447" s="61" t="s">
        <v>6675</v>
      </c>
      <c r="I2447" s="59">
        <v>75</v>
      </c>
      <c r="J2447" s="58" t="str">
        <f t="shared" si="564"/>
        <v>علوم انسانی</v>
      </c>
      <c r="K2447" s="58" t="str">
        <f t="shared" si="552"/>
        <v>حقوق</v>
      </c>
      <c r="L2447" s="58" t="str">
        <f t="shared" si="553"/>
        <v>---</v>
      </c>
      <c r="M2447" s="58" t="str">
        <f t="shared" si="554"/>
        <v>---</v>
      </c>
      <c r="N2447" s="59"/>
      <c r="O2447" s="58" t="e">
        <f t="shared" si="555"/>
        <v>#N/A</v>
      </c>
      <c r="P2447" s="58" t="e">
        <f t="shared" si="556"/>
        <v>#N/A</v>
      </c>
      <c r="Q2447" s="56" t="e">
        <f t="shared" si="557"/>
        <v>#N/A</v>
      </c>
      <c r="R2447" s="56" t="e">
        <f t="shared" si="558"/>
        <v>#N/A</v>
      </c>
      <c r="S2447" s="56" t="e">
        <f t="shared" si="559"/>
        <v>#N/A</v>
      </c>
      <c r="T2447" s="56" t="e">
        <f t="shared" si="560"/>
        <v>#N/A</v>
      </c>
      <c r="U2447" s="56" t="e">
        <f t="shared" si="561"/>
        <v>#N/A</v>
      </c>
      <c r="V2447" s="56" t="e">
        <f t="shared" si="562"/>
        <v>#N/A</v>
      </c>
      <c r="W2447" s="56" t="e">
        <f t="shared" si="563"/>
        <v>#N/A</v>
      </c>
      <c r="X2447" s="59"/>
      <c r="AA2447" s="59">
        <v>1390</v>
      </c>
      <c r="AB2447" s="65" t="s">
        <v>2818</v>
      </c>
    </row>
    <row r="2448" spans="2:28" ht="16.5" thickTop="1" thickBot="1">
      <c r="B2448" s="57">
        <v>2439</v>
      </c>
      <c r="C2448" s="59" t="s">
        <v>6715</v>
      </c>
      <c r="D2448" s="59" t="s">
        <v>6716</v>
      </c>
      <c r="E2448" s="59"/>
      <c r="F2448" s="59" t="s">
        <v>6603</v>
      </c>
      <c r="G2448" s="59" t="s">
        <v>6667</v>
      </c>
      <c r="H2448" s="61" t="s">
        <v>6675</v>
      </c>
      <c r="I2448" s="59">
        <v>75</v>
      </c>
      <c r="J2448" s="58" t="str">
        <f t="shared" si="564"/>
        <v>علوم انسانی</v>
      </c>
      <c r="K2448" s="58" t="str">
        <f t="shared" si="552"/>
        <v>حقوق</v>
      </c>
      <c r="L2448" s="58" t="str">
        <f t="shared" si="553"/>
        <v>---</v>
      </c>
      <c r="M2448" s="58" t="str">
        <f t="shared" si="554"/>
        <v>---</v>
      </c>
      <c r="N2448" s="59"/>
      <c r="O2448" s="58" t="e">
        <f t="shared" si="555"/>
        <v>#N/A</v>
      </c>
      <c r="P2448" s="58" t="e">
        <f t="shared" si="556"/>
        <v>#N/A</v>
      </c>
      <c r="Q2448" s="56" t="e">
        <f t="shared" si="557"/>
        <v>#N/A</v>
      </c>
      <c r="R2448" s="56" t="e">
        <f t="shared" si="558"/>
        <v>#N/A</v>
      </c>
      <c r="S2448" s="56" t="e">
        <f t="shared" si="559"/>
        <v>#N/A</v>
      </c>
      <c r="T2448" s="56" t="e">
        <f t="shared" si="560"/>
        <v>#N/A</v>
      </c>
      <c r="U2448" s="56" t="e">
        <f t="shared" si="561"/>
        <v>#N/A</v>
      </c>
      <c r="V2448" s="56" t="e">
        <f t="shared" si="562"/>
        <v>#N/A</v>
      </c>
      <c r="W2448" s="56" t="e">
        <f t="shared" si="563"/>
        <v>#N/A</v>
      </c>
      <c r="X2448" s="59"/>
      <c r="AA2448" s="59">
        <v>1392</v>
      </c>
      <c r="AB2448" s="65" t="s">
        <v>2818</v>
      </c>
    </row>
    <row r="2449" spans="2:28" ht="16.5" thickTop="1" thickBot="1">
      <c r="B2449" s="57">
        <v>2440</v>
      </c>
      <c r="C2449" s="59" t="s">
        <v>6717</v>
      </c>
      <c r="D2449" s="59" t="s">
        <v>6718</v>
      </c>
      <c r="E2449" s="59"/>
      <c r="F2449" s="59" t="s">
        <v>6719</v>
      </c>
      <c r="G2449" s="59" t="s">
        <v>6668</v>
      </c>
      <c r="H2449" s="61" t="s">
        <v>6675</v>
      </c>
      <c r="I2449" s="59">
        <v>75</v>
      </c>
      <c r="J2449" s="58" t="str">
        <f t="shared" si="564"/>
        <v>علوم انسانی</v>
      </c>
      <c r="K2449" s="58" t="str">
        <f t="shared" si="552"/>
        <v>حقوق</v>
      </c>
      <c r="L2449" s="58" t="str">
        <f t="shared" si="553"/>
        <v>---</v>
      </c>
      <c r="M2449" s="58" t="str">
        <f t="shared" si="554"/>
        <v>---</v>
      </c>
      <c r="N2449" s="59"/>
      <c r="O2449" s="58" t="e">
        <f t="shared" si="555"/>
        <v>#N/A</v>
      </c>
      <c r="P2449" s="58" t="e">
        <f t="shared" si="556"/>
        <v>#N/A</v>
      </c>
      <c r="Q2449" s="56" t="e">
        <f t="shared" si="557"/>
        <v>#N/A</v>
      </c>
      <c r="R2449" s="56" t="e">
        <f t="shared" si="558"/>
        <v>#N/A</v>
      </c>
      <c r="S2449" s="56" t="e">
        <f t="shared" si="559"/>
        <v>#N/A</v>
      </c>
      <c r="T2449" s="56" t="e">
        <f t="shared" si="560"/>
        <v>#N/A</v>
      </c>
      <c r="U2449" s="56" t="e">
        <f t="shared" si="561"/>
        <v>#N/A</v>
      </c>
      <c r="V2449" s="56" t="e">
        <f t="shared" si="562"/>
        <v>#N/A</v>
      </c>
      <c r="W2449" s="56" t="e">
        <f t="shared" si="563"/>
        <v>#N/A</v>
      </c>
      <c r="X2449" s="59"/>
      <c r="AA2449" s="59">
        <v>1393</v>
      </c>
      <c r="AB2449" s="65" t="s">
        <v>2818</v>
      </c>
    </row>
    <row r="2450" spans="2:28" ht="16.5" thickTop="1" thickBot="1">
      <c r="B2450" s="57">
        <v>2441</v>
      </c>
      <c r="C2450" s="59" t="s">
        <v>6720</v>
      </c>
      <c r="D2450" s="59" t="s">
        <v>6721</v>
      </c>
      <c r="E2450" s="59"/>
      <c r="F2450" s="59" t="s">
        <v>6603</v>
      </c>
      <c r="G2450" s="59" t="s">
        <v>6669</v>
      </c>
      <c r="H2450" s="61" t="s">
        <v>6675</v>
      </c>
      <c r="I2450" s="59">
        <v>75</v>
      </c>
      <c r="J2450" s="58" t="str">
        <f t="shared" si="564"/>
        <v>علوم انسانی</v>
      </c>
      <c r="K2450" s="58" t="str">
        <f t="shared" si="552"/>
        <v>حقوق</v>
      </c>
      <c r="L2450" s="58" t="str">
        <f t="shared" si="553"/>
        <v>---</v>
      </c>
      <c r="M2450" s="58" t="str">
        <f t="shared" si="554"/>
        <v>---</v>
      </c>
      <c r="N2450" s="59"/>
      <c r="O2450" s="58" t="e">
        <f t="shared" si="555"/>
        <v>#N/A</v>
      </c>
      <c r="P2450" s="58" t="e">
        <f t="shared" si="556"/>
        <v>#N/A</v>
      </c>
      <c r="Q2450" s="56" t="e">
        <f t="shared" si="557"/>
        <v>#N/A</v>
      </c>
      <c r="R2450" s="56" t="e">
        <f t="shared" si="558"/>
        <v>#N/A</v>
      </c>
      <c r="S2450" s="56" t="e">
        <f t="shared" si="559"/>
        <v>#N/A</v>
      </c>
      <c r="T2450" s="56" t="e">
        <f t="shared" si="560"/>
        <v>#N/A</v>
      </c>
      <c r="U2450" s="56" t="e">
        <f t="shared" si="561"/>
        <v>#N/A</v>
      </c>
      <c r="V2450" s="56" t="e">
        <f t="shared" si="562"/>
        <v>#N/A</v>
      </c>
      <c r="W2450" s="56" t="e">
        <f t="shared" si="563"/>
        <v>#N/A</v>
      </c>
      <c r="X2450" s="59"/>
      <c r="AA2450" s="59">
        <v>1392</v>
      </c>
      <c r="AB2450" s="65" t="s">
        <v>2820</v>
      </c>
    </row>
    <row r="2451" spans="2:28" ht="16.5" thickTop="1" thickBot="1">
      <c r="B2451" s="57">
        <v>2442</v>
      </c>
      <c r="C2451" s="59" t="s">
        <v>6722</v>
      </c>
      <c r="D2451" s="59" t="s">
        <v>6701</v>
      </c>
      <c r="E2451" s="59"/>
      <c r="F2451" s="59" t="s">
        <v>6603</v>
      </c>
      <c r="G2451" s="59" t="s">
        <v>6670</v>
      </c>
      <c r="H2451" s="61" t="s">
        <v>6675</v>
      </c>
      <c r="I2451" s="59">
        <v>75</v>
      </c>
      <c r="J2451" s="58" t="str">
        <f t="shared" si="564"/>
        <v>علوم انسانی</v>
      </c>
      <c r="K2451" s="58" t="str">
        <f t="shared" si="552"/>
        <v>حقوق</v>
      </c>
      <c r="L2451" s="58" t="str">
        <f t="shared" si="553"/>
        <v>---</v>
      </c>
      <c r="M2451" s="58" t="str">
        <f t="shared" si="554"/>
        <v>---</v>
      </c>
      <c r="N2451" s="59"/>
      <c r="O2451" s="58" t="e">
        <f t="shared" si="555"/>
        <v>#N/A</v>
      </c>
      <c r="P2451" s="58" t="e">
        <f t="shared" si="556"/>
        <v>#N/A</v>
      </c>
      <c r="Q2451" s="56" t="e">
        <f t="shared" si="557"/>
        <v>#N/A</v>
      </c>
      <c r="R2451" s="56" t="e">
        <f t="shared" si="558"/>
        <v>#N/A</v>
      </c>
      <c r="S2451" s="56" t="e">
        <f t="shared" si="559"/>
        <v>#N/A</v>
      </c>
      <c r="T2451" s="56" t="e">
        <f t="shared" si="560"/>
        <v>#N/A</v>
      </c>
      <c r="U2451" s="56" t="e">
        <f t="shared" si="561"/>
        <v>#N/A</v>
      </c>
      <c r="V2451" s="56" t="e">
        <f t="shared" si="562"/>
        <v>#N/A</v>
      </c>
      <c r="W2451" s="56" t="e">
        <f t="shared" si="563"/>
        <v>#N/A</v>
      </c>
      <c r="X2451" s="59"/>
      <c r="AA2451" s="59">
        <v>1390</v>
      </c>
      <c r="AB2451" s="65" t="s">
        <v>2817</v>
      </c>
    </row>
    <row r="2452" spans="2:28" ht="16.5" thickTop="1" thickBot="1">
      <c r="B2452" s="57">
        <v>2443</v>
      </c>
      <c r="C2452" s="59" t="s">
        <v>6723</v>
      </c>
      <c r="D2452" s="59" t="s">
        <v>6724</v>
      </c>
      <c r="E2452" s="59"/>
      <c r="F2452" s="59" t="s">
        <v>6603</v>
      </c>
      <c r="G2452" s="59" t="s">
        <v>6671</v>
      </c>
      <c r="H2452" s="61" t="s">
        <v>6675</v>
      </c>
      <c r="I2452" s="59">
        <v>75</v>
      </c>
      <c r="J2452" s="58" t="str">
        <f t="shared" si="564"/>
        <v>علوم انسانی</v>
      </c>
      <c r="K2452" s="58" t="str">
        <f t="shared" si="552"/>
        <v>حقوق</v>
      </c>
      <c r="L2452" s="58" t="str">
        <f t="shared" si="553"/>
        <v>---</v>
      </c>
      <c r="M2452" s="58" t="str">
        <f t="shared" si="554"/>
        <v>---</v>
      </c>
      <c r="N2452" s="59"/>
      <c r="O2452" s="58" t="e">
        <f t="shared" si="555"/>
        <v>#N/A</v>
      </c>
      <c r="P2452" s="58" t="e">
        <f t="shared" si="556"/>
        <v>#N/A</v>
      </c>
      <c r="Q2452" s="56" t="e">
        <f t="shared" si="557"/>
        <v>#N/A</v>
      </c>
      <c r="R2452" s="56" t="e">
        <f t="shared" si="558"/>
        <v>#N/A</v>
      </c>
      <c r="S2452" s="56" t="e">
        <f t="shared" si="559"/>
        <v>#N/A</v>
      </c>
      <c r="T2452" s="56" t="e">
        <f t="shared" si="560"/>
        <v>#N/A</v>
      </c>
      <c r="U2452" s="56" t="e">
        <f t="shared" si="561"/>
        <v>#N/A</v>
      </c>
      <c r="V2452" s="56" t="e">
        <f t="shared" si="562"/>
        <v>#N/A</v>
      </c>
      <c r="W2452" s="56" t="e">
        <f t="shared" si="563"/>
        <v>#N/A</v>
      </c>
      <c r="X2452" s="59"/>
      <c r="AA2452" s="59">
        <v>1391</v>
      </c>
      <c r="AB2452" s="65" t="s">
        <v>2820</v>
      </c>
    </row>
    <row r="2453" spans="2:28" ht="16.5" thickTop="1" thickBot="1">
      <c r="B2453" s="57">
        <v>2444</v>
      </c>
      <c r="C2453" s="59" t="s">
        <v>6725</v>
      </c>
      <c r="D2453" s="59" t="s">
        <v>6726</v>
      </c>
      <c r="E2453" s="59"/>
      <c r="F2453" s="59" t="s">
        <v>6695</v>
      </c>
      <c r="G2453" s="59" t="s">
        <v>6672</v>
      </c>
      <c r="H2453" s="61" t="s">
        <v>6675</v>
      </c>
      <c r="I2453" s="59">
        <v>75</v>
      </c>
      <c r="J2453" s="58" t="str">
        <f t="shared" si="564"/>
        <v>علوم انسانی</v>
      </c>
      <c r="K2453" s="58" t="str">
        <f t="shared" si="552"/>
        <v>حقوق</v>
      </c>
      <c r="L2453" s="58" t="str">
        <f t="shared" si="553"/>
        <v>---</v>
      </c>
      <c r="M2453" s="58" t="str">
        <f t="shared" si="554"/>
        <v>---</v>
      </c>
      <c r="N2453" s="59"/>
      <c r="O2453" s="58" t="e">
        <f t="shared" si="555"/>
        <v>#N/A</v>
      </c>
      <c r="P2453" s="58" t="e">
        <f t="shared" si="556"/>
        <v>#N/A</v>
      </c>
      <c r="Q2453" s="56" t="e">
        <f t="shared" si="557"/>
        <v>#N/A</v>
      </c>
      <c r="R2453" s="56" t="e">
        <f t="shared" si="558"/>
        <v>#N/A</v>
      </c>
      <c r="S2453" s="56" t="e">
        <f t="shared" si="559"/>
        <v>#N/A</v>
      </c>
      <c r="T2453" s="56" t="e">
        <f t="shared" si="560"/>
        <v>#N/A</v>
      </c>
      <c r="U2453" s="56" t="e">
        <f t="shared" si="561"/>
        <v>#N/A</v>
      </c>
      <c r="V2453" s="56" t="e">
        <f t="shared" si="562"/>
        <v>#N/A</v>
      </c>
      <c r="W2453" s="56" t="e">
        <f t="shared" si="563"/>
        <v>#N/A</v>
      </c>
      <c r="X2453" s="59"/>
      <c r="AA2453" s="59">
        <v>1391</v>
      </c>
      <c r="AB2453" s="65" t="s">
        <v>2820</v>
      </c>
    </row>
    <row r="2454" spans="2:28" ht="16.5" thickTop="1" thickBot="1">
      <c r="B2454" s="57">
        <v>2445</v>
      </c>
      <c r="C2454" s="59" t="s">
        <v>6727</v>
      </c>
      <c r="D2454" s="59" t="s">
        <v>6728</v>
      </c>
      <c r="E2454" s="59"/>
      <c r="F2454" s="59" t="s">
        <v>6603</v>
      </c>
      <c r="G2454" s="59" t="s">
        <v>6673</v>
      </c>
      <c r="H2454" s="61" t="s">
        <v>6675</v>
      </c>
      <c r="I2454" s="59">
        <v>75</v>
      </c>
      <c r="J2454" s="58" t="str">
        <f t="shared" si="564"/>
        <v>علوم انسانی</v>
      </c>
      <c r="K2454" s="58" t="str">
        <f t="shared" si="552"/>
        <v>حقوق</v>
      </c>
      <c r="L2454" s="58" t="str">
        <f t="shared" si="553"/>
        <v>---</v>
      </c>
      <c r="M2454" s="58" t="str">
        <f t="shared" si="554"/>
        <v>---</v>
      </c>
      <c r="N2454" s="59"/>
      <c r="O2454" s="58" t="e">
        <f t="shared" si="555"/>
        <v>#N/A</v>
      </c>
      <c r="P2454" s="58" t="e">
        <f t="shared" si="556"/>
        <v>#N/A</v>
      </c>
      <c r="Q2454" s="56" t="e">
        <f t="shared" si="557"/>
        <v>#N/A</v>
      </c>
      <c r="R2454" s="56" t="e">
        <f t="shared" si="558"/>
        <v>#N/A</v>
      </c>
      <c r="S2454" s="56" t="e">
        <f t="shared" si="559"/>
        <v>#N/A</v>
      </c>
      <c r="T2454" s="56" t="e">
        <f t="shared" si="560"/>
        <v>#N/A</v>
      </c>
      <c r="U2454" s="56" t="e">
        <f t="shared" si="561"/>
        <v>#N/A</v>
      </c>
      <c r="V2454" s="56" t="e">
        <f t="shared" si="562"/>
        <v>#N/A</v>
      </c>
      <c r="W2454" s="56" t="e">
        <f t="shared" si="563"/>
        <v>#N/A</v>
      </c>
      <c r="X2454" s="59"/>
      <c r="AA2454" s="59">
        <v>1391</v>
      </c>
      <c r="AB2454" s="65" t="s">
        <v>2820</v>
      </c>
    </row>
    <row r="2455" spans="2:28" ht="16.5" thickTop="1" thickBot="1">
      <c r="B2455" s="57">
        <v>2446</v>
      </c>
      <c r="C2455" s="59" t="s">
        <v>6729</v>
      </c>
      <c r="D2455" s="59" t="s">
        <v>6730</v>
      </c>
      <c r="E2455" s="59"/>
      <c r="F2455" s="59" t="s">
        <v>6603</v>
      </c>
      <c r="G2455" s="59" t="s">
        <v>6674</v>
      </c>
      <c r="H2455" s="61" t="s">
        <v>6675</v>
      </c>
      <c r="I2455" s="59">
        <v>75</v>
      </c>
      <c r="J2455" s="58" t="str">
        <f t="shared" si="564"/>
        <v>علوم انسانی</v>
      </c>
      <c r="K2455" s="58" t="str">
        <f t="shared" si="552"/>
        <v>حقوق</v>
      </c>
      <c r="L2455" s="58" t="str">
        <f t="shared" si="553"/>
        <v>---</v>
      </c>
      <c r="M2455" s="58" t="str">
        <f t="shared" si="554"/>
        <v>---</v>
      </c>
      <c r="N2455" s="59"/>
      <c r="O2455" s="59"/>
      <c r="P2455" s="59"/>
      <c r="Q2455" s="59"/>
      <c r="R2455" s="59"/>
      <c r="S2455" s="59"/>
      <c r="T2455" s="59"/>
      <c r="U2455" s="59"/>
      <c r="V2455" s="59"/>
      <c r="W2455" s="59"/>
      <c r="X2455" s="59"/>
      <c r="AA2455" s="59">
        <v>1391</v>
      </c>
      <c r="AB2455" s="65" t="s">
        <v>2820</v>
      </c>
    </row>
    <row r="2456" spans="2:28" ht="16.5" thickTop="1" thickBot="1">
      <c r="B2456" s="57">
        <v>2447</v>
      </c>
      <c r="C2456" s="59" t="s">
        <v>6731</v>
      </c>
      <c r="D2456" s="59" t="s">
        <v>6732</v>
      </c>
      <c r="E2456" s="59"/>
      <c r="F2456" s="59" t="s">
        <v>6603</v>
      </c>
      <c r="G2456" s="59" t="s">
        <v>6739</v>
      </c>
      <c r="H2456" s="61" t="s">
        <v>6675</v>
      </c>
      <c r="I2456" s="59">
        <v>75</v>
      </c>
      <c r="J2456" s="58" t="str">
        <f t="shared" si="564"/>
        <v>علوم انسانی</v>
      </c>
      <c r="K2456" s="58" t="str">
        <f t="shared" si="552"/>
        <v>حقوق</v>
      </c>
      <c r="L2456" s="58" t="str">
        <f t="shared" si="553"/>
        <v>---</v>
      </c>
      <c r="M2456" s="58" t="str">
        <f t="shared" si="554"/>
        <v>---</v>
      </c>
      <c r="N2456" s="59"/>
      <c r="O2456" s="62"/>
      <c r="P2456" s="62"/>
      <c r="Q2456" s="62"/>
      <c r="R2456" s="62"/>
      <c r="S2456" s="62"/>
      <c r="T2456" s="62"/>
      <c r="U2456" s="62"/>
      <c r="V2456" s="62"/>
      <c r="W2456" s="62"/>
      <c r="X2456" s="59"/>
      <c r="AA2456" s="59">
        <v>1391</v>
      </c>
      <c r="AB2456" s="65" t="s">
        <v>2820</v>
      </c>
    </row>
    <row r="2457" spans="2:28" ht="16.5" thickTop="1" thickBot="1">
      <c r="B2457" s="57">
        <v>2448</v>
      </c>
      <c r="C2457" s="59" t="s">
        <v>6733</v>
      </c>
      <c r="D2457" s="59" t="s">
        <v>6734</v>
      </c>
      <c r="E2457" s="59"/>
      <c r="F2457" s="59" t="s">
        <v>6603</v>
      </c>
      <c r="G2457" s="59" t="s">
        <v>6740</v>
      </c>
      <c r="H2457" s="61" t="s">
        <v>6675</v>
      </c>
      <c r="I2457" s="59">
        <v>75</v>
      </c>
      <c r="J2457" s="58" t="str">
        <f t="shared" si="564"/>
        <v>علوم انسانی</v>
      </c>
      <c r="K2457" s="58" t="str">
        <f t="shared" si="552"/>
        <v>حقوق</v>
      </c>
      <c r="L2457" s="58" t="str">
        <f t="shared" si="553"/>
        <v>---</v>
      </c>
      <c r="M2457" s="58" t="str">
        <f t="shared" si="554"/>
        <v>---</v>
      </c>
      <c r="N2457" s="59"/>
      <c r="O2457" s="62"/>
      <c r="P2457" s="62"/>
      <c r="Q2457" s="62"/>
      <c r="R2457" s="62"/>
      <c r="S2457" s="62"/>
      <c r="T2457" s="62"/>
      <c r="U2457" s="62"/>
      <c r="V2457" s="62"/>
      <c r="W2457" s="62"/>
      <c r="X2457" s="59"/>
      <c r="AA2457" s="59">
        <v>1392</v>
      </c>
      <c r="AB2457" s="65" t="s">
        <v>2818</v>
      </c>
    </row>
    <row r="2458" spans="2:28" ht="16.5" thickTop="1" thickBot="1">
      <c r="B2458" s="57">
        <v>2449</v>
      </c>
      <c r="C2458" s="59" t="s">
        <v>6735</v>
      </c>
      <c r="D2458" s="59" t="s">
        <v>6736</v>
      </c>
      <c r="E2458" s="59"/>
      <c r="F2458" s="59" t="s">
        <v>6603</v>
      </c>
      <c r="G2458" s="59" t="s">
        <v>6741</v>
      </c>
      <c r="H2458" s="61" t="s">
        <v>6676</v>
      </c>
      <c r="I2458" s="59">
        <v>75</v>
      </c>
      <c r="J2458" s="58" t="str">
        <f t="shared" si="564"/>
        <v>علوم انسانی</v>
      </c>
      <c r="K2458" s="58" t="str">
        <f t="shared" si="552"/>
        <v>حقوق</v>
      </c>
      <c r="L2458" s="58" t="str">
        <f t="shared" si="553"/>
        <v>---</v>
      </c>
      <c r="M2458" s="58" t="str">
        <f t="shared" si="554"/>
        <v>---</v>
      </c>
      <c r="N2458" s="59"/>
      <c r="O2458" s="62"/>
      <c r="P2458" s="62"/>
      <c r="Q2458" s="62"/>
      <c r="R2458" s="62"/>
      <c r="S2458" s="62"/>
      <c r="T2458" s="62"/>
      <c r="U2458" s="62"/>
      <c r="V2458" s="62"/>
      <c r="W2458" s="62"/>
      <c r="X2458" s="59"/>
      <c r="AA2458" s="59">
        <v>1390</v>
      </c>
      <c r="AB2458" s="65" t="s">
        <v>2819</v>
      </c>
    </row>
    <row r="2459" spans="2:28" ht="16.5" thickTop="1" thickBot="1">
      <c r="B2459" s="57">
        <v>2450</v>
      </c>
      <c r="C2459" s="59" t="s">
        <v>6737</v>
      </c>
      <c r="D2459" s="59" t="s">
        <v>6738</v>
      </c>
      <c r="E2459" s="59"/>
      <c r="F2459" s="59" t="s">
        <v>6695</v>
      </c>
      <c r="G2459" s="59" t="s">
        <v>6742</v>
      </c>
      <c r="H2459" s="61" t="s">
        <v>6677</v>
      </c>
      <c r="I2459" s="59">
        <v>75</v>
      </c>
      <c r="J2459" s="58" t="str">
        <f t="shared" si="564"/>
        <v>علوم انسانی</v>
      </c>
      <c r="K2459" s="58" t="str">
        <f t="shared" si="552"/>
        <v>حقوق</v>
      </c>
      <c r="L2459" s="58" t="str">
        <f t="shared" si="553"/>
        <v>---</v>
      </c>
      <c r="M2459" s="58" t="str">
        <f t="shared" si="554"/>
        <v>---</v>
      </c>
      <c r="N2459" s="59"/>
      <c r="O2459" s="62"/>
      <c r="P2459" s="62"/>
      <c r="Q2459" s="62"/>
      <c r="R2459" s="62"/>
      <c r="S2459" s="62"/>
      <c r="T2459" s="62"/>
      <c r="U2459" s="62"/>
      <c r="V2459" s="62"/>
      <c r="W2459" s="62"/>
      <c r="X2459" s="59"/>
      <c r="AA2459" s="59">
        <v>1393</v>
      </c>
      <c r="AB2459" s="65" t="s">
        <v>2818</v>
      </c>
    </row>
    <row r="2460" spans="2:28" ht="16.5" thickTop="1" thickBot="1">
      <c r="B2460" s="57">
        <v>2451</v>
      </c>
      <c r="C2460" s="59" t="s">
        <v>6746</v>
      </c>
      <c r="D2460" s="59" t="s">
        <v>2316</v>
      </c>
      <c r="E2460" s="59"/>
      <c r="F2460" s="59" t="s">
        <v>2317</v>
      </c>
      <c r="G2460" s="59" t="s">
        <v>6743</v>
      </c>
      <c r="H2460" s="61" t="s">
        <v>6678</v>
      </c>
      <c r="I2460" s="59">
        <v>75</v>
      </c>
      <c r="J2460" s="58" t="str">
        <f t="shared" si="564"/>
        <v>علوم انسانی</v>
      </c>
      <c r="K2460" s="58" t="str">
        <f t="shared" si="552"/>
        <v>حقوق</v>
      </c>
      <c r="L2460" s="58" t="str">
        <f t="shared" si="553"/>
        <v>---</v>
      </c>
      <c r="M2460" s="58" t="str">
        <f t="shared" si="554"/>
        <v>---</v>
      </c>
      <c r="N2460" s="59"/>
      <c r="O2460" s="62"/>
      <c r="P2460" s="62"/>
      <c r="Q2460" s="62"/>
      <c r="R2460" s="62"/>
      <c r="S2460" s="62"/>
      <c r="T2460" s="62"/>
      <c r="U2460" s="62"/>
      <c r="V2460" s="62"/>
      <c r="W2460" s="62"/>
      <c r="X2460" s="59"/>
      <c r="AA2460" s="59">
        <v>1394</v>
      </c>
      <c r="AB2460" s="65" t="s">
        <v>2821</v>
      </c>
    </row>
    <row r="2461" spans="2:28" ht="16.5" thickTop="1" thickBot="1">
      <c r="B2461" s="57">
        <v>2452</v>
      </c>
      <c r="C2461" s="59" t="s">
        <v>6747</v>
      </c>
      <c r="D2461" s="59" t="s">
        <v>2316</v>
      </c>
      <c r="E2461" s="59"/>
      <c r="F2461" s="59" t="s">
        <v>2317</v>
      </c>
      <c r="G2461" s="59" t="s">
        <v>6744</v>
      </c>
      <c r="H2461" s="61" t="s">
        <v>6679</v>
      </c>
      <c r="I2461" s="59">
        <v>75</v>
      </c>
      <c r="J2461" s="58" t="str">
        <f t="shared" si="564"/>
        <v>علوم انسانی</v>
      </c>
      <c r="K2461" s="58" t="str">
        <f t="shared" si="552"/>
        <v>حقوق</v>
      </c>
      <c r="L2461" s="58" t="str">
        <f t="shared" si="553"/>
        <v>---</v>
      </c>
      <c r="M2461" s="58" t="str">
        <f t="shared" si="554"/>
        <v>---</v>
      </c>
      <c r="N2461" s="59"/>
      <c r="O2461" s="62"/>
      <c r="P2461" s="62"/>
      <c r="Q2461" s="62"/>
      <c r="R2461" s="62"/>
      <c r="S2461" s="62"/>
      <c r="T2461" s="62"/>
      <c r="U2461" s="62"/>
      <c r="V2461" s="62"/>
      <c r="W2461" s="62"/>
      <c r="X2461" s="59"/>
      <c r="AA2461" s="59">
        <v>1393</v>
      </c>
      <c r="AB2461" s="65" t="s">
        <v>2823</v>
      </c>
    </row>
    <row r="2462" spans="2:28" ht="16.5" thickTop="1" thickBot="1">
      <c r="B2462" s="57">
        <v>2453</v>
      </c>
      <c r="C2462" s="59" t="s">
        <v>6748</v>
      </c>
      <c r="D2462" s="59" t="s">
        <v>2316</v>
      </c>
      <c r="E2462" s="59"/>
      <c r="F2462" s="59" t="s">
        <v>2317</v>
      </c>
      <c r="G2462" s="59" t="s">
        <v>6745</v>
      </c>
      <c r="H2462" s="61" t="s">
        <v>6680</v>
      </c>
      <c r="I2462" s="59">
        <v>75</v>
      </c>
      <c r="J2462" s="58" t="str">
        <f t="shared" si="564"/>
        <v>علوم انسانی</v>
      </c>
      <c r="K2462" s="58" t="str">
        <f t="shared" si="552"/>
        <v>حقوق</v>
      </c>
      <c r="L2462" s="58" t="str">
        <f t="shared" si="553"/>
        <v>---</v>
      </c>
      <c r="M2462" s="58" t="str">
        <f t="shared" si="554"/>
        <v>---</v>
      </c>
      <c r="N2462" s="59"/>
      <c r="O2462" s="62"/>
      <c r="P2462" s="62"/>
      <c r="Q2462" s="62"/>
      <c r="R2462" s="62"/>
      <c r="S2462" s="62"/>
      <c r="T2462" s="62"/>
      <c r="U2462" s="62"/>
      <c r="V2462" s="62"/>
      <c r="W2462" s="62"/>
      <c r="X2462" s="59"/>
      <c r="AA2462" s="59">
        <v>1393</v>
      </c>
      <c r="AB2462" s="65" t="s">
        <v>2826</v>
      </c>
    </row>
    <row r="2463" spans="2:28" ht="16.5" thickTop="1" thickBot="1">
      <c r="B2463" s="57">
        <v>2454</v>
      </c>
      <c r="C2463" s="59" t="s">
        <v>6749</v>
      </c>
      <c r="D2463" s="59" t="s">
        <v>2336</v>
      </c>
      <c r="E2463" s="59"/>
      <c r="F2463" s="59" t="s">
        <v>2337</v>
      </c>
      <c r="G2463" s="59" t="s">
        <v>6754</v>
      </c>
      <c r="H2463" s="61" t="s">
        <v>6681</v>
      </c>
      <c r="I2463" s="59">
        <v>75</v>
      </c>
      <c r="J2463" s="56" t="str">
        <f t="shared" ref="J2463" si="565">VLOOKUP(I2464,titel,2,FALSE)</f>
        <v>علوم انسانی</v>
      </c>
      <c r="K2463" s="56" t="str">
        <f t="shared" ref="K2463" si="566">VLOOKUP(I2464,titel,3,FALSE)</f>
        <v>حقوق</v>
      </c>
      <c r="L2463" s="59"/>
      <c r="M2463" s="59"/>
      <c r="N2463" s="59"/>
      <c r="O2463" s="62"/>
      <c r="P2463" s="62"/>
      <c r="Q2463" s="62"/>
      <c r="R2463" s="62"/>
      <c r="S2463" s="62"/>
      <c r="T2463" s="62"/>
      <c r="U2463" s="62"/>
      <c r="V2463" s="62"/>
      <c r="W2463" s="62"/>
      <c r="X2463" s="59"/>
      <c r="AA2463" s="59">
        <v>1391</v>
      </c>
      <c r="AB2463" s="65" t="s">
        <v>6750</v>
      </c>
    </row>
    <row r="2464" spans="2:28" ht="16.5" thickTop="1" thickBot="1">
      <c r="B2464" s="57">
        <v>2455</v>
      </c>
      <c r="C2464" s="59" t="s">
        <v>6751</v>
      </c>
      <c r="D2464" s="59" t="s">
        <v>6752</v>
      </c>
      <c r="E2464" s="59"/>
      <c r="F2464" s="59" t="s">
        <v>6753</v>
      </c>
      <c r="G2464" s="59" t="s">
        <v>6755</v>
      </c>
      <c r="H2464" s="61" t="s">
        <v>6682</v>
      </c>
      <c r="I2464" s="59">
        <v>75</v>
      </c>
      <c r="J2464" s="58" t="str">
        <f t="shared" ref="J2464:J2469" si="567">VLOOKUP(I2464,titel,2,FALSE)</f>
        <v>علوم انسانی</v>
      </c>
      <c r="K2464" s="58" t="str">
        <f t="shared" ref="K2464:K2500" si="568">VLOOKUP(I2464,titel,3,FALSE)</f>
        <v>حقوق</v>
      </c>
      <c r="L2464" s="58" t="str">
        <f t="shared" ref="L2464:L2500" si="569">VLOOKUP(I2464,titel,4,FALSE)</f>
        <v>---</v>
      </c>
      <c r="M2464" s="58" t="str">
        <f t="shared" ref="M2464:M2500" si="570">VLOOKUP(I2464,titel,5,FALSE)</f>
        <v>---</v>
      </c>
      <c r="N2464" s="59"/>
      <c r="O2464" s="62"/>
      <c r="P2464" s="62"/>
      <c r="Q2464" s="62"/>
      <c r="R2464" s="62"/>
      <c r="S2464" s="62"/>
      <c r="T2464" s="62"/>
      <c r="U2464" s="62"/>
      <c r="V2464" s="62"/>
      <c r="W2464" s="62"/>
      <c r="X2464" s="59"/>
      <c r="AA2464" s="59">
        <v>1393</v>
      </c>
      <c r="AB2464" s="65" t="s">
        <v>2818</v>
      </c>
    </row>
    <row r="2465" spans="2:28" ht="16.5" thickTop="1" thickBot="1">
      <c r="B2465" s="57">
        <v>2456</v>
      </c>
      <c r="C2465" s="59" t="s">
        <v>6756</v>
      </c>
      <c r="D2465" s="59" t="s">
        <v>6757</v>
      </c>
      <c r="E2465" s="59"/>
      <c r="F2465" s="59" t="s">
        <v>6772</v>
      </c>
      <c r="G2465" s="59" t="s">
        <v>6758</v>
      </c>
      <c r="H2465" s="61" t="s">
        <v>6683</v>
      </c>
      <c r="I2465" s="59">
        <v>76</v>
      </c>
      <c r="J2465" s="58" t="str">
        <f t="shared" si="567"/>
        <v>علوم انسانی</v>
      </c>
      <c r="K2465" s="58" t="str">
        <f t="shared" si="568"/>
        <v>مدیریت</v>
      </c>
      <c r="L2465" s="58" t="str">
        <f t="shared" si="569"/>
        <v>---</v>
      </c>
      <c r="M2465" s="58" t="str">
        <f t="shared" si="570"/>
        <v>---</v>
      </c>
      <c r="N2465" s="59"/>
      <c r="O2465" s="62"/>
      <c r="P2465" s="62"/>
      <c r="Q2465" s="62"/>
      <c r="R2465" s="62"/>
      <c r="S2465" s="62"/>
      <c r="T2465" s="62"/>
      <c r="U2465" s="62"/>
      <c r="V2465" s="62"/>
      <c r="W2465" s="62"/>
      <c r="X2465" s="59"/>
      <c r="AA2465" s="59">
        <v>1391</v>
      </c>
      <c r="AB2465" s="65" t="s">
        <v>3167</v>
      </c>
    </row>
    <row r="2466" spans="2:28" ht="16.5" thickTop="1" thickBot="1">
      <c r="B2466" s="57">
        <v>2457</v>
      </c>
      <c r="C2466" s="59" t="s">
        <v>6770</v>
      </c>
      <c r="D2466" s="59" t="s">
        <v>6771</v>
      </c>
      <c r="E2466" s="59"/>
      <c r="F2466" s="59" t="s">
        <v>6772</v>
      </c>
      <c r="G2466" s="59" t="s">
        <v>6759</v>
      </c>
      <c r="H2466" s="61" t="s">
        <v>6684</v>
      </c>
      <c r="I2466" s="59">
        <v>76</v>
      </c>
      <c r="J2466" s="58" t="str">
        <f t="shared" si="567"/>
        <v>علوم انسانی</v>
      </c>
      <c r="K2466" s="58" t="str">
        <f t="shared" si="568"/>
        <v>مدیریت</v>
      </c>
      <c r="L2466" s="58" t="str">
        <f t="shared" si="569"/>
        <v>---</v>
      </c>
      <c r="M2466" s="58" t="str">
        <f t="shared" si="570"/>
        <v>---</v>
      </c>
      <c r="N2466" s="59"/>
      <c r="O2466" s="62"/>
      <c r="P2466" s="62"/>
      <c r="Q2466" s="62"/>
      <c r="R2466" s="62"/>
      <c r="S2466" s="62"/>
      <c r="T2466" s="62"/>
      <c r="U2466" s="62"/>
      <c r="V2466" s="62"/>
      <c r="W2466" s="62"/>
      <c r="X2466" s="59"/>
      <c r="AA2466" s="59">
        <v>1391</v>
      </c>
      <c r="AB2466" s="65" t="s">
        <v>2827</v>
      </c>
    </row>
    <row r="2467" spans="2:28" ht="16.5" thickTop="1" thickBot="1">
      <c r="B2467" s="57">
        <v>2458</v>
      </c>
      <c r="C2467" s="59" t="s">
        <v>6773</v>
      </c>
      <c r="D2467" s="59" t="s">
        <v>6774</v>
      </c>
      <c r="E2467" s="59"/>
      <c r="F2467" s="59" t="s">
        <v>6775</v>
      </c>
      <c r="G2467" s="59" t="s">
        <v>6760</v>
      </c>
      <c r="H2467" s="61" t="s">
        <v>6685</v>
      </c>
      <c r="I2467" s="59">
        <v>76</v>
      </c>
      <c r="J2467" s="58" t="str">
        <f t="shared" si="567"/>
        <v>علوم انسانی</v>
      </c>
      <c r="K2467" s="58" t="str">
        <f t="shared" si="568"/>
        <v>مدیریت</v>
      </c>
      <c r="L2467" s="58" t="str">
        <f t="shared" si="569"/>
        <v>---</v>
      </c>
      <c r="M2467" s="58" t="str">
        <f t="shared" si="570"/>
        <v>---</v>
      </c>
      <c r="N2467" s="59"/>
      <c r="O2467" s="62"/>
      <c r="P2467" s="62"/>
      <c r="Q2467" s="62"/>
      <c r="R2467" s="62"/>
      <c r="S2467" s="62"/>
      <c r="T2467" s="62"/>
      <c r="U2467" s="62"/>
      <c r="V2467" s="62"/>
      <c r="W2467" s="62"/>
      <c r="X2467" s="59"/>
      <c r="AA2467" s="59">
        <v>1389</v>
      </c>
      <c r="AB2467" s="65" t="s">
        <v>2823</v>
      </c>
    </row>
    <row r="2468" spans="2:28" ht="16.5" thickTop="1" thickBot="1">
      <c r="B2468" s="57">
        <v>2459</v>
      </c>
      <c r="C2468" s="59" t="s">
        <v>6776</v>
      </c>
      <c r="D2468" s="59" t="s">
        <v>6777</v>
      </c>
      <c r="E2468" s="59"/>
      <c r="F2468" s="59" t="s">
        <v>6778</v>
      </c>
      <c r="G2468" s="59" t="s">
        <v>6761</v>
      </c>
      <c r="H2468" s="61" t="s">
        <v>6686</v>
      </c>
      <c r="I2468" s="59">
        <v>76</v>
      </c>
      <c r="J2468" s="58" t="str">
        <f t="shared" si="567"/>
        <v>علوم انسانی</v>
      </c>
      <c r="K2468" s="58" t="str">
        <f t="shared" si="568"/>
        <v>مدیریت</v>
      </c>
      <c r="L2468" s="58" t="str">
        <f t="shared" si="569"/>
        <v>---</v>
      </c>
      <c r="M2468" s="58" t="str">
        <f t="shared" si="570"/>
        <v>---</v>
      </c>
      <c r="N2468" s="59"/>
      <c r="O2468" s="62"/>
      <c r="P2468" s="62"/>
      <c r="Q2468" s="62"/>
      <c r="R2468" s="62"/>
      <c r="S2468" s="62"/>
      <c r="T2468" s="62"/>
      <c r="U2468" s="62"/>
      <c r="V2468" s="62"/>
      <c r="W2468" s="62"/>
      <c r="X2468" s="59"/>
      <c r="AA2468" s="59">
        <v>1392</v>
      </c>
      <c r="AB2468" s="65" t="s">
        <v>2818</v>
      </c>
    </row>
    <row r="2469" spans="2:28" ht="16.5" thickTop="1" thickBot="1">
      <c r="B2469" s="57">
        <v>2460</v>
      </c>
      <c r="C2469" s="59" t="s">
        <v>6779</v>
      </c>
      <c r="D2469" s="59" t="s">
        <v>2113</v>
      </c>
      <c r="E2469" s="59" t="s">
        <v>6204</v>
      </c>
      <c r="F2469" s="59" t="s">
        <v>6780</v>
      </c>
      <c r="G2469" s="59" t="s">
        <v>6762</v>
      </c>
      <c r="H2469" s="61" t="s">
        <v>6687</v>
      </c>
      <c r="I2469" s="59">
        <v>76</v>
      </c>
      <c r="J2469" s="58" t="str">
        <f t="shared" si="567"/>
        <v>علوم انسانی</v>
      </c>
      <c r="K2469" s="58" t="str">
        <f t="shared" si="568"/>
        <v>مدیریت</v>
      </c>
      <c r="L2469" s="58" t="str">
        <f t="shared" si="569"/>
        <v>---</v>
      </c>
      <c r="M2469" s="58" t="str">
        <f t="shared" si="570"/>
        <v>---</v>
      </c>
      <c r="N2469" s="59"/>
      <c r="O2469" s="62"/>
      <c r="P2469" s="62"/>
      <c r="Q2469" s="62"/>
      <c r="R2469" s="62"/>
      <c r="S2469" s="62"/>
      <c r="T2469" s="62"/>
      <c r="U2469" s="62"/>
      <c r="V2469" s="62"/>
      <c r="W2469" s="62"/>
      <c r="X2469" s="59"/>
      <c r="AA2469" s="59">
        <v>1393</v>
      </c>
      <c r="AB2469" s="65" t="s">
        <v>2819</v>
      </c>
    </row>
    <row r="2470" spans="2:28" ht="16.5" thickTop="1" thickBot="1">
      <c r="B2470" s="57">
        <v>2461</v>
      </c>
      <c r="C2470" s="59" t="s">
        <v>6781</v>
      </c>
      <c r="D2470" s="59" t="s">
        <v>6782</v>
      </c>
      <c r="E2470" s="59"/>
      <c r="F2470" s="59" t="s">
        <v>2413</v>
      </c>
      <c r="G2470" s="59" t="s">
        <v>6763</v>
      </c>
      <c r="H2470" s="61" t="s">
        <v>6688</v>
      </c>
      <c r="I2470" s="59">
        <v>76</v>
      </c>
      <c r="J2470" s="58" t="str">
        <f>VLOOKUP(I2470,titel,2,FALSE)</f>
        <v>علوم انسانی</v>
      </c>
      <c r="K2470" s="58" t="str">
        <f t="shared" si="568"/>
        <v>مدیریت</v>
      </c>
      <c r="L2470" s="58" t="str">
        <f t="shared" si="569"/>
        <v>---</v>
      </c>
      <c r="M2470" s="58" t="str">
        <f t="shared" si="570"/>
        <v>---</v>
      </c>
      <c r="N2470" s="59"/>
      <c r="O2470" s="62"/>
      <c r="P2470" s="62"/>
      <c r="Q2470" s="62"/>
      <c r="R2470" s="62"/>
      <c r="S2470" s="62"/>
      <c r="T2470" s="62"/>
      <c r="U2470" s="62"/>
      <c r="V2470" s="62"/>
      <c r="W2470" s="62"/>
      <c r="X2470" s="59"/>
      <c r="AA2470" s="59">
        <v>1392</v>
      </c>
      <c r="AB2470" s="65" t="s">
        <v>2817</v>
      </c>
    </row>
    <row r="2471" spans="2:28" ht="16.5" thickTop="1" thickBot="1">
      <c r="B2471" s="57">
        <v>2462</v>
      </c>
      <c r="C2471" s="59" t="s">
        <v>6783</v>
      </c>
      <c r="D2471" s="59" t="s">
        <v>6782</v>
      </c>
      <c r="E2471" s="59"/>
      <c r="F2471" s="59" t="s">
        <v>2413</v>
      </c>
      <c r="G2471" s="59" t="s">
        <v>6764</v>
      </c>
      <c r="H2471" s="61" t="s">
        <v>6689</v>
      </c>
      <c r="I2471" s="59">
        <v>76</v>
      </c>
      <c r="J2471" s="58" t="str">
        <f t="shared" ref="J2471:J2501" si="571">VLOOKUP(I2471,titel,2,FALSE)</f>
        <v>علوم انسانی</v>
      </c>
      <c r="K2471" s="58" t="str">
        <f t="shared" si="568"/>
        <v>مدیریت</v>
      </c>
      <c r="L2471" s="58" t="str">
        <f t="shared" si="569"/>
        <v>---</v>
      </c>
      <c r="M2471" s="58" t="str">
        <f t="shared" si="570"/>
        <v>---</v>
      </c>
      <c r="N2471" s="59"/>
      <c r="O2471" s="62"/>
      <c r="P2471" s="62"/>
      <c r="Q2471" s="62"/>
      <c r="R2471" s="62"/>
      <c r="S2471" s="62"/>
      <c r="T2471" s="62"/>
      <c r="U2471" s="62"/>
      <c r="V2471" s="62"/>
      <c r="W2471" s="62"/>
      <c r="X2471" s="59"/>
      <c r="AA2471" s="59">
        <v>1392</v>
      </c>
      <c r="AB2471" s="65" t="s">
        <v>2817</v>
      </c>
    </row>
    <row r="2472" spans="2:28" ht="16.5" thickTop="1" thickBot="1">
      <c r="B2472" s="57">
        <v>2463</v>
      </c>
      <c r="C2472" s="59" t="s">
        <v>6784</v>
      </c>
      <c r="D2472" s="59" t="s">
        <v>6785</v>
      </c>
      <c r="E2472" s="59"/>
      <c r="F2472" s="59" t="s">
        <v>2413</v>
      </c>
      <c r="G2472" s="59" t="s">
        <v>6765</v>
      </c>
      <c r="H2472" s="61" t="s">
        <v>6690</v>
      </c>
      <c r="I2472" s="59">
        <v>76</v>
      </c>
      <c r="J2472" s="58" t="str">
        <f t="shared" si="571"/>
        <v>علوم انسانی</v>
      </c>
      <c r="K2472" s="58" t="str">
        <f t="shared" si="568"/>
        <v>مدیریت</v>
      </c>
      <c r="L2472" s="58" t="str">
        <f t="shared" si="569"/>
        <v>---</v>
      </c>
      <c r="M2472" s="58" t="str">
        <f t="shared" si="570"/>
        <v>---</v>
      </c>
      <c r="N2472" s="59"/>
      <c r="O2472" s="62"/>
      <c r="P2472" s="62"/>
      <c r="Q2472" s="62"/>
      <c r="R2472" s="62"/>
      <c r="S2472" s="62"/>
      <c r="T2472" s="62"/>
      <c r="U2472" s="62"/>
      <c r="V2472" s="62"/>
      <c r="W2472" s="62"/>
      <c r="X2472" s="59"/>
      <c r="AA2472" s="59">
        <v>1393</v>
      </c>
      <c r="AB2472" s="65" t="s">
        <v>2820</v>
      </c>
    </row>
    <row r="2473" spans="2:28" ht="16.5" thickTop="1" thickBot="1">
      <c r="B2473" s="57">
        <v>2464</v>
      </c>
      <c r="C2473" s="59" t="s">
        <v>6786</v>
      </c>
      <c r="D2473" s="59" t="s">
        <v>6787</v>
      </c>
      <c r="E2473" s="59"/>
      <c r="F2473" s="59" t="s">
        <v>2413</v>
      </c>
      <c r="G2473" s="59" t="s">
        <v>6766</v>
      </c>
      <c r="H2473" s="61" t="s">
        <v>6691</v>
      </c>
      <c r="I2473" s="59">
        <v>76</v>
      </c>
      <c r="J2473" s="58" t="str">
        <f t="shared" si="571"/>
        <v>علوم انسانی</v>
      </c>
      <c r="K2473" s="58" t="str">
        <f t="shared" si="568"/>
        <v>مدیریت</v>
      </c>
      <c r="L2473" s="58" t="str">
        <f t="shared" si="569"/>
        <v>---</v>
      </c>
      <c r="M2473" s="58" t="str">
        <f t="shared" si="570"/>
        <v>---</v>
      </c>
      <c r="N2473" s="59"/>
      <c r="O2473" s="62"/>
      <c r="P2473" s="62"/>
      <c r="Q2473" s="62"/>
      <c r="R2473" s="62"/>
      <c r="S2473" s="62"/>
      <c r="T2473" s="62"/>
      <c r="U2473" s="62"/>
      <c r="V2473" s="62"/>
      <c r="W2473" s="62"/>
      <c r="X2473" s="59"/>
      <c r="AA2473" s="59">
        <v>1392</v>
      </c>
      <c r="AB2473" s="65" t="s">
        <v>2817</v>
      </c>
    </row>
    <row r="2474" spans="2:28" ht="16.5" thickTop="1" thickBot="1">
      <c r="B2474" s="57">
        <v>2465</v>
      </c>
      <c r="C2474" s="59" t="s">
        <v>6788</v>
      </c>
      <c r="D2474" s="59" t="s">
        <v>6789</v>
      </c>
      <c r="E2474" s="59"/>
      <c r="F2474" s="59" t="s">
        <v>2413</v>
      </c>
      <c r="G2474" s="59" t="s">
        <v>6767</v>
      </c>
      <c r="H2474" s="61" t="s">
        <v>6692</v>
      </c>
      <c r="I2474" s="59">
        <v>76</v>
      </c>
      <c r="J2474" s="58" t="str">
        <f t="shared" si="571"/>
        <v>علوم انسانی</v>
      </c>
      <c r="K2474" s="58" t="str">
        <f t="shared" si="568"/>
        <v>مدیریت</v>
      </c>
      <c r="L2474" s="58" t="str">
        <f t="shared" si="569"/>
        <v>---</v>
      </c>
      <c r="M2474" s="58" t="str">
        <f t="shared" si="570"/>
        <v>---</v>
      </c>
      <c r="N2474" s="59"/>
      <c r="O2474" s="62"/>
      <c r="P2474" s="62"/>
      <c r="Q2474" s="62"/>
      <c r="R2474" s="62"/>
      <c r="S2474" s="62"/>
      <c r="T2474" s="62"/>
      <c r="U2474" s="62"/>
      <c r="V2474" s="62"/>
      <c r="W2474" s="62"/>
      <c r="X2474" s="59"/>
      <c r="AA2474" s="59">
        <v>1391</v>
      </c>
      <c r="AB2474" s="65" t="s">
        <v>2818</v>
      </c>
    </row>
    <row r="2475" spans="2:28" ht="16.5" thickTop="1" thickBot="1">
      <c r="B2475" s="57">
        <v>2466</v>
      </c>
      <c r="C2475" s="59" t="s">
        <v>4852</v>
      </c>
      <c r="D2475" s="59" t="s">
        <v>6790</v>
      </c>
      <c r="E2475" s="59" t="s">
        <v>6791</v>
      </c>
      <c r="F2475" s="59" t="s">
        <v>3461</v>
      </c>
      <c r="G2475" s="59" t="s">
        <v>6768</v>
      </c>
      <c r="H2475" s="61" t="s">
        <v>6604</v>
      </c>
      <c r="I2475" s="59">
        <v>76</v>
      </c>
      <c r="J2475" s="58" t="str">
        <f t="shared" si="571"/>
        <v>علوم انسانی</v>
      </c>
      <c r="K2475" s="58" t="str">
        <f t="shared" si="568"/>
        <v>مدیریت</v>
      </c>
      <c r="L2475" s="58" t="str">
        <f t="shared" si="569"/>
        <v>---</v>
      </c>
      <c r="M2475" s="58" t="str">
        <f t="shared" si="570"/>
        <v>---</v>
      </c>
      <c r="N2475" s="59"/>
      <c r="O2475" s="62"/>
      <c r="P2475" s="62"/>
      <c r="Q2475" s="62"/>
      <c r="R2475" s="62"/>
      <c r="S2475" s="62"/>
      <c r="T2475" s="62"/>
      <c r="U2475" s="62"/>
      <c r="V2475" s="62"/>
      <c r="W2475" s="62"/>
      <c r="X2475" s="59"/>
      <c r="AA2475" s="59">
        <v>1384</v>
      </c>
      <c r="AB2475" s="65" t="s">
        <v>6792</v>
      </c>
    </row>
    <row r="2476" spans="2:28" ht="16.5" thickTop="1" thickBot="1">
      <c r="B2476" s="57">
        <v>2467</v>
      </c>
      <c r="C2476" s="59" t="s">
        <v>6793</v>
      </c>
      <c r="D2476" s="59" t="s">
        <v>6794</v>
      </c>
      <c r="E2476" s="59" t="s">
        <v>6795</v>
      </c>
      <c r="F2476" s="59" t="s">
        <v>784</v>
      </c>
      <c r="G2476" s="59" t="s">
        <v>6769</v>
      </c>
      <c r="H2476" s="61" t="s">
        <v>6605</v>
      </c>
      <c r="I2476" s="59">
        <v>76</v>
      </c>
      <c r="J2476" s="58" t="str">
        <f t="shared" si="571"/>
        <v>علوم انسانی</v>
      </c>
      <c r="K2476" s="58" t="str">
        <f t="shared" si="568"/>
        <v>مدیریت</v>
      </c>
      <c r="L2476" s="58" t="str">
        <f t="shared" si="569"/>
        <v>---</v>
      </c>
      <c r="M2476" s="58" t="str">
        <f t="shared" si="570"/>
        <v>---</v>
      </c>
      <c r="N2476" s="59"/>
      <c r="O2476" s="62"/>
      <c r="P2476" s="62"/>
      <c r="Q2476" s="62"/>
      <c r="R2476" s="62"/>
      <c r="S2476" s="62"/>
      <c r="T2476" s="62"/>
      <c r="U2476" s="62"/>
      <c r="V2476" s="62"/>
      <c r="W2476" s="62"/>
      <c r="X2476" s="59"/>
      <c r="AA2476" s="59">
        <v>1386</v>
      </c>
      <c r="AB2476" s="65" t="s">
        <v>2822</v>
      </c>
    </row>
    <row r="2477" spans="2:28" ht="16.5" thickTop="1" thickBot="1">
      <c r="B2477" s="57">
        <v>2468</v>
      </c>
      <c r="C2477" s="59" t="s">
        <v>6796</v>
      </c>
      <c r="D2477" s="59" t="s">
        <v>6797</v>
      </c>
      <c r="E2477" s="59"/>
      <c r="F2477" s="59" t="s">
        <v>2462</v>
      </c>
      <c r="G2477" s="59" t="s">
        <v>6798</v>
      </c>
      <c r="H2477" s="61" t="s">
        <v>6799</v>
      </c>
      <c r="I2477" s="59">
        <v>67</v>
      </c>
      <c r="J2477" s="58" t="str">
        <f t="shared" ref="J2477" si="572">VLOOKUP(I2477,titel,2,FALSE)</f>
        <v>علوم فنی</v>
      </c>
      <c r="K2477" s="58" t="str">
        <f t="shared" ref="K2477" si="573">VLOOKUP(I2477,titel,3,FALSE)</f>
        <v>معماری</v>
      </c>
      <c r="L2477" s="58" t="str">
        <f t="shared" ref="L2477" si="574">VLOOKUP(I2477,titel,4,FALSE)</f>
        <v>---</v>
      </c>
      <c r="M2477" s="58" t="str">
        <f t="shared" ref="M2477" si="575">VLOOKUP(I2477,titel,5,FALSE)</f>
        <v>---</v>
      </c>
      <c r="N2477" s="59"/>
      <c r="O2477" s="62"/>
      <c r="P2477" s="62"/>
      <c r="Q2477" s="62"/>
      <c r="R2477" s="62"/>
      <c r="S2477" s="62"/>
      <c r="T2477" s="62"/>
      <c r="U2477" s="62"/>
      <c r="V2477" s="62"/>
      <c r="W2477" s="62"/>
      <c r="X2477" s="59"/>
      <c r="AA2477" s="59">
        <v>1391</v>
      </c>
      <c r="AB2477" s="65" t="s">
        <v>2818</v>
      </c>
    </row>
    <row r="2478" spans="2:28" ht="16.5" thickTop="1" thickBot="1">
      <c r="B2478" s="57">
        <v>2469</v>
      </c>
      <c r="C2478" s="59" t="s">
        <v>6808</v>
      </c>
      <c r="D2478" s="59" t="s">
        <v>6809</v>
      </c>
      <c r="E2478" s="59" t="s">
        <v>6810</v>
      </c>
      <c r="F2478" s="59" t="s">
        <v>2462</v>
      </c>
      <c r="G2478" s="59" t="s">
        <v>6800</v>
      </c>
      <c r="H2478" s="61" t="s">
        <v>6799</v>
      </c>
      <c r="I2478" s="59">
        <v>67</v>
      </c>
      <c r="J2478" s="58" t="str">
        <f t="shared" si="571"/>
        <v>علوم فنی</v>
      </c>
      <c r="K2478" s="58" t="str">
        <f t="shared" si="568"/>
        <v>معماری</v>
      </c>
      <c r="L2478" s="58" t="str">
        <f t="shared" si="569"/>
        <v>---</v>
      </c>
      <c r="M2478" s="58" t="str">
        <f t="shared" si="570"/>
        <v>---</v>
      </c>
      <c r="N2478" s="59"/>
      <c r="O2478" s="62"/>
      <c r="P2478" s="62"/>
      <c r="Q2478" s="62"/>
      <c r="R2478" s="62"/>
      <c r="S2478" s="62"/>
      <c r="T2478" s="62"/>
      <c r="U2478" s="62"/>
      <c r="V2478" s="62"/>
      <c r="W2478" s="62"/>
      <c r="X2478" s="59"/>
      <c r="AA2478" s="59">
        <v>1393</v>
      </c>
      <c r="AB2478" s="65" t="s">
        <v>2817</v>
      </c>
    </row>
    <row r="2479" spans="2:28" ht="16.5" thickTop="1" thickBot="1">
      <c r="B2479" s="57">
        <v>2470</v>
      </c>
      <c r="C2479" s="59" t="s">
        <v>6811</v>
      </c>
      <c r="D2479" s="59" t="s">
        <v>2461</v>
      </c>
      <c r="E2479" s="59"/>
      <c r="F2479" s="59" t="s">
        <v>2462</v>
      </c>
      <c r="G2479" s="59" t="s">
        <v>6801</v>
      </c>
      <c r="H2479" s="61" t="s">
        <v>6799</v>
      </c>
      <c r="I2479" s="59">
        <v>67</v>
      </c>
      <c r="J2479" s="58" t="str">
        <f t="shared" si="571"/>
        <v>علوم فنی</v>
      </c>
      <c r="K2479" s="58" t="str">
        <f t="shared" si="568"/>
        <v>معماری</v>
      </c>
      <c r="L2479" s="58" t="str">
        <f t="shared" si="569"/>
        <v>---</v>
      </c>
      <c r="M2479" s="58" t="str">
        <f t="shared" si="570"/>
        <v>---</v>
      </c>
      <c r="N2479" s="59"/>
      <c r="O2479" s="62"/>
      <c r="P2479" s="62"/>
      <c r="Q2479" s="62"/>
      <c r="R2479" s="62"/>
      <c r="S2479" s="62"/>
      <c r="T2479" s="62"/>
      <c r="U2479" s="62"/>
      <c r="V2479" s="62"/>
      <c r="W2479" s="62"/>
      <c r="X2479" s="59"/>
      <c r="AA2479" s="59">
        <v>1390</v>
      </c>
      <c r="AB2479" s="65" t="s">
        <v>2818</v>
      </c>
    </row>
    <row r="2480" spans="2:28" ht="16.5" thickTop="1" thickBot="1">
      <c r="B2480" s="57">
        <v>2471</v>
      </c>
      <c r="C2480" s="59" t="s">
        <v>6812</v>
      </c>
      <c r="D2480" s="59" t="s">
        <v>6813</v>
      </c>
      <c r="E2480" s="59"/>
      <c r="F2480" s="59" t="s">
        <v>2462</v>
      </c>
      <c r="G2480" s="59" t="s">
        <v>6802</v>
      </c>
      <c r="H2480" s="61" t="s">
        <v>6799</v>
      </c>
      <c r="I2480" s="59">
        <v>67</v>
      </c>
      <c r="J2480" s="58" t="str">
        <f t="shared" si="571"/>
        <v>علوم فنی</v>
      </c>
      <c r="K2480" s="58" t="str">
        <f t="shared" si="568"/>
        <v>معماری</v>
      </c>
      <c r="L2480" s="58" t="str">
        <f t="shared" si="569"/>
        <v>---</v>
      </c>
      <c r="M2480" s="58" t="str">
        <f t="shared" si="570"/>
        <v>---</v>
      </c>
      <c r="N2480" s="59"/>
      <c r="O2480" s="62"/>
      <c r="P2480" s="62"/>
      <c r="Q2480" s="62"/>
      <c r="R2480" s="62"/>
      <c r="S2480" s="62"/>
      <c r="T2480" s="62"/>
      <c r="U2480" s="62"/>
      <c r="V2480" s="62"/>
      <c r="W2480" s="62"/>
      <c r="X2480" s="59"/>
      <c r="AA2480" s="59">
        <v>1390</v>
      </c>
      <c r="AB2480" s="65" t="s">
        <v>2829</v>
      </c>
    </row>
    <row r="2481" spans="2:28" ht="16.5" thickTop="1" thickBot="1">
      <c r="B2481" s="57">
        <v>2472</v>
      </c>
      <c r="C2481" s="59" t="s">
        <v>6814</v>
      </c>
      <c r="D2481" s="59" t="s">
        <v>6815</v>
      </c>
      <c r="E2481" s="59" t="s">
        <v>6816</v>
      </c>
      <c r="F2481" s="59" t="s">
        <v>2462</v>
      </c>
      <c r="G2481" s="59" t="s">
        <v>6803</v>
      </c>
      <c r="H2481" s="61" t="s">
        <v>6799</v>
      </c>
      <c r="I2481" s="59">
        <v>67</v>
      </c>
      <c r="J2481" s="58" t="str">
        <f t="shared" si="571"/>
        <v>علوم فنی</v>
      </c>
      <c r="K2481" s="58" t="str">
        <f t="shared" si="568"/>
        <v>معماری</v>
      </c>
      <c r="L2481" s="58" t="str">
        <f t="shared" si="569"/>
        <v>---</v>
      </c>
      <c r="M2481" s="58" t="str">
        <f t="shared" si="570"/>
        <v>---</v>
      </c>
      <c r="N2481" s="59"/>
      <c r="O2481" s="62"/>
      <c r="P2481" s="62"/>
      <c r="Q2481" s="62"/>
      <c r="R2481" s="62"/>
      <c r="S2481" s="62"/>
      <c r="T2481" s="62"/>
      <c r="U2481" s="62"/>
      <c r="V2481" s="62"/>
      <c r="W2481" s="62"/>
      <c r="X2481" s="59"/>
      <c r="AA2481" s="59">
        <v>1391</v>
      </c>
      <c r="AB2481" s="65" t="s">
        <v>2818</v>
      </c>
    </row>
    <row r="2482" spans="2:28" ht="16.5" thickTop="1" thickBot="1">
      <c r="B2482" s="57">
        <v>2473</v>
      </c>
      <c r="C2482" s="59" t="s">
        <v>6817</v>
      </c>
      <c r="D2482" s="59" t="s">
        <v>6818</v>
      </c>
      <c r="E2482" s="59"/>
      <c r="F2482" s="59" t="s">
        <v>6819</v>
      </c>
      <c r="G2482" s="59" t="s">
        <v>6804</v>
      </c>
      <c r="H2482" s="61" t="s">
        <v>6799</v>
      </c>
      <c r="I2482" s="59">
        <v>67</v>
      </c>
      <c r="J2482" s="58" t="str">
        <f t="shared" si="571"/>
        <v>علوم فنی</v>
      </c>
      <c r="K2482" s="58" t="str">
        <f t="shared" si="568"/>
        <v>معماری</v>
      </c>
      <c r="L2482" s="58" t="str">
        <f t="shared" si="569"/>
        <v>---</v>
      </c>
      <c r="M2482" s="58" t="str">
        <f t="shared" si="570"/>
        <v>---</v>
      </c>
      <c r="N2482" s="59"/>
      <c r="O2482" s="62"/>
      <c r="P2482" s="62"/>
      <c r="Q2482" s="62"/>
      <c r="R2482" s="62"/>
      <c r="S2482" s="62"/>
      <c r="T2482" s="62"/>
      <c r="U2482" s="62"/>
      <c r="V2482" s="62"/>
      <c r="W2482" s="62"/>
      <c r="X2482" s="59"/>
      <c r="AA2482" s="59">
        <v>1390</v>
      </c>
      <c r="AB2482" s="65" t="s">
        <v>2818</v>
      </c>
    </row>
    <row r="2483" spans="2:28" ht="16.5" thickTop="1" thickBot="1">
      <c r="B2483" s="57">
        <v>2474</v>
      </c>
      <c r="C2483" s="59" t="s">
        <v>6820</v>
      </c>
      <c r="D2483" s="59" t="s">
        <v>6821</v>
      </c>
      <c r="E2483" s="59"/>
      <c r="F2483" s="59" t="s">
        <v>2462</v>
      </c>
      <c r="G2483" s="59" t="s">
        <v>6805</v>
      </c>
      <c r="H2483" s="61" t="s">
        <v>6799</v>
      </c>
      <c r="I2483" s="59">
        <v>67</v>
      </c>
      <c r="J2483" s="58" t="str">
        <f t="shared" si="571"/>
        <v>علوم فنی</v>
      </c>
      <c r="K2483" s="58" t="str">
        <f t="shared" si="568"/>
        <v>معماری</v>
      </c>
      <c r="L2483" s="58" t="str">
        <f t="shared" si="569"/>
        <v>---</v>
      </c>
      <c r="M2483" s="58" t="str">
        <f t="shared" si="570"/>
        <v>---</v>
      </c>
      <c r="N2483" s="59"/>
      <c r="O2483" s="62"/>
      <c r="P2483" s="62"/>
      <c r="Q2483" s="62"/>
      <c r="R2483" s="62"/>
      <c r="S2483" s="62"/>
      <c r="T2483" s="62"/>
      <c r="U2483" s="62"/>
      <c r="V2483" s="62"/>
      <c r="W2483" s="62"/>
      <c r="X2483" s="59"/>
      <c r="AA2483" s="59">
        <v>1391</v>
      </c>
      <c r="AB2483" s="65" t="s">
        <v>2818</v>
      </c>
    </row>
    <row r="2484" spans="2:28" ht="16.5" thickTop="1" thickBot="1">
      <c r="B2484" s="57">
        <v>2475</v>
      </c>
      <c r="C2484" s="59" t="s">
        <v>6822</v>
      </c>
      <c r="D2484" s="59" t="s">
        <v>2412</v>
      </c>
      <c r="E2484" s="59"/>
      <c r="F2484" s="59" t="s">
        <v>2413</v>
      </c>
      <c r="G2484" s="59" t="s">
        <v>6806</v>
      </c>
      <c r="H2484" s="61" t="s">
        <v>6799</v>
      </c>
      <c r="I2484" s="59">
        <v>67</v>
      </c>
      <c r="J2484" s="58" t="str">
        <f t="shared" si="571"/>
        <v>علوم فنی</v>
      </c>
      <c r="K2484" s="58" t="str">
        <f t="shared" si="568"/>
        <v>معماری</v>
      </c>
      <c r="L2484" s="58" t="str">
        <f t="shared" si="569"/>
        <v>---</v>
      </c>
      <c r="M2484" s="58" t="str">
        <f t="shared" si="570"/>
        <v>---</v>
      </c>
      <c r="N2484" s="59"/>
      <c r="O2484" s="62"/>
      <c r="P2484" s="62"/>
      <c r="Q2484" s="62"/>
      <c r="R2484" s="62"/>
      <c r="S2484" s="62"/>
      <c r="T2484" s="62"/>
      <c r="U2484" s="62"/>
      <c r="V2484" s="62"/>
      <c r="W2484" s="62"/>
      <c r="X2484" s="59"/>
      <c r="AA2484" s="59">
        <v>1393</v>
      </c>
      <c r="AB2484" s="65" t="s">
        <v>2818</v>
      </c>
    </row>
    <row r="2485" spans="2:28" ht="16.5" thickTop="1" thickBot="1">
      <c r="B2485" s="57">
        <v>2476</v>
      </c>
      <c r="C2485" s="59" t="s">
        <v>6823</v>
      </c>
      <c r="D2485" s="59"/>
      <c r="E2485" s="59"/>
      <c r="F2485" s="59" t="s">
        <v>2462</v>
      </c>
      <c r="G2485" s="59" t="s">
        <v>6807</v>
      </c>
      <c r="H2485" s="61" t="s">
        <v>6799</v>
      </c>
      <c r="I2485" s="59">
        <v>67</v>
      </c>
      <c r="J2485" s="58" t="str">
        <f t="shared" si="571"/>
        <v>علوم فنی</v>
      </c>
      <c r="K2485" s="58" t="str">
        <f t="shared" si="568"/>
        <v>معماری</v>
      </c>
      <c r="L2485" s="58" t="str">
        <f t="shared" si="569"/>
        <v>---</v>
      </c>
      <c r="M2485" s="58" t="str">
        <f t="shared" si="570"/>
        <v>---</v>
      </c>
      <c r="N2485" s="59"/>
      <c r="O2485" s="62"/>
      <c r="P2485" s="62"/>
      <c r="Q2485" s="62"/>
      <c r="R2485" s="62"/>
      <c r="S2485" s="62"/>
      <c r="T2485" s="62"/>
      <c r="U2485" s="62"/>
      <c r="V2485" s="62"/>
      <c r="W2485" s="62"/>
      <c r="X2485" s="59"/>
      <c r="AA2485" s="59"/>
      <c r="AB2485" s="65" t="s">
        <v>2818</v>
      </c>
    </row>
    <row r="2486" spans="2:28" ht="16.5" thickTop="1" thickBot="1">
      <c r="B2486" s="57">
        <v>2477</v>
      </c>
      <c r="C2486" s="59" t="s">
        <v>6824</v>
      </c>
      <c r="D2486" s="59" t="s">
        <v>6825</v>
      </c>
      <c r="E2486" s="59" t="s">
        <v>6826</v>
      </c>
      <c r="F2486" s="59" t="s">
        <v>171</v>
      </c>
      <c r="G2486" s="59" t="s">
        <v>6827</v>
      </c>
      <c r="H2486" s="61" t="s">
        <v>6846</v>
      </c>
      <c r="I2486" s="59">
        <v>84</v>
      </c>
      <c r="J2486" s="58" t="str">
        <f t="shared" si="571"/>
        <v>پزشکی و سلامت</v>
      </c>
      <c r="K2486" s="58" t="str">
        <f t="shared" si="568"/>
        <v>---</v>
      </c>
      <c r="L2486" s="58" t="str">
        <f t="shared" si="569"/>
        <v>---</v>
      </c>
      <c r="M2486" s="58" t="str">
        <f t="shared" si="570"/>
        <v>---</v>
      </c>
      <c r="N2486" s="59"/>
      <c r="O2486" s="62"/>
      <c r="P2486" s="62"/>
      <c r="Q2486" s="62"/>
      <c r="R2486" s="62"/>
      <c r="S2486" s="62"/>
      <c r="T2486" s="62"/>
      <c r="U2486" s="62"/>
      <c r="V2486" s="62"/>
      <c r="W2486" s="62"/>
      <c r="X2486" s="59"/>
      <c r="AA2486" s="59">
        <v>1390</v>
      </c>
      <c r="AB2486" s="65" t="s">
        <v>2823</v>
      </c>
    </row>
    <row r="2487" spans="2:28" ht="16.5" thickTop="1" thickBot="1">
      <c r="B2487" s="57">
        <v>2478</v>
      </c>
      <c r="C2487" s="59" t="s">
        <v>6847</v>
      </c>
      <c r="D2487" s="59" t="s">
        <v>6848</v>
      </c>
      <c r="E2487" s="59"/>
      <c r="F2487" s="59" t="s">
        <v>6849</v>
      </c>
      <c r="G2487" s="59" t="s">
        <v>6828</v>
      </c>
      <c r="H2487" s="61" t="s">
        <v>6846</v>
      </c>
      <c r="I2487" s="59">
        <v>84</v>
      </c>
      <c r="J2487" s="58" t="str">
        <f t="shared" si="571"/>
        <v>پزشکی و سلامت</v>
      </c>
      <c r="K2487" s="58" t="str">
        <f t="shared" si="568"/>
        <v>---</v>
      </c>
      <c r="L2487" s="58" t="str">
        <f t="shared" si="569"/>
        <v>---</v>
      </c>
      <c r="M2487" s="58" t="str">
        <f t="shared" si="570"/>
        <v>---</v>
      </c>
      <c r="N2487" s="59"/>
      <c r="O2487" s="62"/>
      <c r="P2487" s="62"/>
      <c r="Q2487" s="62"/>
      <c r="R2487" s="62"/>
      <c r="S2487" s="62"/>
      <c r="T2487" s="62"/>
      <c r="U2487" s="62"/>
      <c r="V2487" s="62"/>
      <c r="W2487" s="62"/>
      <c r="X2487" s="59"/>
      <c r="AA2487" s="59">
        <v>1389</v>
      </c>
      <c r="AB2487" s="65" t="s">
        <v>2818</v>
      </c>
    </row>
    <row r="2488" spans="2:28" ht="16.5" thickTop="1" thickBot="1">
      <c r="B2488" s="57">
        <v>2479</v>
      </c>
      <c r="C2488" s="59" t="s">
        <v>6850</v>
      </c>
      <c r="D2488" s="59" t="s">
        <v>6848</v>
      </c>
      <c r="E2488" s="59"/>
      <c r="F2488" s="59" t="s">
        <v>6849</v>
      </c>
      <c r="G2488" s="59" t="s">
        <v>6829</v>
      </c>
      <c r="H2488" s="61" t="s">
        <v>6846</v>
      </c>
      <c r="I2488" s="59">
        <v>84</v>
      </c>
      <c r="J2488" s="58" t="str">
        <f t="shared" si="571"/>
        <v>پزشکی و سلامت</v>
      </c>
      <c r="K2488" s="58" t="str">
        <f t="shared" si="568"/>
        <v>---</v>
      </c>
      <c r="L2488" s="58" t="str">
        <f t="shared" si="569"/>
        <v>---</v>
      </c>
      <c r="M2488" s="58" t="str">
        <f t="shared" si="570"/>
        <v>---</v>
      </c>
      <c r="N2488" s="59"/>
      <c r="O2488" s="62"/>
      <c r="P2488" s="62"/>
      <c r="Q2488" s="62"/>
      <c r="R2488" s="62"/>
      <c r="S2488" s="62"/>
      <c r="T2488" s="62"/>
      <c r="U2488" s="62"/>
      <c r="V2488" s="62"/>
      <c r="W2488" s="62"/>
      <c r="X2488" s="59"/>
      <c r="AA2488" s="59">
        <v>1389</v>
      </c>
      <c r="AB2488" s="65" t="s">
        <v>2818</v>
      </c>
    </row>
    <row r="2489" spans="2:28" ht="16.5" thickTop="1" thickBot="1">
      <c r="B2489" s="57">
        <v>2480</v>
      </c>
      <c r="C2489" s="59" t="s">
        <v>6851</v>
      </c>
      <c r="D2489" s="59" t="s">
        <v>6848</v>
      </c>
      <c r="E2489" s="59"/>
      <c r="F2489" s="59" t="s">
        <v>6849</v>
      </c>
      <c r="G2489" s="59" t="s">
        <v>6830</v>
      </c>
      <c r="H2489" s="61" t="s">
        <v>6846</v>
      </c>
      <c r="I2489" s="59">
        <v>84</v>
      </c>
      <c r="J2489" s="58" t="str">
        <f t="shared" si="571"/>
        <v>پزشکی و سلامت</v>
      </c>
      <c r="K2489" s="58" t="str">
        <f t="shared" si="568"/>
        <v>---</v>
      </c>
      <c r="L2489" s="58" t="str">
        <f t="shared" si="569"/>
        <v>---</v>
      </c>
      <c r="M2489" s="58" t="str">
        <f t="shared" si="570"/>
        <v>---</v>
      </c>
      <c r="N2489" s="59"/>
      <c r="O2489" s="62"/>
      <c r="P2489" s="62"/>
      <c r="Q2489" s="62"/>
      <c r="R2489" s="62"/>
      <c r="S2489" s="62"/>
      <c r="T2489" s="62"/>
      <c r="U2489" s="62"/>
      <c r="V2489" s="62"/>
      <c r="W2489" s="62"/>
      <c r="X2489" s="59"/>
      <c r="AA2489" s="59">
        <v>1389</v>
      </c>
      <c r="AB2489" s="65" t="s">
        <v>2818</v>
      </c>
    </row>
    <row r="2490" spans="2:28" ht="16.5" thickTop="1" thickBot="1">
      <c r="B2490" s="57">
        <v>2481</v>
      </c>
      <c r="C2490" s="59" t="s">
        <v>6852</v>
      </c>
      <c r="D2490" s="59" t="s">
        <v>6848</v>
      </c>
      <c r="E2490" s="59"/>
      <c r="F2490" s="59" t="s">
        <v>6849</v>
      </c>
      <c r="G2490" s="59" t="s">
        <v>6831</v>
      </c>
      <c r="H2490" s="61" t="s">
        <v>6846</v>
      </c>
      <c r="I2490" s="59">
        <v>84</v>
      </c>
      <c r="J2490" s="58" t="str">
        <f t="shared" si="571"/>
        <v>پزشکی و سلامت</v>
      </c>
      <c r="K2490" s="58" t="str">
        <f t="shared" si="568"/>
        <v>---</v>
      </c>
      <c r="L2490" s="58" t="str">
        <f t="shared" si="569"/>
        <v>---</v>
      </c>
      <c r="M2490" s="58" t="str">
        <f t="shared" si="570"/>
        <v>---</v>
      </c>
      <c r="N2490" s="59"/>
      <c r="O2490" s="62"/>
      <c r="P2490" s="62"/>
      <c r="Q2490" s="62"/>
      <c r="R2490" s="62"/>
      <c r="S2490" s="62"/>
      <c r="T2490" s="62"/>
      <c r="U2490" s="62"/>
      <c r="V2490" s="62"/>
      <c r="W2490" s="62"/>
      <c r="X2490" s="59"/>
      <c r="AA2490" s="59">
        <v>1389</v>
      </c>
      <c r="AB2490" s="65" t="s">
        <v>2818</v>
      </c>
    </row>
    <row r="2491" spans="2:28" ht="16.5" thickTop="1" thickBot="1">
      <c r="B2491" s="57">
        <v>2482</v>
      </c>
      <c r="C2491" s="59" t="s">
        <v>6853</v>
      </c>
      <c r="D2491" s="59" t="s">
        <v>6848</v>
      </c>
      <c r="E2491" s="59"/>
      <c r="F2491" s="59" t="s">
        <v>6849</v>
      </c>
      <c r="G2491" s="59" t="s">
        <v>6832</v>
      </c>
      <c r="H2491" s="61" t="s">
        <v>6846</v>
      </c>
      <c r="I2491" s="59">
        <v>84</v>
      </c>
      <c r="J2491" s="58" t="str">
        <f t="shared" si="571"/>
        <v>پزشکی و سلامت</v>
      </c>
      <c r="K2491" s="58" t="str">
        <f t="shared" si="568"/>
        <v>---</v>
      </c>
      <c r="L2491" s="58" t="str">
        <f t="shared" si="569"/>
        <v>---</v>
      </c>
      <c r="M2491" s="58" t="str">
        <f t="shared" si="570"/>
        <v>---</v>
      </c>
      <c r="N2491" s="59"/>
      <c r="O2491" s="62"/>
      <c r="P2491" s="62"/>
      <c r="Q2491" s="62"/>
      <c r="R2491" s="62"/>
      <c r="S2491" s="62"/>
      <c r="T2491" s="62"/>
      <c r="U2491" s="62"/>
      <c r="V2491" s="62"/>
      <c r="W2491" s="62"/>
      <c r="X2491" s="59"/>
      <c r="AA2491" s="59">
        <v>1389</v>
      </c>
      <c r="AB2491" s="65" t="s">
        <v>2818</v>
      </c>
    </row>
    <row r="2492" spans="2:28" ht="16.5" thickTop="1" thickBot="1">
      <c r="B2492" s="57">
        <v>2483</v>
      </c>
      <c r="C2492" s="59" t="s">
        <v>6854</v>
      </c>
      <c r="D2492" s="59" t="s">
        <v>6848</v>
      </c>
      <c r="E2492" s="59"/>
      <c r="F2492" s="59" t="s">
        <v>6849</v>
      </c>
      <c r="G2492" s="59" t="s">
        <v>6833</v>
      </c>
      <c r="H2492" s="61" t="s">
        <v>6846</v>
      </c>
      <c r="I2492" s="59">
        <v>84</v>
      </c>
      <c r="J2492" s="58" t="str">
        <f t="shared" si="571"/>
        <v>پزشکی و سلامت</v>
      </c>
      <c r="K2492" s="58" t="str">
        <f t="shared" si="568"/>
        <v>---</v>
      </c>
      <c r="L2492" s="58" t="str">
        <f t="shared" si="569"/>
        <v>---</v>
      </c>
      <c r="M2492" s="58" t="str">
        <f t="shared" si="570"/>
        <v>---</v>
      </c>
      <c r="N2492" s="59"/>
      <c r="O2492" s="62"/>
      <c r="P2492" s="62"/>
      <c r="Q2492" s="62"/>
      <c r="R2492" s="62"/>
      <c r="S2492" s="62"/>
      <c r="T2492" s="62"/>
      <c r="U2492" s="62"/>
      <c r="V2492" s="62"/>
      <c r="W2492" s="62"/>
      <c r="X2492" s="59"/>
      <c r="AA2492" s="59">
        <v>1389</v>
      </c>
      <c r="AB2492" s="65" t="s">
        <v>2818</v>
      </c>
    </row>
    <row r="2493" spans="2:28" ht="16.5" thickTop="1" thickBot="1">
      <c r="B2493" s="57">
        <v>2484</v>
      </c>
      <c r="C2493" s="59" t="s">
        <v>6855</v>
      </c>
      <c r="D2493" s="59" t="s">
        <v>6848</v>
      </c>
      <c r="E2493" s="59"/>
      <c r="F2493" s="59" t="s">
        <v>6849</v>
      </c>
      <c r="G2493" s="59" t="s">
        <v>6834</v>
      </c>
      <c r="H2493" s="61" t="s">
        <v>6846</v>
      </c>
      <c r="I2493" s="59">
        <v>84</v>
      </c>
      <c r="J2493" s="58" t="str">
        <f t="shared" si="571"/>
        <v>پزشکی و سلامت</v>
      </c>
      <c r="K2493" s="58" t="str">
        <f t="shared" si="568"/>
        <v>---</v>
      </c>
      <c r="L2493" s="58" t="str">
        <f t="shared" si="569"/>
        <v>---</v>
      </c>
      <c r="M2493" s="58" t="str">
        <f t="shared" si="570"/>
        <v>---</v>
      </c>
      <c r="N2493" s="59"/>
      <c r="O2493" s="62"/>
      <c r="P2493" s="62"/>
      <c r="Q2493" s="62"/>
      <c r="R2493" s="62"/>
      <c r="S2493" s="62"/>
      <c r="T2493" s="62"/>
      <c r="U2493" s="62"/>
      <c r="V2493" s="62"/>
      <c r="W2493" s="62"/>
      <c r="X2493" s="59"/>
      <c r="AA2493" s="59">
        <v>1389</v>
      </c>
      <c r="AB2493" s="65" t="s">
        <v>2818</v>
      </c>
    </row>
    <row r="2494" spans="2:28" ht="16.5" thickTop="1" thickBot="1">
      <c r="B2494" s="57">
        <v>2485</v>
      </c>
      <c r="C2494" s="59" t="s">
        <v>6856</v>
      </c>
      <c r="D2494" s="59" t="s">
        <v>6848</v>
      </c>
      <c r="E2494" s="59"/>
      <c r="F2494" s="59" t="s">
        <v>6849</v>
      </c>
      <c r="G2494" s="59" t="s">
        <v>6835</v>
      </c>
      <c r="H2494" s="61" t="s">
        <v>6846</v>
      </c>
      <c r="I2494" s="59">
        <v>84</v>
      </c>
      <c r="J2494" s="58" t="str">
        <f t="shared" si="571"/>
        <v>پزشکی و سلامت</v>
      </c>
      <c r="K2494" s="58" t="str">
        <f t="shared" si="568"/>
        <v>---</v>
      </c>
      <c r="L2494" s="58" t="str">
        <f t="shared" si="569"/>
        <v>---</v>
      </c>
      <c r="M2494" s="58" t="str">
        <f t="shared" si="570"/>
        <v>---</v>
      </c>
      <c r="N2494" s="59"/>
      <c r="O2494" s="62"/>
      <c r="P2494" s="62"/>
      <c r="Q2494" s="62"/>
      <c r="R2494" s="62"/>
      <c r="S2494" s="62"/>
      <c r="T2494" s="62"/>
      <c r="U2494" s="62"/>
      <c r="V2494" s="62"/>
      <c r="W2494" s="62"/>
      <c r="X2494" s="59"/>
      <c r="AA2494" s="59">
        <v>1389</v>
      </c>
      <c r="AB2494" s="65" t="s">
        <v>2818</v>
      </c>
    </row>
    <row r="2495" spans="2:28" ht="16.5" thickTop="1" thickBot="1">
      <c r="B2495" s="57">
        <v>2486</v>
      </c>
      <c r="C2495" s="59" t="s">
        <v>6857</v>
      </c>
      <c r="D2495" s="59" t="s">
        <v>6858</v>
      </c>
      <c r="E2495" s="59"/>
      <c r="F2495" s="59" t="s">
        <v>6859</v>
      </c>
      <c r="G2495" s="59" t="s">
        <v>6836</v>
      </c>
      <c r="H2495" s="61" t="s">
        <v>6846</v>
      </c>
      <c r="I2495" s="59">
        <v>84</v>
      </c>
      <c r="J2495" s="58" t="str">
        <f t="shared" si="571"/>
        <v>پزشکی و سلامت</v>
      </c>
      <c r="K2495" s="58" t="str">
        <f t="shared" si="568"/>
        <v>---</v>
      </c>
      <c r="L2495" s="58" t="str">
        <f t="shared" si="569"/>
        <v>---</v>
      </c>
      <c r="M2495" s="58" t="str">
        <f t="shared" si="570"/>
        <v>---</v>
      </c>
      <c r="N2495" s="59"/>
      <c r="O2495" s="62"/>
      <c r="P2495" s="62"/>
      <c r="Q2495" s="62"/>
      <c r="R2495" s="62"/>
      <c r="S2495" s="62"/>
      <c r="T2495" s="62"/>
      <c r="U2495" s="62"/>
      <c r="V2495" s="62"/>
      <c r="W2495" s="62"/>
      <c r="X2495" s="59"/>
      <c r="AA2495" s="59">
        <v>1393</v>
      </c>
      <c r="AB2495" s="65" t="s">
        <v>2817</v>
      </c>
    </row>
    <row r="2496" spans="2:28" ht="16.5" thickTop="1" thickBot="1">
      <c r="B2496" s="57">
        <v>2487</v>
      </c>
      <c r="C2496" s="59" t="s">
        <v>6860</v>
      </c>
      <c r="D2496" s="59" t="s">
        <v>6861</v>
      </c>
      <c r="E2496" s="59"/>
      <c r="F2496" s="59" t="s">
        <v>6862</v>
      </c>
      <c r="G2496" s="59" t="s">
        <v>6837</v>
      </c>
      <c r="H2496" s="61" t="s">
        <v>6846</v>
      </c>
      <c r="I2496" s="59">
        <v>84</v>
      </c>
      <c r="J2496" s="58" t="str">
        <f t="shared" si="571"/>
        <v>پزشکی و سلامت</v>
      </c>
      <c r="K2496" s="58" t="str">
        <f t="shared" si="568"/>
        <v>---</v>
      </c>
      <c r="L2496" s="58" t="str">
        <f t="shared" si="569"/>
        <v>---</v>
      </c>
      <c r="M2496" s="58" t="str">
        <f t="shared" si="570"/>
        <v>---</v>
      </c>
      <c r="N2496" s="59"/>
      <c r="O2496" s="62"/>
      <c r="P2496" s="62"/>
      <c r="Q2496" s="62"/>
      <c r="R2496" s="62"/>
      <c r="S2496" s="62"/>
      <c r="T2496" s="62"/>
      <c r="U2496" s="62"/>
      <c r="V2496" s="62"/>
      <c r="W2496" s="62"/>
      <c r="X2496" s="59"/>
      <c r="AA2496" s="59">
        <v>1393</v>
      </c>
      <c r="AB2496" s="65" t="s">
        <v>2823</v>
      </c>
    </row>
    <row r="2497" spans="2:28" ht="16.5" thickTop="1" thickBot="1">
      <c r="B2497" s="57">
        <v>2488</v>
      </c>
      <c r="C2497" s="59" t="s">
        <v>6863</v>
      </c>
      <c r="D2497" s="59" t="s">
        <v>6864</v>
      </c>
      <c r="E2497" s="59"/>
      <c r="F2497" s="59" t="s">
        <v>6264</v>
      </c>
      <c r="G2497" s="59" t="s">
        <v>6838</v>
      </c>
      <c r="H2497" s="61" t="s">
        <v>6846</v>
      </c>
      <c r="I2497" s="59">
        <v>84</v>
      </c>
      <c r="J2497" s="58" t="str">
        <f t="shared" si="571"/>
        <v>پزشکی و سلامت</v>
      </c>
      <c r="K2497" s="58" t="str">
        <f t="shared" si="568"/>
        <v>---</v>
      </c>
      <c r="L2497" s="58" t="str">
        <f t="shared" si="569"/>
        <v>---</v>
      </c>
      <c r="M2497" s="58" t="str">
        <f t="shared" si="570"/>
        <v>---</v>
      </c>
      <c r="N2497" s="59"/>
      <c r="O2497" s="62"/>
      <c r="P2497" s="62"/>
      <c r="Q2497" s="62"/>
      <c r="R2497" s="62"/>
      <c r="S2497" s="62"/>
      <c r="T2497" s="62"/>
      <c r="U2497" s="62"/>
      <c r="V2497" s="62"/>
      <c r="W2497" s="62"/>
      <c r="X2497" s="59"/>
      <c r="AA2497" s="59">
        <v>1392</v>
      </c>
      <c r="AB2497" s="65" t="s">
        <v>2818</v>
      </c>
    </row>
    <row r="2498" spans="2:28" ht="16.5" thickTop="1" thickBot="1">
      <c r="B2498" s="57">
        <v>2489</v>
      </c>
      <c r="C2498" s="59" t="s">
        <v>6865</v>
      </c>
      <c r="D2498" s="59" t="s">
        <v>6866</v>
      </c>
      <c r="E2498" s="59" t="s">
        <v>6867</v>
      </c>
      <c r="F2498" s="59" t="s">
        <v>6264</v>
      </c>
      <c r="G2498" s="59" t="s">
        <v>6839</v>
      </c>
      <c r="H2498" s="61" t="s">
        <v>6846</v>
      </c>
      <c r="I2498" s="59">
        <v>84</v>
      </c>
      <c r="J2498" s="58" t="str">
        <f t="shared" si="571"/>
        <v>پزشکی و سلامت</v>
      </c>
      <c r="K2498" s="58" t="str">
        <f t="shared" si="568"/>
        <v>---</v>
      </c>
      <c r="L2498" s="58" t="str">
        <f t="shared" si="569"/>
        <v>---</v>
      </c>
      <c r="M2498" s="58" t="str">
        <f t="shared" si="570"/>
        <v>---</v>
      </c>
      <c r="N2498" s="59"/>
      <c r="O2498" s="62"/>
      <c r="P2498" s="62"/>
      <c r="Q2498" s="62"/>
      <c r="R2498" s="62"/>
      <c r="S2498" s="62"/>
      <c r="T2498" s="62"/>
      <c r="U2498" s="62"/>
      <c r="V2498" s="62"/>
      <c r="W2498" s="62"/>
      <c r="X2498" s="59"/>
      <c r="AA2498" s="59">
        <v>1392</v>
      </c>
      <c r="AB2498" s="65" t="s">
        <v>2820</v>
      </c>
    </row>
    <row r="2499" spans="2:28" ht="16.5" thickTop="1" thickBot="1">
      <c r="B2499" s="57">
        <v>2490</v>
      </c>
      <c r="C2499" s="59" t="s">
        <v>6868</v>
      </c>
      <c r="D2499" s="59" t="s">
        <v>6869</v>
      </c>
      <c r="E2499" s="59"/>
      <c r="F2499" s="59" t="s">
        <v>6870</v>
      </c>
      <c r="G2499" s="59" t="s">
        <v>6840</v>
      </c>
      <c r="H2499" s="61" t="s">
        <v>6846</v>
      </c>
      <c r="I2499" s="59">
        <v>84</v>
      </c>
      <c r="J2499" s="58" t="str">
        <f t="shared" si="571"/>
        <v>پزشکی و سلامت</v>
      </c>
      <c r="K2499" s="58" t="str">
        <f t="shared" si="568"/>
        <v>---</v>
      </c>
      <c r="L2499" s="58" t="str">
        <f t="shared" si="569"/>
        <v>---</v>
      </c>
      <c r="M2499" s="58" t="str">
        <f t="shared" si="570"/>
        <v>---</v>
      </c>
      <c r="N2499" s="59"/>
      <c r="O2499" s="62"/>
      <c r="P2499" s="62"/>
      <c r="Q2499" s="62"/>
      <c r="R2499" s="62"/>
      <c r="S2499" s="62"/>
      <c r="T2499" s="62"/>
      <c r="U2499" s="62"/>
      <c r="V2499" s="62"/>
      <c r="W2499" s="62"/>
      <c r="X2499" s="59"/>
      <c r="AA2499" s="59">
        <v>1393</v>
      </c>
      <c r="AB2499" s="65" t="s">
        <v>2817</v>
      </c>
    </row>
    <row r="2500" spans="2:28" ht="16.5" thickTop="1" thickBot="1">
      <c r="B2500" s="57">
        <v>2491</v>
      </c>
      <c r="C2500" s="59" t="s">
        <v>6871</v>
      </c>
      <c r="D2500" s="59" t="s">
        <v>6872</v>
      </c>
      <c r="E2500" s="59" t="s">
        <v>6873</v>
      </c>
      <c r="F2500" s="59" t="s">
        <v>6874</v>
      </c>
      <c r="G2500" s="59" t="s">
        <v>6841</v>
      </c>
      <c r="H2500" s="61" t="s">
        <v>6846</v>
      </c>
      <c r="I2500" s="59">
        <v>84</v>
      </c>
      <c r="J2500" s="58" t="str">
        <f t="shared" si="571"/>
        <v>پزشکی و سلامت</v>
      </c>
      <c r="K2500" s="58" t="str">
        <f t="shared" si="568"/>
        <v>---</v>
      </c>
      <c r="L2500" s="58" t="str">
        <f t="shared" si="569"/>
        <v>---</v>
      </c>
      <c r="M2500" s="58" t="str">
        <f t="shared" si="570"/>
        <v>---</v>
      </c>
      <c r="N2500" s="59"/>
      <c r="O2500" s="62"/>
      <c r="P2500" s="62"/>
      <c r="Q2500" s="62"/>
      <c r="R2500" s="62"/>
      <c r="S2500" s="62"/>
      <c r="T2500" s="62"/>
      <c r="U2500" s="62"/>
      <c r="V2500" s="62"/>
      <c r="W2500" s="62"/>
      <c r="X2500" s="59"/>
      <c r="AA2500" s="59">
        <v>1390</v>
      </c>
      <c r="AB2500" s="65" t="s">
        <v>2817</v>
      </c>
    </row>
    <row r="2501" spans="2:28" ht="16.5" thickTop="1" thickBot="1">
      <c r="B2501" s="57">
        <v>2492</v>
      </c>
      <c r="C2501" s="59" t="s">
        <v>6875</v>
      </c>
      <c r="D2501" s="59" t="s">
        <v>6876</v>
      </c>
      <c r="E2501" s="59" t="s">
        <v>6877</v>
      </c>
      <c r="F2501" s="59" t="s">
        <v>6870</v>
      </c>
      <c r="G2501" s="59" t="s">
        <v>6842</v>
      </c>
      <c r="H2501" s="61" t="s">
        <v>6606</v>
      </c>
      <c r="I2501" s="59">
        <v>84</v>
      </c>
      <c r="J2501" s="58" t="str">
        <f t="shared" si="571"/>
        <v>پزشکی و سلامت</v>
      </c>
      <c r="K2501" s="56" t="str">
        <f t="shared" ref="K2501" si="576">VLOOKUP(I2502,titel,3,FALSE)</f>
        <v>---</v>
      </c>
      <c r="L2501" s="59"/>
      <c r="M2501" s="59"/>
      <c r="N2501" s="59"/>
      <c r="O2501" s="62"/>
      <c r="P2501" s="62"/>
      <c r="Q2501" s="62"/>
      <c r="R2501" s="62"/>
      <c r="S2501" s="62"/>
      <c r="T2501" s="62"/>
      <c r="U2501" s="62"/>
      <c r="V2501" s="62"/>
      <c r="W2501" s="62"/>
      <c r="X2501" s="59"/>
      <c r="AA2501" s="59">
        <v>1390</v>
      </c>
      <c r="AB2501" s="65" t="s">
        <v>2823</v>
      </c>
    </row>
    <row r="2502" spans="2:28" ht="16.5" thickTop="1" thickBot="1">
      <c r="B2502" s="57">
        <v>2493</v>
      </c>
      <c r="C2502" s="59" t="s">
        <v>6878</v>
      </c>
      <c r="D2502" s="59" t="s">
        <v>6879</v>
      </c>
      <c r="E2502" s="59"/>
      <c r="F2502" s="59" t="s">
        <v>6880</v>
      </c>
      <c r="G2502" s="59" t="s">
        <v>6843</v>
      </c>
      <c r="H2502" s="61" t="s">
        <v>6607</v>
      </c>
      <c r="I2502" s="59">
        <v>84</v>
      </c>
      <c r="J2502" s="58" t="str">
        <f t="shared" ref="J2502:J2507" si="577">VLOOKUP(I2502,titel,2,FALSE)</f>
        <v>پزشکی و سلامت</v>
      </c>
      <c r="K2502" s="58" t="str">
        <f t="shared" ref="K2502:K2511" si="578">VLOOKUP(I2502,titel,3,FALSE)</f>
        <v>---</v>
      </c>
      <c r="L2502" s="58" t="str">
        <f t="shared" ref="L2502:L2519" si="579">VLOOKUP(I2502,titel,4,FALSE)</f>
        <v>---</v>
      </c>
      <c r="M2502" s="58" t="str">
        <f t="shared" ref="M2502:M2519" si="580">VLOOKUP(I2502,titel,5,FALSE)</f>
        <v>---</v>
      </c>
      <c r="N2502" s="59"/>
      <c r="O2502" s="62"/>
      <c r="P2502" s="62"/>
      <c r="Q2502" s="62"/>
      <c r="R2502" s="62"/>
      <c r="S2502" s="62"/>
      <c r="T2502" s="62"/>
      <c r="U2502" s="62"/>
      <c r="V2502" s="62"/>
      <c r="W2502" s="62"/>
      <c r="X2502" s="59"/>
      <c r="AA2502" s="59">
        <v>1392</v>
      </c>
      <c r="AB2502" s="65" t="s">
        <v>2818</v>
      </c>
    </row>
    <row r="2503" spans="2:28" ht="16.5" thickTop="1" thickBot="1">
      <c r="B2503" s="57">
        <v>2494</v>
      </c>
      <c r="C2503" s="59" t="s">
        <v>6881</v>
      </c>
      <c r="D2503" s="59" t="s">
        <v>6882</v>
      </c>
      <c r="E2503" s="59" t="s">
        <v>6883</v>
      </c>
      <c r="F2503" s="59" t="s">
        <v>6884</v>
      </c>
      <c r="G2503" s="59" t="s">
        <v>6844</v>
      </c>
      <c r="H2503" s="61" t="s">
        <v>6608</v>
      </c>
      <c r="I2503" s="59">
        <v>84</v>
      </c>
      <c r="J2503" s="58" t="str">
        <f t="shared" si="577"/>
        <v>پزشکی و سلامت</v>
      </c>
      <c r="K2503" s="58" t="str">
        <f t="shared" si="578"/>
        <v>---</v>
      </c>
      <c r="L2503" s="58" t="str">
        <f t="shared" si="579"/>
        <v>---</v>
      </c>
      <c r="M2503" s="58" t="str">
        <f t="shared" si="580"/>
        <v>---</v>
      </c>
      <c r="N2503" s="59"/>
      <c r="O2503" s="62"/>
      <c r="P2503" s="62"/>
      <c r="Q2503" s="62"/>
      <c r="R2503" s="62"/>
      <c r="S2503" s="62"/>
      <c r="T2503" s="62"/>
      <c r="U2503" s="62"/>
      <c r="V2503" s="62"/>
      <c r="W2503" s="62"/>
      <c r="X2503" s="59"/>
      <c r="AA2503" s="59">
        <v>1390</v>
      </c>
      <c r="AB2503" s="65" t="s">
        <v>2818</v>
      </c>
    </row>
    <row r="2504" spans="2:28" ht="16.5" thickTop="1" thickBot="1">
      <c r="B2504" s="57">
        <v>2495</v>
      </c>
      <c r="C2504" s="59" t="s">
        <v>6885</v>
      </c>
      <c r="D2504" s="59" t="s">
        <v>6886</v>
      </c>
      <c r="E2504" s="59"/>
      <c r="F2504" s="59" t="s">
        <v>2544</v>
      </c>
      <c r="G2504" s="59" t="s">
        <v>6845</v>
      </c>
      <c r="H2504" s="61" t="s">
        <v>6609</v>
      </c>
      <c r="I2504" s="59">
        <v>84</v>
      </c>
      <c r="J2504" s="58" t="str">
        <f t="shared" si="577"/>
        <v>پزشکی و سلامت</v>
      </c>
      <c r="K2504" s="58" t="str">
        <f t="shared" si="578"/>
        <v>---</v>
      </c>
      <c r="L2504" s="58" t="str">
        <f t="shared" si="579"/>
        <v>---</v>
      </c>
      <c r="M2504" s="58" t="str">
        <f t="shared" si="580"/>
        <v>---</v>
      </c>
      <c r="N2504" s="59"/>
      <c r="O2504" s="62"/>
      <c r="P2504" s="62"/>
      <c r="Q2504" s="62"/>
      <c r="R2504" s="62"/>
      <c r="S2504" s="62"/>
      <c r="T2504" s="62"/>
      <c r="U2504" s="62"/>
      <c r="V2504" s="62"/>
      <c r="W2504" s="62"/>
      <c r="X2504" s="59"/>
      <c r="AA2504" s="59">
        <v>1388</v>
      </c>
      <c r="AB2504" s="65" t="s">
        <v>2817</v>
      </c>
    </row>
    <row r="2505" spans="2:28" ht="16.5" thickTop="1" thickBot="1">
      <c r="B2505" s="57">
        <v>2496</v>
      </c>
      <c r="C2505" s="59" t="s">
        <v>6887</v>
      </c>
      <c r="D2505" s="59" t="s">
        <v>6888</v>
      </c>
      <c r="E2505" s="59" t="s">
        <v>740</v>
      </c>
      <c r="F2505" s="59" t="s">
        <v>655</v>
      </c>
      <c r="G2505" s="59" t="s">
        <v>6892</v>
      </c>
      <c r="H2505" s="61" t="s">
        <v>6610</v>
      </c>
      <c r="I2505" s="59">
        <v>84</v>
      </c>
      <c r="J2505" s="58" t="str">
        <f t="shared" si="577"/>
        <v>پزشکی و سلامت</v>
      </c>
      <c r="K2505" s="58" t="str">
        <f t="shared" si="578"/>
        <v>---</v>
      </c>
      <c r="L2505" s="58" t="str">
        <f t="shared" si="579"/>
        <v>---</v>
      </c>
      <c r="M2505" s="58" t="str">
        <f t="shared" si="580"/>
        <v>---</v>
      </c>
      <c r="N2505" s="59"/>
      <c r="O2505" s="62"/>
      <c r="P2505" s="62"/>
      <c r="Q2505" s="62"/>
      <c r="R2505" s="62"/>
      <c r="S2505" s="62"/>
      <c r="T2505" s="62"/>
      <c r="U2505" s="62"/>
      <c r="V2505" s="62"/>
      <c r="W2505" s="62"/>
      <c r="X2505" s="59"/>
      <c r="AA2505" s="59">
        <v>1390</v>
      </c>
      <c r="AB2505" s="65" t="s">
        <v>2817</v>
      </c>
    </row>
    <row r="2506" spans="2:28" ht="16.5" thickTop="1" thickBot="1">
      <c r="B2506" s="57">
        <v>2497</v>
      </c>
      <c r="C2506" s="59" t="s">
        <v>6889</v>
      </c>
      <c r="D2506" s="59" t="s">
        <v>6890</v>
      </c>
      <c r="E2506" s="59" t="s">
        <v>6891</v>
      </c>
      <c r="F2506" s="59" t="s">
        <v>655</v>
      </c>
      <c r="G2506" s="59" t="s">
        <v>6893</v>
      </c>
      <c r="H2506" s="61" t="s">
        <v>6611</v>
      </c>
      <c r="I2506" s="59">
        <v>84</v>
      </c>
      <c r="J2506" s="58" t="str">
        <f t="shared" si="577"/>
        <v>پزشکی و سلامت</v>
      </c>
      <c r="K2506" s="58" t="str">
        <f t="shared" si="578"/>
        <v>---</v>
      </c>
      <c r="L2506" s="58" t="str">
        <f t="shared" si="579"/>
        <v>---</v>
      </c>
      <c r="M2506" s="58" t="str">
        <f t="shared" si="580"/>
        <v>---</v>
      </c>
      <c r="N2506" s="59"/>
      <c r="O2506" s="62"/>
      <c r="P2506" s="62"/>
      <c r="Q2506" s="62"/>
      <c r="R2506" s="62"/>
      <c r="S2506" s="62"/>
      <c r="T2506" s="62"/>
      <c r="U2506" s="62"/>
      <c r="V2506" s="62"/>
      <c r="W2506" s="62"/>
      <c r="X2506" s="59"/>
      <c r="AA2506" s="59">
        <v>1393</v>
      </c>
      <c r="AB2506" s="65" t="s">
        <v>2822</v>
      </c>
    </row>
    <row r="2507" spans="2:28" ht="16.5" thickTop="1" thickBot="1">
      <c r="B2507" s="57">
        <v>2498</v>
      </c>
      <c r="C2507" s="59" t="s">
        <v>6897</v>
      </c>
      <c r="D2507" s="59" t="s">
        <v>6898</v>
      </c>
      <c r="E2507" s="59" t="s">
        <v>6899</v>
      </c>
      <c r="F2507" s="59" t="s">
        <v>6772</v>
      </c>
      <c r="G2507" s="59" t="s">
        <v>6894</v>
      </c>
      <c r="H2507" s="61" t="s">
        <v>6612</v>
      </c>
      <c r="I2507" s="59">
        <v>84</v>
      </c>
      <c r="J2507" s="58" t="str">
        <f t="shared" si="577"/>
        <v>پزشکی و سلامت</v>
      </c>
      <c r="K2507" s="58" t="str">
        <f t="shared" si="578"/>
        <v>---</v>
      </c>
      <c r="L2507" s="58" t="str">
        <f t="shared" si="579"/>
        <v>---</v>
      </c>
      <c r="M2507" s="58" t="str">
        <f t="shared" si="580"/>
        <v>---</v>
      </c>
      <c r="N2507" s="59"/>
      <c r="O2507" s="62"/>
      <c r="P2507" s="62"/>
      <c r="Q2507" s="62"/>
      <c r="R2507" s="62"/>
      <c r="S2507" s="62"/>
      <c r="T2507" s="62"/>
      <c r="U2507" s="62"/>
      <c r="V2507" s="62"/>
      <c r="W2507" s="62"/>
      <c r="X2507" s="59"/>
      <c r="AA2507" s="59">
        <v>1392</v>
      </c>
      <c r="AB2507" s="65" t="s">
        <v>2819</v>
      </c>
    </row>
    <row r="2508" spans="2:28" ht="16.5" thickTop="1" thickBot="1">
      <c r="B2508" s="57">
        <v>2499</v>
      </c>
      <c r="C2508" s="59" t="s">
        <v>6900</v>
      </c>
      <c r="D2508" s="59" t="s">
        <v>6901</v>
      </c>
      <c r="E2508" s="59"/>
      <c r="F2508" s="59" t="s">
        <v>2292</v>
      </c>
      <c r="G2508" s="59" t="s">
        <v>6895</v>
      </c>
      <c r="H2508" s="61" t="s">
        <v>6613</v>
      </c>
      <c r="I2508" s="59">
        <v>84</v>
      </c>
      <c r="J2508" s="58" t="str">
        <f>VLOOKUP(I2508,titel,2,FALSE)</f>
        <v>پزشکی و سلامت</v>
      </c>
      <c r="K2508" s="58" t="str">
        <f t="shared" si="578"/>
        <v>---</v>
      </c>
      <c r="L2508" s="58" t="str">
        <f t="shared" si="579"/>
        <v>---</v>
      </c>
      <c r="M2508" s="58" t="str">
        <f t="shared" si="580"/>
        <v>---</v>
      </c>
      <c r="N2508" s="59"/>
      <c r="O2508" s="62"/>
      <c r="P2508" s="62"/>
      <c r="Q2508" s="62"/>
      <c r="R2508" s="62"/>
      <c r="S2508" s="62"/>
      <c r="T2508" s="62"/>
      <c r="U2508" s="62"/>
      <c r="V2508" s="62"/>
      <c r="W2508" s="62"/>
      <c r="X2508" s="59"/>
      <c r="AA2508" s="59">
        <v>1392</v>
      </c>
      <c r="AB2508" s="65" t="s">
        <v>2825</v>
      </c>
    </row>
    <row r="2509" spans="2:28" ht="16.5" thickTop="1" thickBot="1">
      <c r="B2509" s="57">
        <v>2500</v>
      </c>
      <c r="C2509" s="59" t="s">
        <v>6902</v>
      </c>
      <c r="D2509" s="59" t="s">
        <v>6903</v>
      </c>
      <c r="E2509" s="59" t="s">
        <v>6904</v>
      </c>
      <c r="F2509" s="59" t="s">
        <v>171</v>
      </c>
      <c r="G2509" s="59" t="s">
        <v>6896</v>
      </c>
      <c r="H2509" s="61" t="s">
        <v>6614</v>
      </c>
      <c r="I2509" s="59">
        <v>84</v>
      </c>
      <c r="J2509" s="58" t="str">
        <f t="shared" ref="J2509:J2572" si="581">VLOOKUP(I2509,titel,2,FALSE)</f>
        <v>پزشکی و سلامت</v>
      </c>
      <c r="K2509" s="58" t="str">
        <f t="shared" si="578"/>
        <v>---</v>
      </c>
      <c r="L2509" s="58" t="str">
        <f t="shared" si="579"/>
        <v>---</v>
      </c>
      <c r="M2509" s="58" t="str">
        <f t="shared" si="580"/>
        <v>---</v>
      </c>
      <c r="N2509" s="59"/>
      <c r="O2509" s="62"/>
      <c r="P2509" s="62"/>
      <c r="Q2509" s="62"/>
      <c r="R2509" s="62"/>
      <c r="S2509" s="62"/>
      <c r="T2509" s="62"/>
      <c r="U2509" s="62"/>
      <c r="V2509" s="62"/>
      <c r="W2509" s="62"/>
      <c r="X2509" s="59"/>
      <c r="AA2509" s="59">
        <v>1386</v>
      </c>
      <c r="AB2509" s="65" t="s">
        <v>2818</v>
      </c>
    </row>
    <row r="2510" spans="2:28" ht="16.5" thickTop="1" thickBot="1">
      <c r="B2510" s="57">
        <v>2501</v>
      </c>
      <c r="C2510" s="59" t="s">
        <v>6905</v>
      </c>
      <c r="D2510" s="59" t="s">
        <v>6906</v>
      </c>
      <c r="E2510" s="59" t="s">
        <v>6904</v>
      </c>
      <c r="F2510" s="59" t="s">
        <v>171</v>
      </c>
      <c r="G2510" s="59" t="s">
        <v>6907</v>
      </c>
      <c r="H2510" s="61" t="s">
        <v>6615</v>
      </c>
      <c r="I2510" s="59">
        <v>84</v>
      </c>
      <c r="J2510" s="58" t="str">
        <f t="shared" si="581"/>
        <v>پزشکی و سلامت</v>
      </c>
      <c r="K2510" s="58" t="str">
        <f t="shared" si="578"/>
        <v>---</v>
      </c>
      <c r="L2510" s="58" t="str">
        <f t="shared" si="579"/>
        <v>---</v>
      </c>
      <c r="M2510" s="58" t="str">
        <f t="shared" si="580"/>
        <v>---</v>
      </c>
      <c r="N2510" s="59"/>
      <c r="O2510" s="62"/>
      <c r="P2510" s="62"/>
      <c r="Q2510" s="62"/>
      <c r="R2510" s="62"/>
      <c r="S2510" s="62"/>
      <c r="T2510" s="62"/>
      <c r="U2510" s="62"/>
      <c r="V2510" s="62"/>
      <c r="W2510" s="62"/>
      <c r="X2510" s="59"/>
      <c r="AA2510" s="59">
        <v>1390</v>
      </c>
      <c r="AB2510" s="65" t="s">
        <v>2820</v>
      </c>
    </row>
    <row r="2511" spans="2:28" ht="16.5" thickTop="1" thickBot="1">
      <c r="B2511" s="57">
        <v>2502</v>
      </c>
      <c r="C2511" s="59" t="s">
        <v>6910</v>
      </c>
      <c r="D2511" s="59" t="s">
        <v>6911</v>
      </c>
      <c r="E2511" s="59" t="s">
        <v>6912</v>
      </c>
      <c r="F2511" s="59" t="s">
        <v>171</v>
      </c>
      <c r="G2511" s="59" t="s">
        <v>6908</v>
      </c>
      <c r="H2511" s="61" t="s">
        <v>6616</v>
      </c>
      <c r="I2511" s="59">
        <v>84</v>
      </c>
      <c r="J2511" s="58" t="str">
        <f t="shared" si="581"/>
        <v>پزشکی و سلامت</v>
      </c>
      <c r="K2511" s="58" t="str">
        <f t="shared" si="578"/>
        <v>---</v>
      </c>
      <c r="L2511" s="58" t="str">
        <f t="shared" si="579"/>
        <v>---</v>
      </c>
      <c r="M2511" s="58" t="str">
        <f t="shared" si="580"/>
        <v>---</v>
      </c>
      <c r="N2511" s="59"/>
      <c r="O2511" s="62"/>
      <c r="P2511" s="62"/>
      <c r="Q2511" s="62"/>
      <c r="R2511" s="62"/>
      <c r="S2511" s="62"/>
      <c r="T2511" s="62"/>
      <c r="U2511" s="62"/>
      <c r="V2511" s="62"/>
      <c r="W2511" s="62"/>
      <c r="X2511" s="59"/>
      <c r="AA2511" s="59">
        <v>1390</v>
      </c>
      <c r="AB2511" s="65" t="s">
        <v>2820</v>
      </c>
    </row>
    <row r="2512" spans="2:28" ht="16.5" thickTop="1" thickBot="1">
      <c r="B2512" s="57">
        <v>2503</v>
      </c>
      <c r="C2512" s="59" t="s">
        <v>6913</v>
      </c>
      <c r="D2512" s="59" t="s">
        <v>6914</v>
      </c>
      <c r="E2512" s="59" t="s">
        <v>6915</v>
      </c>
      <c r="F2512" s="59" t="s">
        <v>171</v>
      </c>
      <c r="G2512" s="59" t="s">
        <v>6909</v>
      </c>
      <c r="H2512" s="61" t="s">
        <v>6617</v>
      </c>
      <c r="I2512" s="59">
        <v>84</v>
      </c>
      <c r="J2512" s="58" t="str">
        <f t="shared" si="581"/>
        <v>پزشکی و سلامت</v>
      </c>
      <c r="K2512" s="58" t="str">
        <f t="shared" ref="K2512:K2575" si="582">VLOOKUP(I2512,titel,3,FALSE)</f>
        <v>---</v>
      </c>
      <c r="L2512" s="58" t="str">
        <f t="shared" si="579"/>
        <v>---</v>
      </c>
      <c r="M2512" s="58" t="str">
        <f t="shared" si="580"/>
        <v>---</v>
      </c>
      <c r="N2512" s="59"/>
      <c r="O2512" s="62"/>
      <c r="P2512" s="62"/>
      <c r="Q2512" s="62"/>
      <c r="R2512" s="62"/>
      <c r="S2512" s="62"/>
      <c r="T2512" s="62"/>
      <c r="U2512" s="62"/>
      <c r="V2512" s="62"/>
      <c r="W2512" s="62"/>
      <c r="X2512" s="59"/>
      <c r="AA2512" s="59">
        <v>1390</v>
      </c>
      <c r="AB2512" s="65" t="s">
        <v>2818</v>
      </c>
    </row>
    <row r="2513" spans="2:68" s="51" customFormat="1" ht="16.5" thickTop="1" thickBot="1">
      <c r="B2513" s="90">
        <v>2504</v>
      </c>
      <c r="C2513" s="91" t="s">
        <v>7009</v>
      </c>
      <c r="D2513" s="91" t="s">
        <v>7010</v>
      </c>
      <c r="E2513" s="91" t="s">
        <v>2184</v>
      </c>
      <c r="F2513" s="91" t="s">
        <v>2010</v>
      </c>
      <c r="G2513" s="91" t="s">
        <v>6916</v>
      </c>
      <c r="H2513" s="92" t="s">
        <v>6921</v>
      </c>
      <c r="I2513" s="91">
        <v>84</v>
      </c>
      <c r="J2513" s="93" t="str">
        <f t="shared" si="581"/>
        <v>پزشکی و سلامت</v>
      </c>
      <c r="K2513" s="93" t="str">
        <f t="shared" si="582"/>
        <v>---</v>
      </c>
      <c r="L2513" s="93" t="str">
        <f t="shared" si="579"/>
        <v>---</v>
      </c>
      <c r="M2513" s="93" t="str">
        <f t="shared" si="580"/>
        <v>---</v>
      </c>
      <c r="N2513" s="91"/>
      <c r="X2513" s="91"/>
      <c r="AA2513" s="91">
        <v>1395</v>
      </c>
      <c r="AB2513" s="94" t="s">
        <v>2819</v>
      </c>
    </row>
    <row r="2514" spans="2:68" ht="16.5" thickTop="1" thickBot="1">
      <c r="B2514" s="57">
        <v>2505</v>
      </c>
      <c r="C2514" s="59" t="s">
        <v>7011</v>
      </c>
      <c r="D2514" s="59" t="s">
        <v>7012</v>
      </c>
      <c r="E2514" s="59"/>
      <c r="F2514" s="59" t="s">
        <v>2010</v>
      </c>
      <c r="G2514" s="59" t="s">
        <v>6917</v>
      </c>
      <c r="H2514" s="61" t="s">
        <v>6922</v>
      </c>
      <c r="I2514" s="59">
        <v>84</v>
      </c>
      <c r="J2514" s="58" t="str">
        <f t="shared" si="581"/>
        <v>پزشکی و سلامت</v>
      </c>
      <c r="K2514" s="58" t="str">
        <f t="shared" si="582"/>
        <v>---</v>
      </c>
      <c r="L2514" s="58" t="str">
        <f t="shared" si="579"/>
        <v>---</v>
      </c>
      <c r="M2514" s="58" t="str">
        <f t="shared" si="580"/>
        <v>---</v>
      </c>
      <c r="N2514" s="59"/>
      <c r="S2514" s="45"/>
      <c r="T2514" s="45"/>
      <c r="U2514" s="45"/>
      <c r="V2514" s="45"/>
      <c r="W2514" s="45"/>
      <c r="X2514" s="59"/>
      <c r="Y2514" s="62"/>
      <c r="Z2514" s="62"/>
      <c r="AA2514" s="59">
        <v>1395</v>
      </c>
      <c r="AB2514" s="65" t="s">
        <v>2821</v>
      </c>
      <c r="AC2514" s="62"/>
      <c r="AD2514" s="62"/>
      <c r="AE2514" s="62"/>
      <c r="AF2514" s="62"/>
      <c r="AG2514" s="62"/>
      <c r="AH2514" s="62"/>
      <c r="BG2514" s="44"/>
      <c r="BH2514" s="44"/>
      <c r="BI2514" s="44"/>
      <c r="BJ2514" s="44"/>
      <c r="BK2514" s="44"/>
      <c r="BL2514" s="44"/>
      <c r="BM2514" s="44"/>
      <c r="BN2514" s="44"/>
      <c r="BO2514" s="44"/>
      <c r="BP2514" s="44"/>
    </row>
    <row r="2515" spans="2:68" ht="16.5" thickTop="1" thickBot="1">
      <c r="B2515" s="57">
        <v>2506</v>
      </c>
      <c r="C2515" s="59" t="s">
        <v>7013</v>
      </c>
      <c r="D2515" s="59" t="s">
        <v>7014</v>
      </c>
      <c r="E2515" s="59" t="s">
        <v>7015</v>
      </c>
      <c r="F2515" s="59" t="s">
        <v>75</v>
      </c>
      <c r="G2515" s="59" t="s">
        <v>6918</v>
      </c>
      <c r="H2515" s="61" t="s">
        <v>6923</v>
      </c>
      <c r="I2515" s="59">
        <v>84</v>
      </c>
      <c r="J2515" s="58" t="str">
        <f t="shared" si="581"/>
        <v>پزشکی و سلامت</v>
      </c>
      <c r="K2515" s="58" t="str">
        <f t="shared" si="582"/>
        <v>---</v>
      </c>
      <c r="L2515" s="58" t="str">
        <f t="shared" si="579"/>
        <v>---</v>
      </c>
      <c r="M2515" s="58" t="str">
        <f t="shared" si="580"/>
        <v>---</v>
      </c>
      <c r="N2515" s="59"/>
      <c r="S2515" s="45"/>
      <c r="T2515" s="45"/>
      <c r="U2515" s="45"/>
      <c r="V2515" s="45"/>
      <c r="W2515" s="45"/>
      <c r="X2515" s="59"/>
      <c r="Y2515" s="62"/>
      <c r="Z2515" s="62"/>
      <c r="AA2515" s="59">
        <v>1390</v>
      </c>
      <c r="AB2515" s="65" t="s">
        <v>2820</v>
      </c>
      <c r="AC2515" s="62"/>
      <c r="AD2515" s="62"/>
      <c r="AE2515" s="62"/>
      <c r="AF2515" s="62"/>
      <c r="AG2515" s="62"/>
      <c r="AH2515" s="62"/>
      <c r="AM2515" s="59">
        <v>1389</v>
      </c>
      <c r="BG2515" s="44"/>
      <c r="BH2515" s="44"/>
      <c r="BI2515" s="44"/>
      <c r="BJ2515" s="44"/>
      <c r="BK2515" s="44"/>
      <c r="BL2515" s="44"/>
      <c r="BM2515" s="44"/>
      <c r="BN2515" s="44"/>
      <c r="BO2515" s="44"/>
      <c r="BP2515" s="44"/>
    </row>
    <row r="2516" spans="2:68" ht="16.5" thickTop="1" thickBot="1">
      <c r="B2516" s="57">
        <v>2507</v>
      </c>
      <c r="C2516" s="59" t="s">
        <v>7016</v>
      </c>
      <c r="D2516" s="59" t="s">
        <v>7017</v>
      </c>
      <c r="E2516" s="59" t="s">
        <v>7018</v>
      </c>
      <c r="F2516" s="59" t="s">
        <v>7019</v>
      </c>
      <c r="G2516" s="59" t="s">
        <v>6919</v>
      </c>
      <c r="H2516" s="61" t="s">
        <v>6924</v>
      </c>
      <c r="I2516" s="59">
        <v>84</v>
      </c>
      <c r="J2516" s="58" t="str">
        <f t="shared" si="581"/>
        <v>پزشکی و سلامت</v>
      </c>
      <c r="K2516" s="58" t="str">
        <f t="shared" si="582"/>
        <v>---</v>
      </c>
      <c r="L2516" s="58" t="str">
        <f t="shared" si="579"/>
        <v>---</v>
      </c>
      <c r="M2516" s="58" t="str">
        <f t="shared" si="580"/>
        <v>---</v>
      </c>
      <c r="N2516" s="59"/>
      <c r="S2516" s="45"/>
      <c r="T2516" s="45"/>
      <c r="U2516" s="45"/>
      <c r="V2516" s="45"/>
      <c r="W2516" s="45"/>
      <c r="X2516" s="59"/>
      <c r="Y2516" s="62"/>
      <c r="Z2516" s="62"/>
      <c r="AA2516" s="59">
        <v>1396</v>
      </c>
      <c r="AB2516" s="65" t="s">
        <v>2820</v>
      </c>
      <c r="AC2516" s="62"/>
      <c r="AD2516" s="62"/>
      <c r="AE2516" s="62"/>
      <c r="AF2516" s="62"/>
      <c r="AG2516" s="62"/>
      <c r="AH2516" s="62"/>
      <c r="BG2516" s="44"/>
      <c r="BH2516" s="44"/>
      <c r="BI2516" s="44"/>
      <c r="BJ2516" s="44"/>
      <c r="BK2516" s="44"/>
      <c r="BL2516" s="44"/>
      <c r="BM2516" s="44"/>
      <c r="BN2516" s="44"/>
      <c r="BO2516" s="44"/>
      <c r="BP2516" s="44"/>
    </row>
    <row r="2517" spans="2:68" ht="16.5" thickTop="1" thickBot="1">
      <c r="B2517" s="57">
        <v>2508</v>
      </c>
      <c r="C2517" s="59" t="s">
        <v>7020</v>
      </c>
      <c r="D2517" s="59" t="s">
        <v>7021</v>
      </c>
      <c r="E2517" s="59"/>
      <c r="F2517" s="59" t="s">
        <v>7022</v>
      </c>
      <c r="G2517" s="59" t="s">
        <v>6920</v>
      </c>
      <c r="H2517" s="61" t="s">
        <v>6925</v>
      </c>
      <c r="I2517" s="59">
        <v>84</v>
      </c>
      <c r="J2517" s="58" t="str">
        <f t="shared" si="581"/>
        <v>پزشکی و سلامت</v>
      </c>
      <c r="K2517" s="58" t="str">
        <f t="shared" si="582"/>
        <v>---</v>
      </c>
      <c r="L2517" s="58" t="str">
        <f t="shared" si="579"/>
        <v>---</v>
      </c>
      <c r="M2517" s="58" t="str">
        <f t="shared" si="580"/>
        <v>---</v>
      </c>
      <c r="N2517" s="59"/>
      <c r="S2517" s="45"/>
      <c r="T2517" s="45"/>
      <c r="U2517" s="45"/>
      <c r="V2517" s="45"/>
      <c r="W2517" s="45"/>
      <c r="X2517" s="59"/>
      <c r="Y2517" s="62"/>
      <c r="Z2517" s="62"/>
      <c r="AA2517" s="59">
        <v>1395</v>
      </c>
      <c r="AB2517" s="65" t="s">
        <v>2820</v>
      </c>
      <c r="AC2517" s="62"/>
      <c r="AD2517" s="62"/>
      <c r="AE2517" s="62"/>
      <c r="AF2517" s="62"/>
      <c r="AG2517" s="62"/>
      <c r="AH2517" s="62"/>
      <c r="BG2517" s="44"/>
      <c r="BH2517" s="44"/>
      <c r="BI2517" s="44"/>
      <c r="BJ2517" s="44"/>
      <c r="BK2517" s="44"/>
      <c r="BL2517" s="44"/>
      <c r="BM2517" s="44"/>
      <c r="BN2517" s="44"/>
      <c r="BO2517" s="44"/>
      <c r="BP2517" s="44"/>
    </row>
    <row r="2518" spans="2:68" ht="16.5" thickTop="1" thickBot="1">
      <c r="B2518" s="57">
        <v>2509</v>
      </c>
      <c r="C2518" s="59" t="s">
        <v>7023</v>
      </c>
      <c r="D2518" s="59" t="s">
        <v>7024</v>
      </c>
      <c r="E2518" s="59"/>
      <c r="F2518" s="59" t="s">
        <v>7025</v>
      </c>
      <c r="G2518" s="59" t="s">
        <v>7224</v>
      </c>
      <c r="H2518" s="61" t="s">
        <v>7026</v>
      </c>
      <c r="I2518" s="59">
        <v>72</v>
      </c>
      <c r="J2518" s="58" t="str">
        <f t="shared" si="581"/>
        <v>علوم فنی</v>
      </c>
      <c r="K2518" s="58" t="str">
        <f t="shared" si="582"/>
        <v xml:space="preserve">کامپیوتر </v>
      </c>
      <c r="L2518" s="58" t="str">
        <f t="shared" si="579"/>
        <v>---</v>
      </c>
      <c r="M2518" s="58" t="str">
        <f t="shared" si="580"/>
        <v>---</v>
      </c>
      <c r="N2518" s="59"/>
      <c r="S2518" s="45"/>
      <c r="T2518" s="45"/>
      <c r="U2518" s="45"/>
      <c r="V2518" s="45"/>
      <c r="W2518" s="45"/>
      <c r="X2518" s="59"/>
      <c r="Y2518" s="62"/>
      <c r="Z2518" s="62"/>
      <c r="AA2518" s="59">
        <v>1396</v>
      </c>
      <c r="AB2518" s="65" t="s">
        <v>2818</v>
      </c>
      <c r="AC2518" s="62"/>
      <c r="AD2518" s="62"/>
      <c r="AE2518" s="62"/>
      <c r="AF2518" s="62"/>
      <c r="AG2518" s="62"/>
      <c r="AH2518" s="62"/>
      <c r="BG2518" s="44"/>
      <c r="BH2518" s="44"/>
      <c r="BI2518" s="44"/>
      <c r="BJ2518" s="44"/>
      <c r="BK2518" s="44"/>
      <c r="BL2518" s="44"/>
      <c r="BM2518" s="44"/>
      <c r="BN2518" s="44"/>
      <c r="BO2518" s="44"/>
      <c r="BP2518" s="44"/>
    </row>
    <row r="2519" spans="2:68" ht="16.5" thickTop="1" thickBot="1">
      <c r="B2519" s="57">
        <v>2510</v>
      </c>
      <c r="C2519" s="59" t="s">
        <v>7027</v>
      </c>
      <c r="D2519" s="59" t="s">
        <v>7028</v>
      </c>
      <c r="E2519" s="59" t="s">
        <v>7029</v>
      </c>
      <c r="F2519" s="59" t="s">
        <v>7025</v>
      </c>
      <c r="G2519" s="59" t="s">
        <v>7225</v>
      </c>
      <c r="H2519" s="61" t="s">
        <v>7026</v>
      </c>
      <c r="I2519" s="59">
        <v>72</v>
      </c>
      <c r="J2519" s="58" t="str">
        <f t="shared" si="581"/>
        <v>علوم فنی</v>
      </c>
      <c r="K2519" s="58" t="str">
        <f t="shared" si="582"/>
        <v xml:space="preserve">کامپیوتر </v>
      </c>
      <c r="L2519" s="58" t="str">
        <f t="shared" si="579"/>
        <v>---</v>
      </c>
      <c r="M2519" s="58" t="str">
        <f t="shared" si="580"/>
        <v>---</v>
      </c>
      <c r="N2519" s="59"/>
      <c r="S2519" s="45"/>
      <c r="T2519" s="45"/>
      <c r="U2519" s="45"/>
      <c r="V2519" s="45"/>
      <c r="W2519" s="45"/>
      <c r="X2519" s="59"/>
      <c r="Y2519" s="62"/>
      <c r="Z2519" s="62"/>
      <c r="AA2519" s="59">
        <v>1394</v>
      </c>
      <c r="AB2519" s="65" t="s">
        <v>2820</v>
      </c>
      <c r="AC2519" s="62"/>
      <c r="AD2519" s="62"/>
      <c r="AE2519" s="62"/>
      <c r="AF2519" s="62"/>
      <c r="AG2519" s="62"/>
      <c r="AH2519" s="62"/>
      <c r="BG2519" s="44"/>
      <c r="BH2519" s="44"/>
      <c r="BI2519" s="44"/>
      <c r="BJ2519" s="44"/>
      <c r="BK2519" s="44"/>
      <c r="BL2519" s="44"/>
      <c r="BM2519" s="44"/>
      <c r="BN2519" s="44"/>
      <c r="BO2519" s="44"/>
      <c r="BP2519" s="44"/>
    </row>
    <row r="2520" spans="2:68" ht="16.5" thickTop="1" thickBot="1">
      <c r="B2520" s="57">
        <v>2511</v>
      </c>
      <c r="C2520" s="59" t="s">
        <v>7030</v>
      </c>
      <c r="D2520" s="59" t="s">
        <v>7031</v>
      </c>
      <c r="E2520" s="59" t="s">
        <v>7029</v>
      </c>
      <c r="F2520" s="59" t="s">
        <v>7025</v>
      </c>
      <c r="G2520" s="59" t="s">
        <v>7226</v>
      </c>
      <c r="H2520" s="61" t="s">
        <v>7026</v>
      </c>
      <c r="I2520" s="59">
        <v>72</v>
      </c>
      <c r="J2520" s="58" t="str">
        <f t="shared" si="581"/>
        <v>علوم فنی</v>
      </c>
      <c r="K2520" s="58" t="str">
        <f t="shared" si="582"/>
        <v xml:space="preserve">کامپیوتر </v>
      </c>
      <c r="L2520" s="58" t="str">
        <f t="shared" ref="L2520:L2534" si="583">VLOOKUP(I2520,titel,4,FALSE)</f>
        <v>---</v>
      </c>
      <c r="M2520" s="58" t="str">
        <f t="shared" ref="M2520:M2534" si="584">VLOOKUP(I2520,titel,5,FALSE)</f>
        <v>---</v>
      </c>
      <c r="N2520" s="59"/>
      <c r="Q2520" s="45"/>
      <c r="R2520" s="45"/>
      <c r="S2520" s="45"/>
      <c r="T2520" s="45"/>
      <c r="U2520" s="45"/>
      <c r="V2520" s="45"/>
      <c r="W2520" s="62"/>
      <c r="X2520" s="59"/>
      <c r="Y2520" s="62"/>
      <c r="Z2520" s="62"/>
      <c r="AA2520" s="59">
        <v>1396</v>
      </c>
      <c r="AB2520" s="65" t="s">
        <v>2819</v>
      </c>
      <c r="AC2520" s="62"/>
      <c r="AD2520" s="62"/>
      <c r="AE2520" s="62"/>
      <c r="AF2520" s="62"/>
      <c r="AG2520" s="62"/>
      <c r="AH2520" s="62"/>
      <c r="BG2520" s="44"/>
      <c r="BH2520" s="44"/>
      <c r="BI2520" s="44"/>
      <c r="BJ2520" s="44"/>
      <c r="BK2520" s="44"/>
      <c r="BL2520" s="44"/>
      <c r="BM2520" s="44"/>
      <c r="BN2520" s="44"/>
      <c r="BO2520" s="44"/>
      <c r="BP2520" s="44"/>
    </row>
    <row r="2521" spans="2:68" ht="16.5" thickTop="1" thickBot="1">
      <c r="B2521" s="57">
        <v>2512</v>
      </c>
      <c r="C2521" s="59" t="s">
        <v>7032</v>
      </c>
      <c r="D2521" s="59" t="s">
        <v>7033</v>
      </c>
      <c r="E2521" s="59" t="s">
        <v>7034</v>
      </c>
      <c r="F2521" s="59" t="s">
        <v>7025</v>
      </c>
      <c r="G2521" s="59" t="s">
        <v>7227</v>
      </c>
      <c r="H2521" s="61" t="s">
        <v>7026</v>
      </c>
      <c r="I2521" s="59">
        <v>72</v>
      </c>
      <c r="J2521" s="58" t="str">
        <f t="shared" si="581"/>
        <v>علوم فنی</v>
      </c>
      <c r="K2521" s="58" t="str">
        <f t="shared" si="582"/>
        <v xml:space="preserve">کامپیوتر </v>
      </c>
      <c r="L2521" s="58" t="str">
        <f t="shared" si="583"/>
        <v>---</v>
      </c>
      <c r="M2521" s="58" t="str">
        <f t="shared" si="584"/>
        <v>---</v>
      </c>
      <c r="N2521" s="59"/>
      <c r="S2521" s="45"/>
      <c r="T2521" s="45"/>
      <c r="U2521" s="45"/>
      <c r="V2521" s="45"/>
      <c r="W2521" s="45"/>
      <c r="X2521" s="59"/>
      <c r="Y2521" s="62"/>
      <c r="Z2521" s="62"/>
      <c r="AA2521" s="59">
        <v>1396</v>
      </c>
      <c r="AB2521" s="65" t="s">
        <v>2818</v>
      </c>
      <c r="AC2521" s="62"/>
      <c r="AD2521" s="62"/>
      <c r="AE2521" s="62"/>
      <c r="AF2521" s="62"/>
      <c r="AG2521" s="62"/>
      <c r="AH2521" s="62"/>
      <c r="BG2521" s="44"/>
      <c r="BH2521" s="44"/>
      <c r="BI2521" s="44"/>
      <c r="BJ2521" s="44"/>
      <c r="BK2521" s="44"/>
      <c r="BL2521" s="44"/>
      <c r="BM2521" s="44"/>
      <c r="BN2521" s="44"/>
      <c r="BO2521" s="44"/>
      <c r="BP2521" s="44"/>
    </row>
    <row r="2522" spans="2:68" ht="16.5" thickTop="1" thickBot="1">
      <c r="B2522" s="57">
        <v>2513</v>
      </c>
      <c r="C2522" s="59" t="s">
        <v>7035</v>
      </c>
      <c r="D2522" s="59" t="s">
        <v>7036</v>
      </c>
      <c r="E2522" s="59" t="s">
        <v>7037</v>
      </c>
      <c r="F2522" s="59" t="s">
        <v>7025</v>
      </c>
      <c r="G2522" s="59" t="s">
        <v>7228</v>
      </c>
      <c r="H2522" s="61" t="s">
        <v>7026</v>
      </c>
      <c r="I2522" s="59">
        <v>72</v>
      </c>
      <c r="J2522" s="58" t="str">
        <f t="shared" si="581"/>
        <v>علوم فنی</v>
      </c>
      <c r="K2522" s="58" t="str">
        <f t="shared" si="582"/>
        <v xml:space="preserve">کامپیوتر </v>
      </c>
      <c r="L2522" s="58" t="str">
        <f t="shared" si="583"/>
        <v>---</v>
      </c>
      <c r="M2522" s="58" t="str">
        <f t="shared" si="584"/>
        <v>---</v>
      </c>
      <c r="N2522" s="59"/>
      <c r="S2522" s="45"/>
      <c r="T2522" s="45"/>
      <c r="U2522" s="45"/>
      <c r="V2522" s="45"/>
      <c r="W2522" s="45"/>
      <c r="X2522" s="59"/>
      <c r="Y2522" s="62"/>
      <c r="Z2522" s="62"/>
      <c r="AA2522" s="59">
        <v>1396</v>
      </c>
      <c r="AB2522" s="65" t="s">
        <v>2818</v>
      </c>
      <c r="AC2522" s="62"/>
      <c r="AD2522" s="62"/>
      <c r="AE2522" s="62"/>
      <c r="AF2522" s="62"/>
      <c r="AG2522" s="62"/>
      <c r="AH2522" s="62"/>
      <c r="BG2522" s="44"/>
      <c r="BH2522" s="44"/>
      <c r="BI2522" s="44"/>
      <c r="BJ2522" s="44"/>
      <c r="BK2522" s="44"/>
      <c r="BL2522" s="44"/>
      <c r="BM2522" s="44"/>
      <c r="BN2522" s="44"/>
      <c r="BO2522" s="44"/>
      <c r="BP2522" s="44"/>
    </row>
    <row r="2523" spans="2:68" ht="16.5" thickTop="1" thickBot="1">
      <c r="B2523" s="57">
        <v>2514</v>
      </c>
      <c r="C2523" s="59" t="s">
        <v>7038</v>
      </c>
      <c r="D2523" s="59" t="s">
        <v>7039</v>
      </c>
      <c r="E2523" s="59" t="s">
        <v>7040</v>
      </c>
      <c r="F2523" s="59" t="s">
        <v>7041</v>
      </c>
      <c r="G2523" s="59" t="s">
        <v>7229</v>
      </c>
      <c r="H2523" s="61" t="s">
        <v>7026</v>
      </c>
      <c r="I2523" s="59">
        <v>72</v>
      </c>
      <c r="J2523" s="58" t="str">
        <f t="shared" si="581"/>
        <v>علوم فنی</v>
      </c>
      <c r="K2523" s="58" t="str">
        <f t="shared" si="582"/>
        <v xml:space="preserve">کامپیوتر </v>
      </c>
      <c r="L2523" s="58" t="str">
        <f t="shared" si="583"/>
        <v>---</v>
      </c>
      <c r="M2523" s="58" t="str">
        <f t="shared" si="584"/>
        <v>---</v>
      </c>
      <c r="N2523" s="59"/>
      <c r="S2523" s="45"/>
      <c r="T2523" s="45"/>
      <c r="U2523" s="45"/>
      <c r="V2523" s="45"/>
      <c r="W2523" s="45"/>
      <c r="X2523" s="59"/>
      <c r="Y2523" s="62"/>
      <c r="Z2523" s="62"/>
      <c r="AA2523" s="59">
        <v>1396</v>
      </c>
      <c r="AB2523" s="65" t="s">
        <v>2818</v>
      </c>
      <c r="AC2523" s="62"/>
      <c r="AD2523" s="62"/>
      <c r="AE2523" s="62"/>
      <c r="AF2523" s="62"/>
      <c r="AG2523" s="62"/>
      <c r="AH2523" s="62"/>
      <c r="BG2523" s="44"/>
      <c r="BH2523" s="44"/>
      <c r="BI2523" s="44"/>
      <c r="BJ2523" s="44"/>
      <c r="BK2523" s="44"/>
      <c r="BL2523" s="44"/>
      <c r="BM2523" s="44"/>
      <c r="BN2523" s="44"/>
      <c r="BO2523" s="44"/>
      <c r="BP2523" s="44"/>
    </row>
    <row r="2524" spans="2:68" ht="16.5" thickTop="1" thickBot="1">
      <c r="B2524" s="57">
        <v>2515</v>
      </c>
      <c r="C2524" s="59" t="s">
        <v>7042</v>
      </c>
      <c r="D2524" s="59" t="s">
        <v>7043</v>
      </c>
      <c r="E2524" s="59" t="s">
        <v>7044</v>
      </c>
      <c r="F2524" s="59" t="s">
        <v>7025</v>
      </c>
      <c r="G2524" s="59" t="s">
        <v>7230</v>
      </c>
      <c r="H2524" s="61" t="s">
        <v>7026</v>
      </c>
      <c r="I2524" s="59">
        <v>72</v>
      </c>
      <c r="J2524" s="58" t="str">
        <f t="shared" si="581"/>
        <v>علوم فنی</v>
      </c>
      <c r="K2524" s="58" t="str">
        <f t="shared" si="582"/>
        <v xml:space="preserve">کامپیوتر </v>
      </c>
      <c r="L2524" s="58" t="str">
        <f t="shared" si="583"/>
        <v>---</v>
      </c>
      <c r="M2524" s="58" t="str">
        <f t="shared" si="584"/>
        <v>---</v>
      </c>
      <c r="N2524" s="59"/>
      <c r="S2524" s="45"/>
      <c r="T2524" s="45"/>
      <c r="U2524" s="45"/>
      <c r="V2524" s="45"/>
      <c r="W2524" s="45"/>
      <c r="X2524" s="59"/>
      <c r="Y2524" s="62"/>
      <c r="Z2524" s="62"/>
      <c r="AA2524" s="59">
        <v>1396</v>
      </c>
      <c r="AB2524" s="65" t="s">
        <v>2818</v>
      </c>
      <c r="AC2524" s="62"/>
      <c r="AD2524" s="62"/>
      <c r="AE2524" s="62"/>
      <c r="AF2524" s="62"/>
      <c r="AG2524" s="62"/>
      <c r="AH2524" s="62"/>
      <c r="BG2524" s="44"/>
      <c r="BH2524" s="44"/>
      <c r="BI2524" s="44"/>
      <c r="BJ2524" s="44"/>
      <c r="BK2524" s="44"/>
      <c r="BL2524" s="44"/>
      <c r="BM2524" s="44"/>
      <c r="BN2524" s="44"/>
      <c r="BO2524" s="44"/>
      <c r="BP2524" s="44"/>
    </row>
    <row r="2525" spans="2:68" ht="16.5" thickTop="1" thickBot="1">
      <c r="B2525" s="57">
        <v>2516</v>
      </c>
      <c r="C2525" s="59" t="s">
        <v>7045</v>
      </c>
      <c r="D2525" s="59" t="s">
        <v>7046</v>
      </c>
      <c r="E2525" s="59"/>
      <c r="F2525" s="59" t="s">
        <v>7025</v>
      </c>
      <c r="G2525" s="59" t="s">
        <v>7231</v>
      </c>
      <c r="H2525" s="61" t="s">
        <v>7026</v>
      </c>
      <c r="I2525" s="59">
        <v>72</v>
      </c>
      <c r="J2525" s="58" t="str">
        <f t="shared" si="581"/>
        <v>علوم فنی</v>
      </c>
      <c r="K2525" s="58" t="str">
        <f t="shared" si="582"/>
        <v xml:space="preserve">کامپیوتر </v>
      </c>
      <c r="L2525" s="58" t="str">
        <f t="shared" si="583"/>
        <v>---</v>
      </c>
      <c r="M2525" s="58" t="str">
        <f t="shared" si="584"/>
        <v>---</v>
      </c>
      <c r="N2525" s="59"/>
      <c r="S2525" s="45"/>
      <c r="T2525" s="45"/>
      <c r="U2525" s="45"/>
      <c r="V2525" s="45"/>
      <c r="W2525" s="45"/>
      <c r="X2525" s="59"/>
      <c r="Y2525" s="62"/>
      <c r="Z2525" s="62"/>
      <c r="AA2525" s="59">
        <v>1396</v>
      </c>
      <c r="AB2525" s="65" t="s">
        <v>2818</v>
      </c>
      <c r="AC2525" s="62"/>
      <c r="AD2525" s="62"/>
      <c r="AE2525" s="62"/>
      <c r="AF2525" s="62"/>
      <c r="AG2525" s="62"/>
      <c r="AH2525" s="62"/>
      <c r="BG2525" s="44"/>
      <c r="BH2525" s="44"/>
      <c r="BI2525" s="44"/>
      <c r="BJ2525" s="44"/>
      <c r="BK2525" s="44"/>
      <c r="BL2525" s="44"/>
      <c r="BM2525" s="44"/>
      <c r="BN2525" s="44"/>
      <c r="BO2525" s="44"/>
      <c r="BP2525" s="44"/>
    </row>
    <row r="2526" spans="2:68" ht="16.5" thickTop="1" thickBot="1">
      <c r="B2526" s="57">
        <v>2517</v>
      </c>
      <c r="C2526" s="59" t="s">
        <v>7047</v>
      </c>
      <c r="D2526" s="59" t="s">
        <v>7048</v>
      </c>
      <c r="E2526" s="59"/>
      <c r="F2526" s="59" t="s">
        <v>7025</v>
      </c>
      <c r="G2526" s="59" t="s">
        <v>7232</v>
      </c>
      <c r="H2526" s="61" t="s">
        <v>7026</v>
      </c>
      <c r="I2526" s="59">
        <v>72</v>
      </c>
      <c r="J2526" s="58" t="str">
        <f t="shared" si="581"/>
        <v>علوم فنی</v>
      </c>
      <c r="K2526" s="58" t="str">
        <f t="shared" si="582"/>
        <v xml:space="preserve">کامپیوتر </v>
      </c>
      <c r="L2526" s="58" t="str">
        <f t="shared" si="583"/>
        <v>---</v>
      </c>
      <c r="M2526" s="58" t="str">
        <f t="shared" si="584"/>
        <v>---</v>
      </c>
      <c r="N2526" s="59"/>
      <c r="S2526" s="45"/>
      <c r="T2526" s="45"/>
      <c r="U2526" s="45"/>
      <c r="V2526" s="45"/>
      <c r="W2526" s="45"/>
      <c r="X2526" s="59"/>
      <c r="Y2526" s="62"/>
      <c r="Z2526" s="62"/>
      <c r="AA2526" s="59">
        <v>1395</v>
      </c>
      <c r="AB2526" s="65" t="s">
        <v>2818</v>
      </c>
      <c r="AC2526" s="62"/>
      <c r="AD2526" s="62"/>
      <c r="AE2526" s="62"/>
      <c r="AF2526" s="62"/>
      <c r="AG2526" s="62"/>
      <c r="AH2526" s="62"/>
      <c r="BG2526" s="44"/>
      <c r="BH2526" s="44"/>
      <c r="BI2526" s="44"/>
      <c r="BJ2526" s="44"/>
      <c r="BK2526" s="44"/>
      <c r="BL2526" s="44"/>
      <c r="BM2526" s="44"/>
      <c r="BN2526" s="44"/>
      <c r="BO2526" s="44"/>
      <c r="BP2526" s="44"/>
    </row>
    <row r="2527" spans="2:68" ht="16.5" thickTop="1" thickBot="1">
      <c r="B2527" s="57">
        <v>2518</v>
      </c>
      <c r="C2527" s="59" t="s">
        <v>7049</v>
      </c>
      <c r="D2527" s="59" t="s">
        <v>7048</v>
      </c>
      <c r="E2527" s="59"/>
      <c r="F2527" s="59" t="s">
        <v>7025</v>
      </c>
      <c r="G2527" s="59" t="s">
        <v>7233</v>
      </c>
      <c r="H2527" s="61" t="s">
        <v>7026</v>
      </c>
      <c r="I2527" s="59">
        <v>72</v>
      </c>
      <c r="J2527" s="58" t="str">
        <f t="shared" si="581"/>
        <v>علوم فنی</v>
      </c>
      <c r="K2527" s="58" t="str">
        <f t="shared" si="582"/>
        <v xml:space="preserve">کامپیوتر </v>
      </c>
      <c r="L2527" s="58" t="str">
        <f t="shared" si="583"/>
        <v>---</v>
      </c>
      <c r="M2527" s="58" t="str">
        <f t="shared" si="584"/>
        <v>---</v>
      </c>
      <c r="N2527" s="59"/>
      <c r="Q2527" s="45"/>
      <c r="R2527" s="45"/>
      <c r="S2527" s="45"/>
      <c r="T2527" s="45"/>
      <c r="U2527" s="45"/>
      <c r="V2527" s="45"/>
      <c r="W2527" s="62"/>
      <c r="X2527" s="59"/>
      <c r="Y2527" s="62"/>
      <c r="Z2527" s="62"/>
      <c r="AA2527" s="59">
        <v>1395</v>
      </c>
      <c r="AB2527" s="65" t="s">
        <v>2818</v>
      </c>
      <c r="AC2527" s="62"/>
      <c r="AD2527" s="62"/>
      <c r="AE2527" s="62"/>
      <c r="AF2527" s="62"/>
      <c r="AG2527" s="62"/>
      <c r="AH2527" s="62"/>
      <c r="BG2527" s="44"/>
      <c r="BH2527" s="44"/>
      <c r="BI2527" s="44"/>
      <c r="BJ2527" s="44"/>
      <c r="BK2527" s="44"/>
      <c r="BL2527" s="44"/>
      <c r="BM2527" s="44"/>
      <c r="BN2527" s="44"/>
      <c r="BO2527" s="44"/>
      <c r="BP2527" s="44"/>
    </row>
    <row r="2528" spans="2:68" ht="16.5" thickTop="1" thickBot="1">
      <c r="B2528" s="57">
        <v>2519</v>
      </c>
      <c r="C2528" s="59" t="s">
        <v>7059</v>
      </c>
      <c r="D2528" s="59" t="s">
        <v>7060</v>
      </c>
      <c r="E2528" s="59" t="s">
        <v>7061</v>
      </c>
      <c r="F2528" s="59" t="s">
        <v>7062</v>
      </c>
      <c r="G2528" s="59" t="s">
        <v>7050</v>
      </c>
      <c r="H2528" s="61" t="s">
        <v>6095</v>
      </c>
      <c r="I2528" s="59">
        <v>80</v>
      </c>
      <c r="J2528" s="58" t="str">
        <f t="shared" si="581"/>
        <v>علوم انسانی</v>
      </c>
      <c r="K2528" s="58" t="str">
        <f t="shared" si="582"/>
        <v>روانشناسی</v>
      </c>
      <c r="L2528" s="58" t="str">
        <f t="shared" si="583"/>
        <v>---</v>
      </c>
      <c r="M2528" s="58" t="str">
        <f t="shared" si="584"/>
        <v>---</v>
      </c>
      <c r="N2528" s="59"/>
      <c r="Q2528" s="45"/>
      <c r="R2528" s="45"/>
      <c r="S2528" s="45"/>
      <c r="T2528" s="45"/>
      <c r="U2528" s="45"/>
      <c r="V2528" s="45"/>
      <c r="W2528" s="62"/>
      <c r="X2528" s="59"/>
      <c r="Y2528" s="62"/>
      <c r="Z2528" s="62"/>
      <c r="AA2528" s="59">
        <v>1396</v>
      </c>
      <c r="AB2528" s="65" t="s">
        <v>2820</v>
      </c>
      <c r="AC2528" s="62"/>
      <c r="AD2528" s="62"/>
      <c r="AE2528" s="62"/>
      <c r="AF2528" s="62"/>
      <c r="AG2528" s="62"/>
      <c r="AH2528" s="62"/>
      <c r="BG2528" s="44"/>
      <c r="BH2528" s="44"/>
      <c r="BI2528" s="44"/>
      <c r="BJ2528" s="44"/>
      <c r="BK2528" s="44"/>
      <c r="BL2528" s="44"/>
      <c r="BM2528" s="44"/>
      <c r="BN2528" s="44"/>
      <c r="BO2528" s="44"/>
      <c r="BP2528" s="44"/>
    </row>
    <row r="2529" spans="2:68" ht="16.5" thickTop="1" thickBot="1">
      <c r="B2529" s="57">
        <v>2520</v>
      </c>
      <c r="C2529" s="59" t="s">
        <v>7063</v>
      </c>
      <c r="D2529" s="59" t="s">
        <v>7060</v>
      </c>
      <c r="E2529" s="59" t="s">
        <v>7064</v>
      </c>
      <c r="F2529" s="59" t="s">
        <v>7062</v>
      </c>
      <c r="G2529" s="59" t="s">
        <v>7051</v>
      </c>
      <c r="H2529" s="61" t="s">
        <v>6095</v>
      </c>
      <c r="I2529" s="59">
        <v>80</v>
      </c>
      <c r="J2529" s="58" t="str">
        <f t="shared" si="581"/>
        <v>علوم انسانی</v>
      </c>
      <c r="K2529" s="58" t="str">
        <f t="shared" si="582"/>
        <v>روانشناسی</v>
      </c>
      <c r="L2529" s="58" t="str">
        <f t="shared" si="583"/>
        <v>---</v>
      </c>
      <c r="M2529" s="58" t="str">
        <f t="shared" si="584"/>
        <v>---</v>
      </c>
      <c r="N2529" s="59"/>
      <c r="S2529" s="45"/>
      <c r="T2529" s="45"/>
      <c r="U2529" s="45"/>
      <c r="V2529" s="45"/>
      <c r="W2529" s="45"/>
      <c r="X2529" s="59"/>
      <c r="Y2529" s="62"/>
      <c r="Z2529" s="62"/>
      <c r="AA2529" s="59">
        <v>1396</v>
      </c>
      <c r="AB2529" s="65" t="s">
        <v>2819</v>
      </c>
      <c r="AC2529" s="62"/>
      <c r="AD2529" s="62"/>
      <c r="AE2529" s="62"/>
      <c r="AF2529" s="62"/>
      <c r="AG2529" s="62"/>
      <c r="AH2529" s="62"/>
      <c r="BG2529" s="44"/>
      <c r="BH2529" s="44"/>
      <c r="BI2529" s="44"/>
      <c r="BJ2529" s="44"/>
      <c r="BK2529" s="44"/>
      <c r="BL2529" s="44"/>
      <c r="BM2529" s="44"/>
      <c r="BN2529" s="44"/>
      <c r="BO2529" s="44"/>
      <c r="BP2529" s="44"/>
    </row>
    <row r="2530" spans="2:68" ht="16.5" thickTop="1" thickBot="1">
      <c r="B2530" s="57">
        <v>2521</v>
      </c>
      <c r="C2530" s="59" t="s">
        <v>7065</v>
      </c>
      <c r="D2530" s="59" t="s">
        <v>7067</v>
      </c>
      <c r="E2530" s="59" t="s">
        <v>7066</v>
      </c>
      <c r="F2530" s="59" t="s">
        <v>7068</v>
      </c>
      <c r="G2530" s="59" t="s">
        <v>7052</v>
      </c>
      <c r="H2530" s="61" t="s">
        <v>6095</v>
      </c>
      <c r="I2530" s="59">
        <v>80</v>
      </c>
      <c r="J2530" s="58" t="str">
        <f t="shared" si="581"/>
        <v>علوم انسانی</v>
      </c>
      <c r="K2530" s="58" t="str">
        <f t="shared" si="582"/>
        <v>روانشناسی</v>
      </c>
      <c r="L2530" s="58" t="str">
        <f t="shared" si="583"/>
        <v>---</v>
      </c>
      <c r="M2530" s="58" t="str">
        <f t="shared" si="584"/>
        <v>---</v>
      </c>
      <c r="N2530" s="59"/>
      <c r="S2530" s="45"/>
      <c r="T2530" s="45"/>
      <c r="U2530" s="45"/>
      <c r="V2530" s="45"/>
      <c r="W2530" s="45"/>
      <c r="X2530" s="59"/>
      <c r="Y2530" s="62"/>
      <c r="Z2530" s="62"/>
      <c r="AA2530" s="59">
        <v>1396</v>
      </c>
      <c r="AB2530" s="65" t="s">
        <v>2831</v>
      </c>
      <c r="AC2530" s="62"/>
      <c r="AD2530" s="62"/>
      <c r="AE2530" s="62"/>
      <c r="AF2530" s="62"/>
      <c r="AG2530" s="62"/>
      <c r="AH2530" s="62"/>
      <c r="BG2530" s="44"/>
      <c r="BH2530" s="44"/>
      <c r="BI2530" s="44"/>
      <c r="BJ2530" s="44"/>
      <c r="BK2530" s="44"/>
      <c r="BL2530" s="44"/>
      <c r="BM2530" s="44"/>
      <c r="BN2530" s="44"/>
      <c r="BO2530" s="44"/>
      <c r="BP2530" s="44"/>
    </row>
    <row r="2531" spans="2:68" ht="16.5" thickTop="1" thickBot="1">
      <c r="B2531" s="57">
        <v>2522</v>
      </c>
      <c r="C2531" s="59" t="s">
        <v>6181</v>
      </c>
      <c r="D2531" s="59" t="s">
        <v>7069</v>
      </c>
      <c r="E2531" s="59" t="s">
        <v>7070</v>
      </c>
      <c r="F2531" s="59" t="s">
        <v>2648</v>
      </c>
      <c r="G2531" s="59" t="s">
        <v>7053</v>
      </c>
      <c r="H2531" s="61" t="s">
        <v>6095</v>
      </c>
      <c r="I2531" s="59">
        <v>80</v>
      </c>
      <c r="J2531" s="58" t="str">
        <f t="shared" si="581"/>
        <v>علوم انسانی</v>
      </c>
      <c r="K2531" s="58" t="str">
        <f t="shared" si="582"/>
        <v>روانشناسی</v>
      </c>
      <c r="L2531" s="58" t="str">
        <f t="shared" si="583"/>
        <v>---</v>
      </c>
      <c r="M2531" s="58" t="str">
        <f t="shared" si="584"/>
        <v>---</v>
      </c>
      <c r="N2531" s="59"/>
      <c r="S2531" s="45"/>
      <c r="T2531" s="45"/>
      <c r="U2531" s="45"/>
      <c r="V2531" s="45"/>
      <c r="W2531" s="45"/>
      <c r="X2531" s="59"/>
      <c r="Y2531" s="62"/>
      <c r="Z2531" s="62"/>
      <c r="AA2531" s="59">
        <v>1395</v>
      </c>
      <c r="AB2531" s="65" t="s">
        <v>2819</v>
      </c>
      <c r="AC2531" s="62"/>
      <c r="AD2531" s="62"/>
      <c r="AE2531" s="62"/>
      <c r="AF2531" s="62"/>
      <c r="AG2531" s="62"/>
      <c r="AH2531" s="62"/>
      <c r="BG2531" s="44"/>
      <c r="BH2531" s="44"/>
      <c r="BI2531" s="44"/>
      <c r="BJ2531" s="44"/>
      <c r="BK2531" s="44"/>
      <c r="BL2531" s="44"/>
      <c r="BM2531" s="44"/>
      <c r="BN2531" s="44"/>
      <c r="BO2531" s="44"/>
      <c r="BP2531" s="44"/>
    </row>
    <row r="2532" spans="2:68" ht="16.5" thickTop="1" thickBot="1">
      <c r="B2532" s="57">
        <v>2523</v>
      </c>
      <c r="C2532" s="59" t="s">
        <v>7071</v>
      </c>
      <c r="D2532" s="59" t="s">
        <v>7072</v>
      </c>
      <c r="E2532" s="59" t="s">
        <v>7073</v>
      </c>
      <c r="F2532" s="59" t="s">
        <v>7074</v>
      </c>
      <c r="G2532" s="59" t="s">
        <v>7054</v>
      </c>
      <c r="H2532" s="61" t="s">
        <v>6095</v>
      </c>
      <c r="I2532" s="59">
        <v>80</v>
      </c>
      <c r="J2532" s="58" t="str">
        <f t="shared" si="581"/>
        <v>علوم انسانی</v>
      </c>
      <c r="K2532" s="58" t="str">
        <f t="shared" si="582"/>
        <v>روانشناسی</v>
      </c>
      <c r="L2532" s="58" t="str">
        <f t="shared" si="583"/>
        <v>---</v>
      </c>
      <c r="M2532" s="58" t="str">
        <f t="shared" si="584"/>
        <v>---</v>
      </c>
      <c r="N2532" s="59"/>
      <c r="S2532" s="45"/>
      <c r="T2532" s="45"/>
      <c r="U2532" s="45"/>
      <c r="V2532" s="45"/>
      <c r="W2532" s="45"/>
      <c r="X2532" s="59"/>
      <c r="Y2532" s="62"/>
      <c r="Z2532" s="62"/>
      <c r="AA2532" s="59">
        <v>1395</v>
      </c>
      <c r="AB2532" s="65" t="s">
        <v>2818</v>
      </c>
      <c r="AC2532" s="62"/>
      <c r="AD2532" s="62"/>
      <c r="AE2532" s="62"/>
      <c r="AF2532" s="62"/>
      <c r="AG2532" s="62"/>
      <c r="AH2532" s="62"/>
      <c r="BG2532" s="44"/>
      <c r="BH2532" s="44"/>
      <c r="BI2532" s="44"/>
      <c r="BJ2532" s="44"/>
      <c r="BK2532" s="44"/>
      <c r="BL2532" s="44"/>
      <c r="BM2532" s="44"/>
      <c r="BN2532" s="44"/>
      <c r="BO2532" s="44"/>
      <c r="BP2532" s="44"/>
    </row>
    <row r="2533" spans="2:68" ht="16.5" thickTop="1" thickBot="1">
      <c r="B2533" s="57">
        <v>2524</v>
      </c>
      <c r="C2533" s="59" t="s">
        <v>7075</v>
      </c>
      <c r="D2533" s="59" t="s">
        <v>7076</v>
      </c>
      <c r="E2533" s="59"/>
      <c r="F2533" s="59" t="s">
        <v>7077</v>
      </c>
      <c r="G2533" s="59" t="s">
        <v>7055</v>
      </c>
      <c r="H2533" s="61" t="s">
        <v>6095</v>
      </c>
      <c r="I2533" s="59">
        <v>80</v>
      </c>
      <c r="J2533" s="58" t="str">
        <f t="shared" si="581"/>
        <v>علوم انسانی</v>
      </c>
      <c r="K2533" s="58" t="str">
        <f t="shared" si="582"/>
        <v>روانشناسی</v>
      </c>
      <c r="L2533" s="58" t="str">
        <f t="shared" si="583"/>
        <v>---</v>
      </c>
      <c r="M2533" s="58" t="str">
        <f t="shared" si="584"/>
        <v>---</v>
      </c>
      <c r="N2533" s="59"/>
      <c r="S2533" s="45"/>
      <c r="T2533" s="45"/>
      <c r="U2533" s="45"/>
      <c r="V2533" s="45"/>
      <c r="W2533" s="45"/>
      <c r="X2533" s="59"/>
      <c r="Y2533" s="62"/>
      <c r="Z2533" s="62"/>
      <c r="AA2533" s="59">
        <v>1395</v>
      </c>
      <c r="AB2533" s="65" t="s">
        <v>2818</v>
      </c>
      <c r="AC2533" s="62"/>
      <c r="AD2533" s="62"/>
      <c r="AE2533" s="62"/>
      <c r="AF2533" s="62"/>
      <c r="AG2533" s="62"/>
      <c r="AH2533" s="62"/>
      <c r="BG2533" s="44"/>
      <c r="BH2533" s="44"/>
      <c r="BI2533" s="44"/>
      <c r="BJ2533" s="44"/>
      <c r="BK2533" s="44"/>
      <c r="BL2533" s="44"/>
      <c r="BM2533" s="44"/>
      <c r="BN2533" s="44"/>
      <c r="BO2533" s="44"/>
      <c r="BP2533" s="44"/>
    </row>
    <row r="2534" spans="2:68" ht="16.5" thickTop="1" thickBot="1">
      <c r="B2534" s="57">
        <v>2525</v>
      </c>
      <c r="C2534" s="59" t="s">
        <v>7078</v>
      </c>
      <c r="D2534" s="59" t="s">
        <v>7079</v>
      </c>
      <c r="E2534" s="59"/>
      <c r="F2534" s="59" t="s">
        <v>1415</v>
      </c>
      <c r="G2534" s="59" t="s">
        <v>7056</v>
      </c>
      <c r="H2534" s="61" t="s">
        <v>6095</v>
      </c>
      <c r="I2534" s="59">
        <v>80</v>
      </c>
      <c r="J2534" s="58" t="str">
        <f t="shared" si="581"/>
        <v>علوم انسانی</v>
      </c>
      <c r="K2534" s="58" t="str">
        <f t="shared" si="582"/>
        <v>روانشناسی</v>
      </c>
      <c r="L2534" s="58" t="str">
        <f t="shared" si="583"/>
        <v>---</v>
      </c>
      <c r="M2534" s="58" t="str">
        <f t="shared" si="584"/>
        <v>---</v>
      </c>
      <c r="N2534" s="59"/>
      <c r="S2534" s="45"/>
      <c r="T2534" s="45"/>
      <c r="U2534" s="45"/>
      <c r="V2534" s="45"/>
      <c r="W2534" s="45"/>
      <c r="X2534" s="59"/>
      <c r="Y2534" s="62"/>
      <c r="Z2534" s="62"/>
      <c r="AA2534" s="59">
        <v>1396</v>
      </c>
      <c r="AB2534" s="65" t="s">
        <v>2818</v>
      </c>
      <c r="AC2534" s="62"/>
      <c r="AD2534" s="62"/>
      <c r="AE2534" s="62"/>
      <c r="AF2534" s="62"/>
      <c r="AG2534" s="62"/>
      <c r="AH2534" s="62"/>
      <c r="BG2534" s="44"/>
      <c r="BH2534" s="44"/>
      <c r="BI2534" s="44"/>
      <c r="BJ2534" s="44"/>
      <c r="BK2534" s="44"/>
      <c r="BL2534" s="44"/>
      <c r="BM2534" s="44"/>
      <c r="BN2534" s="44"/>
      <c r="BO2534" s="44"/>
      <c r="BP2534" s="44"/>
    </row>
    <row r="2535" spans="2:68" ht="16.5" thickTop="1" thickBot="1">
      <c r="B2535" s="57">
        <v>2526</v>
      </c>
      <c r="C2535" s="59" t="s">
        <v>7080</v>
      </c>
      <c r="D2535" s="59" t="s">
        <v>7081</v>
      </c>
      <c r="E2535" s="59" t="s">
        <v>884</v>
      </c>
      <c r="F2535" s="59" t="s">
        <v>774</v>
      </c>
      <c r="G2535" s="59" t="s">
        <v>7057</v>
      </c>
      <c r="H2535" s="61" t="s">
        <v>6095</v>
      </c>
      <c r="I2535" s="59">
        <v>72</v>
      </c>
      <c r="J2535" s="58" t="str">
        <f t="shared" si="581"/>
        <v>علوم فنی</v>
      </c>
      <c r="K2535" s="58" t="str">
        <f t="shared" si="582"/>
        <v xml:space="preserve">کامپیوتر </v>
      </c>
      <c r="L2535" s="58" t="str">
        <f t="shared" ref="L2535:L2594" si="585">VLOOKUP(I2535,titel,4,FALSE)</f>
        <v>---</v>
      </c>
      <c r="M2535" s="58" t="str">
        <f t="shared" ref="M2535:M2594" si="586">VLOOKUP(I2535,titel,5,FALSE)</f>
        <v>---</v>
      </c>
      <c r="N2535" s="59"/>
      <c r="Q2535" s="45"/>
      <c r="R2535" s="45"/>
      <c r="S2535" s="45"/>
      <c r="T2535" s="45"/>
      <c r="U2535" s="45"/>
      <c r="V2535" s="45"/>
      <c r="W2535" s="62"/>
      <c r="X2535" s="59"/>
      <c r="Y2535" s="62"/>
      <c r="Z2535" s="62"/>
      <c r="AA2535" s="59">
        <v>1396</v>
      </c>
      <c r="AB2535" s="65" t="s">
        <v>2818</v>
      </c>
      <c r="AC2535" s="62"/>
      <c r="AD2535" s="62"/>
      <c r="AE2535" s="62"/>
      <c r="AF2535" s="62"/>
      <c r="AG2535" s="62"/>
      <c r="AH2535" s="62"/>
      <c r="BG2535" s="44"/>
      <c r="BH2535" s="44"/>
      <c r="BI2535" s="44"/>
      <c r="BJ2535" s="44"/>
      <c r="BK2535" s="44"/>
      <c r="BL2535" s="44"/>
      <c r="BM2535" s="44"/>
      <c r="BN2535" s="44"/>
      <c r="BO2535" s="44"/>
      <c r="BP2535" s="44"/>
    </row>
    <row r="2536" spans="2:68" ht="16.5" thickTop="1" thickBot="1">
      <c r="B2536" s="57">
        <v>2527</v>
      </c>
      <c r="C2536" s="59" t="s">
        <v>7082</v>
      </c>
      <c r="D2536" s="59" t="s">
        <v>7083</v>
      </c>
      <c r="E2536" s="59" t="s">
        <v>7084</v>
      </c>
      <c r="F2536" s="59" t="s">
        <v>1428</v>
      </c>
      <c r="G2536" s="59" t="s">
        <v>7087</v>
      </c>
      <c r="H2536" s="61" t="s">
        <v>4694</v>
      </c>
      <c r="I2536" s="59">
        <v>14</v>
      </c>
      <c r="J2536" s="58" t="str">
        <f t="shared" si="581"/>
        <v>رمان</v>
      </c>
      <c r="K2536" s="58" t="str">
        <f t="shared" si="582"/>
        <v>ادبی</v>
      </c>
      <c r="L2536" s="58" t="str">
        <f t="shared" si="585"/>
        <v>---</v>
      </c>
      <c r="M2536" s="58" t="str">
        <f t="shared" si="586"/>
        <v>---</v>
      </c>
      <c r="N2536" s="59"/>
      <c r="S2536" s="45"/>
      <c r="T2536" s="45"/>
      <c r="U2536" s="45"/>
      <c r="V2536" s="45"/>
      <c r="W2536" s="45"/>
      <c r="X2536" s="59"/>
      <c r="Y2536" s="62"/>
      <c r="Z2536" s="62"/>
      <c r="AA2536" s="59">
        <v>1396</v>
      </c>
      <c r="AB2536" s="65" t="s">
        <v>2829</v>
      </c>
      <c r="AC2536" s="62"/>
      <c r="AD2536" s="62"/>
      <c r="AE2536" s="62"/>
      <c r="AF2536" s="62"/>
      <c r="AG2536" s="62"/>
      <c r="AH2536" s="62"/>
      <c r="BG2536" s="44"/>
      <c r="BH2536" s="44"/>
      <c r="BI2536" s="44"/>
      <c r="BJ2536" s="44"/>
      <c r="BK2536" s="44"/>
      <c r="BL2536" s="44"/>
      <c r="BM2536" s="44"/>
      <c r="BN2536" s="44"/>
      <c r="BO2536" s="44"/>
      <c r="BP2536" s="44"/>
    </row>
    <row r="2537" spans="2:68" ht="16.5" thickTop="1" thickBot="1">
      <c r="B2537" s="57">
        <v>2528</v>
      </c>
      <c r="C2537" s="59" t="s">
        <v>7085</v>
      </c>
      <c r="D2537" s="59" t="s">
        <v>7086</v>
      </c>
      <c r="E2537" s="59"/>
      <c r="F2537" s="59" t="s">
        <v>7068</v>
      </c>
      <c r="G2537" s="59" t="s">
        <v>7058</v>
      </c>
      <c r="H2537" s="61" t="s">
        <v>6095</v>
      </c>
      <c r="I2537" s="59">
        <v>72</v>
      </c>
      <c r="J2537" s="58" t="str">
        <f t="shared" si="581"/>
        <v>علوم فنی</v>
      </c>
      <c r="K2537" s="58" t="str">
        <f t="shared" si="582"/>
        <v xml:space="preserve">کامپیوتر </v>
      </c>
      <c r="L2537" s="58" t="str">
        <f t="shared" si="585"/>
        <v>---</v>
      </c>
      <c r="M2537" s="58" t="str">
        <f t="shared" si="586"/>
        <v>---</v>
      </c>
      <c r="N2537" s="59"/>
      <c r="S2537" s="45"/>
      <c r="T2537" s="45"/>
      <c r="U2537" s="45"/>
      <c r="V2537" s="45"/>
      <c r="W2537" s="45"/>
      <c r="X2537" s="59"/>
      <c r="Y2537" s="62"/>
      <c r="Z2537" s="62"/>
      <c r="AA2537" s="59">
        <v>1393</v>
      </c>
      <c r="AB2537" s="65" t="s">
        <v>2817</v>
      </c>
      <c r="AC2537" s="62"/>
      <c r="AD2537" s="62"/>
      <c r="AE2537" s="62"/>
      <c r="AF2537" s="62"/>
      <c r="AG2537" s="62"/>
      <c r="AH2537" s="62"/>
      <c r="BG2537" s="44"/>
      <c r="BH2537" s="44"/>
      <c r="BI2537" s="44"/>
      <c r="BJ2537" s="44"/>
      <c r="BK2537" s="44"/>
      <c r="BL2537" s="44"/>
      <c r="BM2537" s="44"/>
      <c r="BN2537" s="44"/>
      <c r="BO2537" s="44"/>
      <c r="BP2537" s="44"/>
    </row>
    <row r="2538" spans="2:68" ht="16.5" thickTop="1" thickBot="1">
      <c r="B2538" s="57">
        <v>2529</v>
      </c>
      <c r="C2538" s="59" t="s">
        <v>7110</v>
      </c>
      <c r="D2538" s="59" t="s">
        <v>7112</v>
      </c>
      <c r="E2538" s="59" t="s">
        <v>7111</v>
      </c>
      <c r="F2538" s="59" t="s">
        <v>7068</v>
      </c>
      <c r="G2538" s="59" t="s">
        <v>7088</v>
      </c>
      <c r="H2538" s="61" t="s">
        <v>4694</v>
      </c>
      <c r="I2538" s="59">
        <v>20</v>
      </c>
      <c r="J2538" s="58" t="str">
        <f>VLOOKUP(I2538,titel,2,FALSE)</f>
        <v>رمان</v>
      </c>
      <c r="K2538" s="58" t="str">
        <f t="shared" si="582"/>
        <v>سایر</v>
      </c>
      <c r="L2538" s="58" t="str">
        <f t="shared" si="585"/>
        <v>---</v>
      </c>
      <c r="M2538" s="58" t="str">
        <f t="shared" si="586"/>
        <v>---</v>
      </c>
      <c r="N2538" s="59"/>
      <c r="S2538" s="45"/>
      <c r="T2538" s="45"/>
      <c r="U2538" s="45"/>
      <c r="V2538" s="45"/>
      <c r="W2538" s="45"/>
      <c r="X2538" s="59"/>
      <c r="Y2538" s="62"/>
      <c r="Z2538" s="62"/>
      <c r="AA2538" s="59">
        <v>1396</v>
      </c>
      <c r="AB2538" s="65" t="s">
        <v>2819</v>
      </c>
      <c r="AC2538" s="62"/>
      <c r="AD2538" s="62"/>
      <c r="AE2538" s="62"/>
      <c r="AF2538" s="62"/>
      <c r="AG2538" s="62"/>
      <c r="AH2538" s="62"/>
      <c r="BG2538" s="44"/>
      <c r="BH2538" s="44"/>
      <c r="BI2538" s="44"/>
      <c r="BJ2538" s="44"/>
      <c r="BK2538" s="44"/>
      <c r="BL2538" s="44"/>
      <c r="BM2538" s="44"/>
      <c r="BN2538" s="44"/>
      <c r="BO2538" s="44"/>
      <c r="BP2538" s="44"/>
    </row>
    <row r="2539" spans="2:68" ht="16.5" thickTop="1" thickBot="1">
      <c r="B2539" s="57">
        <v>2530</v>
      </c>
      <c r="C2539" s="59" t="s">
        <v>7113</v>
      </c>
      <c r="D2539" s="59" t="s">
        <v>7114</v>
      </c>
      <c r="E2539" s="59" t="s">
        <v>7115</v>
      </c>
      <c r="F2539" s="59" t="s">
        <v>7068</v>
      </c>
      <c r="G2539" s="59" t="s">
        <v>7089</v>
      </c>
      <c r="H2539" s="61" t="s">
        <v>4694</v>
      </c>
      <c r="I2539" s="59">
        <v>20</v>
      </c>
      <c r="J2539" s="58" t="str">
        <f t="shared" si="581"/>
        <v>رمان</v>
      </c>
      <c r="K2539" s="58" t="str">
        <f t="shared" si="582"/>
        <v>سایر</v>
      </c>
      <c r="L2539" s="58" t="str">
        <f t="shared" si="585"/>
        <v>---</v>
      </c>
      <c r="M2539" s="58" t="str">
        <f t="shared" si="586"/>
        <v>---</v>
      </c>
      <c r="N2539" s="59"/>
      <c r="S2539" s="45"/>
      <c r="T2539" s="45"/>
      <c r="U2539" s="45"/>
      <c r="V2539" s="45"/>
      <c r="W2539" s="45"/>
      <c r="X2539" s="59"/>
      <c r="Y2539" s="62"/>
      <c r="Z2539" s="62"/>
      <c r="AA2539" s="59">
        <v>1396</v>
      </c>
      <c r="AB2539" s="65" t="s">
        <v>2817</v>
      </c>
      <c r="AC2539" s="62"/>
      <c r="AD2539" s="62"/>
      <c r="AE2539" s="62"/>
      <c r="AF2539" s="62"/>
      <c r="AG2539" s="62"/>
      <c r="AH2539" s="62"/>
      <c r="BG2539" s="44"/>
      <c r="BH2539" s="44"/>
      <c r="BI2539" s="44"/>
      <c r="BJ2539" s="44"/>
      <c r="BK2539" s="44"/>
      <c r="BL2539" s="44"/>
      <c r="BM2539" s="44"/>
      <c r="BN2539" s="44"/>
      <c r="BO2539" s="44"/>
      <c r="BP2539" s="44"/>
    </row>
    <row r="2540" spans="2:68" ht="16.5" thickTop="1" thickBot="1">
      <c r="B2540" s="57">
        <v>2531</v>
      </c>
      <c r="C2540" s="59" t="s">
        <v>7116</v>
      </c>
      <c r="D2540" s="59" t="s">
        <v>989</v>
      </c>
      <c r="E2540" s="59" t="s">
        <v>7117</v>
      </c>
      <c r="F2540" s="59" t="s">
        <v>7118</v>
      </c>
      <c r="G2540" s="59" t="s">
        <v>7090</v>
      </c>
      <c r="H2540" s="61" t="s">
        <v>4694</v>
      </c>
      <c r="I2540" s="59">
        <v>20</v>
      </c>
      <c r="J2540" s="58" t="str">
        <f t="shared" si="581"/>
        <v>رمان</v>
      </c>
      <c r="K2540" s="58" t="str">
        <f t="shared" si="582"/>
        <v>سایر</v>
      </c>
      <c r="L2540" s="58" t="str">
        <f t="shared" si="585"/>
        <v>---</v>
      </c>
      <c r="M2540" s="58" t="str">
        <f t="shared" si="586"/>
        <v>---</v>
      </c>
      <c r="N2540" s="59"/>
      <c r="S2540" s="45"/>
      <c r="T2540" s="45"/>
      <c r="U2540" s="45"/>
      <c r="V2540" s="45"/>
      <c r="W2540" s="45"/>
      <c r="X2540" s="59"/>
      <c r="Y2540" s="62"/>
      <c r="Z2540" s="62"/>
      <c r="AA2540" s="59">
        <v>1396</v>
      </c>
      <c r="AB2540" s="65" t="s">
        <v>2817</v>
      </c>
      <c r="AC2540" s="62"/>
      <c r="AD2540" s="62"/>
      <c r="AE2540" s="62"/>
      <c r="AF2540" s="62"/>
      <c r="AG2540" s="62"/>
      <c r="AH2540" s="62"/>
      <c r="BG2540" s="44"/>
      <c r="BH2540" s="44"/>
      <c r="BI2540" s="44"/>
      <c r="BJ2540" s="44"/>
      <c r="BK2540" s="44"/>
      <c r="BL2540" s="44"/>
      <c r="BM2540" s="44"/>
      <c r="BN2540" s="44"/>
      <c r="BO2540" s="44"/>
      <c r="BP2540" s="44"/>
    </row>
    <row r="2541" spans="2:68" ht="16.5" thickTop="1" thickBot="1">
      <c r="B2541" s="57">
        <v>2532</v>
      </c>
      <c r="C2541" s="59" t="s">
        <v>7119</v>
      </c>
      <c r="D2541" s="59" t="s">
        <v>989</v>
      </c>
      <c r="E2541" s="59" t="s">
        <v>7120</v>
      </c>
      <c r="F2541" s="59" t="s">
        <v>7121</v>
      </c>
      <c r="G2541" s="59" t="s">
        <v>7091</v>
      </c>
      <c r="H2541" s="61" t="s">
        <v>4694</v>
      </c>
      <c r="I2541" s="59">
        <v>20</v>
      </c>
      <c r="J2541" s="58" t="str">
        <f t="shared" si="581"/>
        <v>رمان</v>
      </c>
      <c r="K2541" s="58" t="str">
        <f t="shared" si="582"/>
        <v>سایر</v>
      </c>
      <c r="L2541" s="58" t="str">
        <f t="shared" si="585"/>
        <v>---</v>
      </c>
      <c r="M2541" s="58" t="str">
        <f t="shared" si="586"/>
        <v>---</v>
      </c>
      <c r="N2541" s="59"/>
      <c r="S2541" s="45"/>
      <c r="T2541" s="45"/>
      <c r="U2541" s="45"/>
      <c r="V2541" s="45"/>
      <c r="W2541" s="45"/>
      <c r="X2541" s="59"/>
      <c r="Y2541" s="62"/>
      <c r="Z2541" s="62"/>
      <c r="AA2541" s="59">
        <v>1396</v>
      </c>
      <c r="AB2541" s="65" t="s">
        <v>2818</v>
      </c>
      <c r="AC2541" s="62"/>
      <c r="AD2541" s="62"/>
      <c r="AE2541" s="62"/>
      <c r="AF2541" s="62"/>
      <c r="AG2541" s="62"/>
      <c r="AH2541" s="62"/>
      <c r="BG2541" s="44"/>
      <c r="BH2541" s="44"/>
      <c r="BI2541" s="44"/>
      <c r="BJ2541" s="44"/>
      <c r="BK2541" s="44"/>
      <c r="BL2541" s="44"/>
      <c r="BM2541" s="44"/>
      <c r="BN2541" s="44"/>
      <c r="BO2541" s="44"/>
      <c r="BP2541" s="44"/>
    </row>
    <row r="2542" spans="2:68" ht="16.5" thickTop="1" thickBot="1">
      <c r="B2542" s="57">
        <v>2533</v>
      </c>
      <c r="C2542" s="59" t="s">
        <v>7122</v>
      </c>
      <c r="D2542" s="59" t="s">
        <v>7123</v>
      </c>
      <c r="E2542" s="59" t="s">
        <v>7124</v>
      </c>
      <c r="F2542" s="59" t="s">
        <v>7068</v>
      </c>
      <c r="G2542" s="59" t="s">
        <v>7092</v>
      </c>
      <c r="H2542" s="61" t="s">
        <v>4694</v>
      </c>
      <c r="I2542" s="59">
        <v>20</v>
      </c>
      <c r="J2542" s="58" t="str">
        <f>VLOOKUP(I2542,titel,2,FALSE)</f>
        <v>رمان</v>
      </c>
      <c r="K2542" s="58" t="str">
        <f t="shared" si="582"/>
        <v>سایر</v>
      </c>
      <c r="L2542" s="58" t="str">
        <f t="shared" si="585"/>
        <v>---</v>
      </c>
      <c r="M2542" s="58" t="str">
        <f t="shared" si="586"/>
        <v>---</v>
      </c>
      <c r="N2542" s="59"/>
      <c r="Q2542" s="45"/>
      <c r="R2542" s="45"/>
      <c r="S2542" s="45"/>
      <c r="T2542" s="45"/>
      <c r="U2542" s="45"/>
      <c r="V2542" s="45"/>
      <c r="W2542" s="62"/>
      <c r="X2542" s="59"/>
      <c r="Y2542" s="62"/>
      <c r="Z2542" s="62"/>
      <c r="AA2542" s="59">
        <v>1396</v>
      </c>
      <c r="AB2542" s="65" t="s">
        <v>2820</v>
      </c>
      <c r="AC2542" s="62"/>
      <c r="AD2542" s="62"/>
      <c r="AE2542" s="62"/>
      <c r="AF2542" s="62"/>
      <c r="AG2542" s="62"/>
      <c r="AH2542" s="62"/>
      <c r="BG2542" s="44"/>
      <c r="BH2542" s="44"/>
      <c r="BI2542" s="44"/>
      <c r="BJ2542" s="44"/>
      <c r="BK2542" s="44"/>
      <c r="BL2542" s="44"/>
      <c r="BM2542" s="44"/>
      <c r="BN2542" s="44"/>
      <c r="BO2542" s="44"/>
      <c r="BP2542" s="44"/>
    </row>
    <row r="2543" spans="2:68" ht="16.5" thickTop="1" thickBot="1">
      <c r="B2543" s="57">
        <v>2534</v>
      </c>
      <c r="C2543" s="59" t="s">
        <v>7125</v>
      </c>
      <c r="D2543" s="59" t="s">
        <v>7123</v>
      </c>
      <c r="E2543" s="59" t="s">
        <v>7126</v>
      </c>
      <c r="F2543" s="59" t="s">
        <v>7068</v>
      </c>
      <c r="G2543" s="59" t="s">
        <v>7093</v>
      </c>
      <c r="H2543" s="61" t="s">
        <v>4694</v>
      </c>
      <c r="I2543" s="59">
        <v>20</v>
      </c>
      <c r="J2543" s="58" t="str">
        <f t="shared" si="581"/>
        <v>رمان</v>
      </c>
      <c r="K2543" s="58" t="str">
        <f t="shared" si="582"/>
        <v>سایر</v>
      </c>
      <c r="L2543" s="58" t="str">
        <f t="shared" si="585"/>
        <v>---</v>
      </c>
      <c r="M2543" s="58" t="str">
        <f t="shared" si="586"/>
        <v>---</v>
      </c>
      <c r="N2543" s="59"/>
      <c r="Q2543" s="45"/>
      <c r="R2543" s="45"/>
      <c r="S2543" s="45"/>
      <c r="T2543" s="45"/>
      <c r="U2543" s="45"/>
      <c r="V2543" s="45"/>
      <c r="W2543" s="62"/>
      <c r="X2543" s="59"/>
      <c r="Y2543" s="62"/>
      <c r="Z2543" s="62"/>
      <c r="AA2543" s="59">
        <v>1396</v>
      </c>
      <c r="AB2543" s="65" t="s">
        <v>2817</v>
      </c>
      <c r="AC2543" s="62"/>
      <c r="AD2543" s="62"/>
      <c r="AE2543" s="62"/>
      <c r="AF2543" s="62"/>
      <c r="AG2543" s="62"/>
      <c r="AH2543" s="62"/>
      <c r="BG2543" s="44"/>
      <c r="BH2543" s="44"/>
      <c r="BI2543" s="44"/>
      <c r="BJ2543" s="44"/>
      <c r="BK2543" s="44"/>
      <c r="BL2543" s="44"/>
      <c r="BM2543" s="44"/>
      <c r="BN2543" s="44"/>
      <c r="BO2543" s="44"/>
      <c r="BP2543" s="44"/>
    </row>
    <row r="2544" spans="2:68" ht="16.5" thickTop="1" thickBot="1">
      <c r="B2544" s="57">
        <v>2535</v>
      </c>
      <c r="C2544" s="59" t="s">
        <v>7127</v>
      </c>
      <c r="D2544" s="59" t="s">
        <v>7128</v>
      </c>
      <c r="E2544" s="59" t="s">
        <v>7129</v>
      </c>
      <c r="F2544" s="59" t="s">
        <v>4526</v>
      </c>
      <c r="G2544" s="59" t="s">
        <v>7094</v>
      </c>
      <c r="H2544" s="61" t="s">
        <v>4694</v>
      </c>
      <c r="I2544" s="59">
        <v>16</v>
      </c>
      <c r="J2544" s="58" t="str">
        <f t="shared" si="581"/>
        <v>رمان</v>
      </c>
      <c r="K2544" s="58" t="str">
        <f t="shared" si="582"/>
        <v>تاریخی</v>
      </c>
      <c r="L2544" s="58" t="str">
        <f t="shared" si="585"/>
        <v>---</v>
      </c>
      <c r="M2544" s="58" t="str">
        <f t="shared" si="586"/>
        <v>---</v>
      </c>
      <c r="N2544" s="59"/>
      <c r="S2544" s="45"/>
      <c r="T2544" s="45"/>
      <c r="U2544" s="45"/>
      <c r="V2544" s="45"/>
      <c r="W2544" s="45"/>
      <c r="X2544" s="59"/>
      <c r="Y2544" s="62"/>
      <c r="Z2544" s="62"/>
      <c r="AA2544" s="59">
        <v>1396</v>
      </c>
      <c r="AB2544" s="65" t="s">
        <v>2820</v>
      </c>
      <c r="AC2544" s="62"/>
      <c r="AD2544" s="62"/>
      <c r="AE2544" s="62"/>
      <c r="AF2544" s="62"/>
      <c r="AG2544" s="62"/>
      <c r="AH2544" s="62"/>
      <c r="BG2544" s="44"/>
      <c r="BH2544" s="44"/>
      <c r="BI2544" s="44"/>
      <c r="BJ2544" s="44"/>
      <c r="BK2544" s="44"/>
      <c r="BL2544" s="44"/>
      <c r="BM2544" s="44"/>
      <c r="BN2544" s="44"/>
      <c r="BO2544" s="44"/>
      <c r="BP2544" s="44"/>
    </row>
    <row r="2545" spans="2:68" ht="16.5" thickTop="1" thickBot="1">
      <c r="B2545" s="57">
        <v>2536</v>
      </c>
      <c r="C2545" s="59" t="s">
        <v>7130</v>
      </c>
      <c r="D2545" s="59" t="s">
        <v>7131</v>
      </c>
      <c r="E2545" s="59" t="s">
        <v>7132</v>
      </c>
      <c r="F2545" s="59" t="s">
        <v>7068</v>
      </c>
      <c r="G2545" s="59" t="s">
        <v>7095</v>
      </c>
      <c r="H2545" s="61" t="s">
        <v>4694</v>
      </c>
      <c r="I2545" s="59">
        <v>20</v>
      </c>
      <c r="J2545" s="58" t="str">
        <f t="shared" si="581"/>
        <v>رمان</v>
      </c>
      <c r="K2545" s="58" t="str">
        <f t="shared" si="582"/>
        <v>سایر</v>
      </c>
      <c r="L2545" s="58" t="str">
        <f t="shared" si="585"/>
        <v>---</v>
      </c>
      <c r="M2545" s="58" t="str">
        <f t="shared" si="586"/>
        <v>---</v>
      </c>
      <c r="N2545" s="59"/>
      <c r="S2545" s="45"/>
      <c r="T2545" s="45"/>
      <c r="U2545" s="45"/>
      <c r="V2545" s="45"/>
      <c r="W2545" s="45"/>
      <c r="X2545" s="59"/>
      <c r="Y2545" s="62"/>
      <c r="Z2545" s="62"/>
      <c r="AA2545" s="59">
        <v>1395</v>
      </c>
      <c r="AB2545" s="65" t="s">
        <v>2820</v>
      </c>
      <c r="AC2545" s="62"/>
      <c r="AD2545" s="62"/>
      <c r="AE2545" s="62"/>
      <c r="AF2545" s="62"/>
      <c r="AG2545" s="62"/>
      <c r="AH2545" s="62"/>
      <c r="BG2545" s="44"/>
      <c r="BH2545" s="44"/>
      <c r="BI2545" s="44"/>
      <c r="BJ2545" s="44"/>
      <c r="BK2545" s="44"/>
      <c r="BL2545" s="44"/>
      <c r="BM2545" s="44"/>
      <c r="BN2545" s="44"/>
      <c r="BO2545" s="44"/>
      <c r="BP2545" s="44"/>
    </row>
    <row r="2546" spans="2:68" ht="16.5" thickTop="1" thickBot="1">
      <c r="B2546" s="57">
        <v>2537</v>
      </c>
      <c r="C2546" s="59" t="s">
        <v>7133</v>
      </c>
      <c r="D2546" s="59" t="s">
        <v>7134</v>
      </c>
      <c r="E2546" s="59" t="s">
        <v>7135</v>
      </c>
      <c r="F2546" s="59" t="s">
        <v>7068</v>
      </c>
      <c r="G2546" s="59" t="s">
        <v>7096</v>
      </c>
      <c r="H2546" s="61" t="s">
        <v>4694</v>
      </c>
      <c r="I2546" s="59">
        <v>20</v>
      </c>
      <c r="J2546" s="58" t="str">
        <f t="shared" si="581"/>
        <v>رمان</v>
      </c>
      <c r="K2546" s="58" t="str">
        <f t="shared" si="582"/>
        <v>سایر</v>
      </c>
      <c r="L2546" s="58" t="str">
        <f t="shared" si="585"/>
        <v>---</v>
      </c>
      <c r="M2546" s="58" t="str">
        <f t="shared" si="586"/>
        <v>---</v>
      </c>
      <c r="N2546" s="59"/>
      <c r="S2546" s="45"/>
      <c r="T2546" s="45"/>
      <c r="U2546" s="45"/>
      <c r="V2546" s="45"/>
      <c r="W2546" s="45"/>
      <c r="X2546" s="59"/>
      <c r="Y2546" s="62"/>
      <c r="Z2546" s="62"/>
      <c r="AA2546" s="59">
        <v>1396</v>
      </c>
      <c r="AB2546" s="65" t="s">
        <v>2819</v>
      </c>
      <c r="AC2546" s="62"/>
      <c r="AD2546" s="62"/>
      <c r="AE2546" s="62"/>
      <c r="AF2546" s="62"/>
      <c r="AG2546" s="62"/>
      <c r="AH2546" s="62"/>
      <c r="BG2546" s="44"/>
      <c r="BH2546" s="44"/>
      <c r="BI2546" s="44"/>
      <c r="BJ2546" s="44"/>
      <c r="BK2546" s="44"/>
      <c r="BL2546" s="44"/>
      <c r="BM2546" s="44"/>
      <c r="BN2546" s="44"/>
      <c r="BO2546" s="44"/>
      <c r="BP2546" s="44"/>
    </row>
    <row r="2547" spans="2:68" ht="16.5" thickTop="1" thickBot="1">
      <c r="B2547" s="57">
        <v>2538</v>
      </c>
      <c r="C2547" s="59" t="s">
        <v>7136</v>
      </c>
      <c r="D2547" s="59" t="s">
        <v>7137</v>
      </c>
      <c r="E2547" s="59" t="s">
        <v>7138</v>
      </c>
      <c r="F2547" s="59" t="s">
        <v>7068</v>
      </c>
      <c r="G2547" s="59" t="s">
        <v>7097</v>
      </c>
      <c r="H2547" s="61" t="s">
        <v>4694</v>
      </c>
      <c r="I2547" s="59">
        <v>20</v>
      </c>
      <c r="J2547" s="58" t="str">
        <f t="shared" si="581"/>
        <v>رمان</v>
      </c>
      <c r="K2547" s="58" t="str">
        <f t="shared" si="582"/>
        <v>سایر</v>
      </c>
      <c r="L2547" s="58" t="str">
        <f t="shared" si="585"/>
        <v>---</v>
      </c>
      <c r="M2547" s="58" t="str">
        <f t="shared" si="586"/>
        <v>---</v>
      </c>
      <c r="N2547" s="59"/>
      <c r="S2547" s="45"/>
      <c r="T2547" s="45"/>
      <c r="U2547" s="45"/>
      <c r="V2547" s="45"/>
      <c r="W2547" s="45"/>
      <c r="X2547" s="59"/>
      <c r="Y2547" s="62"/>
      <c r="Z2547" s="62"/>
      <c r="AA2547" s="59">
        <v>1396</v>
      </c>
      <c r="AB2547" s="65" t="s">
        <v>2825</v>
      </c>
      <c r="AC2547" s="62"/>
      <c r="AD2547" s="62"/>
      <c r="AE2547" s="62"/>
      <c r="AF2547" s="62"/>
      <c r="AG2547" s="62"/>
      <c r="AH2547" s="62"/>
      <c r="BG2547" s="44"/>
      <c r="BH2547" s="44"/>
      <c r="BI2547" s="44"/>
      <c r="BJ2547" s="44"/>
      <c r="BK2547" s="44"/>
      <c r="BL2547" s="44"/>
      <c r="BM2547" s="44"/>
      <c r="BN2547" s="44"/>
      <c r="BO2547" s="44"/>
      <c r="BP2547" s="44"/>
    </row>
    <row r="2548" spans="2:68" ht="16.5" thickTop="1" thickBot="1">
      <c r="B2548" s="57">
        <v>2539</v>
      </c>
      <c r="C2548" s="59" t="s">
        <v>7139</v>
      </c>
      <c r="D2548" s="59" t="s">
        <v>7140</v>
      </c>
      <c r="E2548" s="59" t="s">
        <v>7141</v>
      </c>
      <c r="F2548" s="59" t="s">
        <v>7142</v>
      </c>
      <c r="G2548" s="59" t="s">
        <v>7098</v>
      </c>
      <c r="H2548" s="61" t="s">
        <v>4694</v>
      </c>
      <c r="I2548" s="59">
        <v>20</v>
      </c>
      <c r="J2548" s="58" t="str">
        <f t="shared" si="581"/>
        <v>رمان</v>
      </c>
      <c r="K2548" s="58" t="str">
        <f t="shared" si="582"/>
        <v>سایر</v>
      </c>
      <c r="L2548" s="58" t="str">
        <f t="shared" si="585"/>
        <v>---</v>
      </c>
      <c r="M2548" s="58" t="str">
        <f t="shared" si="586"/>
        <v>---</v>
      </c>
      <c r="N2548" s="59"/>
      <c r="S2548" s="45"/>
      <c r="T2548" s="45"/>
      <c r="U2548" s="45"/>
      <c r="V2548" s="45"/>
      <c r="W2548" s="45"/>
      <c r="X2548" s="59"/>
      <c r="Y2548" s="62"/>
      <c r="Z2548" s="62"/>
      <c r="AA2548" s="59">
        <v>1396</v>
      </c>
      <c r="AB2548" s="65" t="s">
        <v>2818</v>
      </c>
      <c r="AC2548" s="62"/>
      <c r="AD2548" s="62"/>
      <c r="AE2548" s="62"/>
      <c r="AF2548" s="62"/>
      <c r="AG2548" s="62"/>
      <c r="AH2548" s="62"/>
      <c r="BG2548" s="44"/>
      <c r="BH2548" s="44"/>
      <c r="BI2548" s="44"/>
      <c r="BJ2548" s="44"/>
      <c r="BK2548" s="44"/>
      <c r="BL2548" s="44"/>
      <c r="BM2548" s="44"/>
      <c r="BN2548" s="44"/>
      <c r="BO2548" s="44"/>
      <c r="BP2548" s="44"/>
    </row>
    <row r="2549" spans="2:68" ht="16.5" thickTop="1" thickBot="1">
      <c r="B2549" s="57">
        <v>2540</v>
      </c>
      <c r="C2549" s="59" t="s">
        <v>4689</v>
      </c>
      <c r="D2549" s="59" t="s">
        <v>4690</v>
      </c>
      <c r="E2549" s="59" t="s">
        <v>7143</v>
      </c>
      <c r="F2549" s="59" t="s">
        <v>4526</v>
      </c>
      <c r="G2549" s="59" t="s">
        <v>7099</v>
      </c>
      <c r="H2549" s="61" t="s">
        <v>4694</v>
      </c>
      <c r="I2549" s="59">
        <v>20</v>
      </c>
      <c r="J2549" s="58" t="str">
        <f t="shared" si="581"/>
        <v>رمان</v>
      </c>
      <c r="K2549" s="58" t="str">
        <f t="shared" si="582"/>
        <v>سایر</v>
      </c>
      <c r="L2549" s="58" t="str">
        <f t="shared" si="585"/>
        <v>---</v>
      </c>
      <c r="M2549" s="58" t="str">
        <f t="shared" si="586"/>
        <v>---</v>
      </c>
      <c r="N2549" s="59"/>
      <c r="S2549" s="45"/>
      <c r="T2549" s="45"/>
      <c r="U2549" s="45"/>
      <c r="V2549" s="45"/>
      <c r="W2549" s="45"/>
      <c r="X2549" s="59"/>
      <c r="Y2549" s="62"/>
      <c r="Z2549" s="62"/>
      <c r="AA2549" s="59">
        <v>1396</v>
      </c>
      <c r="AB2549" s="65" t="s">
        <v>2823</v>
      </c>
      <c r="AC2549" s="62"/>
      <c r="AD2549" s="62"/>
      <c r="AE2549" s="62"/>
      <c r="AF2549" s="62"/>
      <c r="AG2549" s="62"/>
      <c r="AH2549" s="62"/>
      <c r="BG2549" s="44"/>
      <c r="BH2549" s="44"/>
      <c r="BI2549" s="44"/>
      <c r="BJ2549" s="44"/>
      <c r="BK2549" s="44"/>
      <c r="BL2549" s="44"/>
      <c r="BM2549" s="44"/>
      <c r="BN2549" s="44"/>
      <c r="BO2549" s="44"/>
      <c r="BP2549" s="44"/>
    </row>
    <row r="2550" spans="2:68" ht="16.5" thickTop="1" thickBot="1">
      <c r="B2550" s="57">
        <v>2541</v>
      </c>
      <c r="C2550" s="59" t="s">
        <v>1042</v>
      </c>
      <c r="D2550" s="59" t="s">
        <v>7144</v>
      </c>
      <c r="E2550" s="59" t="s">
        <v>7145</v>
      </c>
      <c r="F2550" s="59" t="s">
        <v>7146</v>
      </c>
      <c r="G2550" s="59" t="s">
        <v>7100</v>
      </c>
      <c r="H2550" s="61" t="s">
        <v>4694</v>
      </c>
      <c r="I2550" s="59">
        <v>20</v>
      </c>
      <c r="J2550" s="58" t="str">
        <f t="shared" si="581"/>
        <v>رمان</v>
      </c>
      <c r="K2550" s="58" t="str">
        <f t="shared" si="582"/>
        <v>سایر</v>
      </c>
      <c r="L2550" s="58" t="str">
        <f t="shared" si="585"/>
        <v>---</v>
      </c>
      <c r="M2550" s="58" t="str">
        <f t="shared" si="586"/>
        <v>---</v>
      </c>
      <c r="N2550" s="59"/>
      <c r="Q2550" s="45"/>
      <c r="R2550" s="45"/>
      <c r="S2550" s="45"/>
      <c r="T2550" s="45"/>
      <c r="U2550" s="45"/>
      <c r="V2550" s="45"/>
      <c r="W2550" s="62"/>
      <c r="X2550" s="59"/>
      <c r="Y2550" s="62"/>
      <c r="Z2550" s="62"/>
      <c r="AA2550" s="59">
        <v>1396</v>
      </c>
      <c r="AB2550" s="65" t="s">
        <v>2818</v>
      </c>
      <c r="AC2550" s="62"/>
      <c r="AD2550" s="62"/>
      <c r="AE2550" s="62"/>
      <c r="AF2550" s="62"/>
      <c r="AG2550" s="62"/>
      <c r="AH2550" s="62"/>
      <c r="BG2550" s="44"/>
      <c r="BH2550" s="44"/>
      <c r="BI2550" s="44"/>
      <c r="BJ2550" s="44"/>
      <c r="BK2550" s="44"/>
      <c r="BL2550" s="44"/>
      <c r="BM2550" s="44"/>
      <c r="BN2550" s="44"/>
      <c r="BO2550" s="44"/>
      <c r="BP2550" s="44"/>
    </row>
    <row r="2551" spans="2:68" ht="16.5" thickTop="1" thickBot="1">
      <c r="B2551" s="57">
        <v>2542</v>
      </c>
      <c r="C2551" s="59" t="s">
        <v>7147</v>
      </c>
      <c r="D2551" s="59" t="s">
        <v>3544</v>
      </c>
      <c r="E2551" s="59" t="s">
        <v>7148</v>
      </c>
      <c r="F2551" s="59" t="s">
        <v>4526</v>
      </c>
      <c r="G2551" s="59" t="s">
        <v>7101</v>
      </c>
      <c r="H2551" s="61" t="s">
        <v>4694</v>
      </c>
      <c r="I2551" s="59">
        <v>20</v>
      </c>
      <c r="J2551" s="58" t="str">
        <f t="shared" si="581"/>
        <v>رمان</v>
      </c>
      <c r="K2551" s="58" t="str">
        <f t="shared" si="582"/>
        <v>سایر</v>
      </c>
      <c r="L2551" s="58" t="str">
        <f t="shared" si="585"/>
        <v>---</v>
      </c>
      <c r="M2551" s="58" t="str">
        <f t="shared" si="586"/>
        <v>---</v>
      </c>
      <c r="N2551" s="59"/>
      <c r="S2551" s="45"/>
      <c r="T2551" s="45"/>
      <c r="U2551" s="45"/>
      <c r="V2551" s="45"/>
      <c r="W2551" s="45"/>
      <c r="X2551" s="59"/>
      <c r="Y2551" s="62"/>
      <c r="Z2551" s="62"/>
      <c r="AA2551" s="59">
        <v>1396</v>
      </c>
      <c r="AB2551" s="65" t="s">
        <v>2820</v>
      </c>
      <c r="AC2551" s="62"/>
      <c r="AD2551" s="62"/>
      <c r="AE2551" s="62"/>
      <c r="AF2551" s="62"/>
      <c r="AG2551" s="62"/>
      <c r="AH2551" s="62"/>
      <c r="BG2551" s="44"/>
      <c r="BH2551" s="44"/>
      <c r="BI2551" s="44"/>
      <c r="BJ2551" s="44"/>
      <c r="BK2551" s="44"/>
      <c r="BL2551" s="44"/>
      <c r="BM2551" s="44"/>
      <c r="BN2551" s="44"/>
      <c r="BO2551" s="44"/>
      <c r="BP2551" s="44"/>
    </row>
    <row r="2552" spans="2:68" ht="16.5" thickTop="1" thickBot="1">
      <c r="B2552" s="57">
        <v>2543</v>
      </c>
      <c r="C2552" s="59">
        <v>1984</v>
      </c>
      <c r="D2552" s="59" t="s">
        <v>3544</v>
      </c>
      <c r="E2552" s="59" t="s">
        <v>7149</v>
      </c>
      <c r="F2552" s="59" t="s">
        <v>4526</v>
      </c>
      <c r="G2552" s="59" t="s">
        <v>7102</v>
      </c>
      <c r="H2552" s="61" t="s">
        <v>4694</v>
      </c>
      <c r="I2552" s="59">
        <v>20</v>
      </c>
      <c r="J2552" s="58" t="str">
        <f t="shared" si="581"/>
        <v>رمان</v>
      </c>
      <c r="K2552" s="58" t="str">
        <f t="shared" si="582"/>
        <v>سایر</v>
      </c>
      <c r="L2552" s="58" t="str">
        <f t="shared" si="585"/>
        <v>---</v>
      </c>
      <c r="M2552" s="58" t="str">
        <f t="shared" si="586"/>
        <v>---</v>
      </c>
      <c r="N2552" s="59"/>
      <c r="S2552" s="45"/>
      <c r="T2552" s="45"/>
      <c r="U2552" s="45"/>
      <c r="V2552" s="45"/>
      <c r="W2552" s="45"/>
      <c r="X2552" s="59"/>
      <c r="Y2552" s="62"/>
      <c r="Z2552" s="62"/>
      <c r="AA2552" s="59">
        <v>1396</v>
      </c>
      <c r="AB2552" s="65" t="s">
        <v>2820</v>
      </c>
      <c r="AC2552" s="62"/>
      <c r="AD2552" s="62"/>
      <c r="AE2552" s="62"/>
      <c r="AF2552" s="62"/>
      <c r="AG2552" s="62"/>
      <c r="AH2552" s="62"/>
      <c r="BG2552" s="44"/>
      <c r="BH2552" s="44"/>
      <c r="BI2552" s="44"/>
      <c r="BJ2552" s="44"/>
      <c r="BK2552" s="44"/>
      <c r="BL2552" s="44"/>
      <c r="BM2552" s="44"/>
      <c r="BN2552" s="44"/>
      <c r="BO2552" s="44"/>
      <c r="BP2552" s="44"/>
    </row>
    <row r="2553" spans="2:68" ht="16.5" thickTop="1" thickBot="1">
      <c r="B2553" s="57">
        <v>2544</v>
      </c>
      <c r="C2553" s="59" t="s">
        <v>7150</v>
      </c>
      <c r="D2553" s="59" t="s">
        <v>3544</v>
      </c>
      <c r="E2553" s="59" t="s">
        <v>7151</v>
      </c>
      <c r="F2553" s="59" t="s">
        <v>4526</v>
      </c>
      <c r="G2553" s="59" t="s">
        <v>7103</v>
      </c>
      <c r="H2553" s="61" t="s">
        <v>4694</v>
      </c>
      <c r="I2553" s="59">
        <v>20</v>
      </c>
      <c r="J2553" s="58" t="str">
        <f t="shared" si="581"/>
        <v>رمان</v>
      </c>
      <c r="K2553" s="58" t="str">
        <f t="shared" si="582"/>
        <v>سایر</v>
      </c>
      <c r="L2553" s="58" t="str">
        <f t="shared" si="585"/>
        <v>---</v>
      </c>
      <c r="M2553" s="58" t="str">
        <f t="shared" si="586"/>
        <v>---</v>
      </c>
      <c r="N2553" s="59"/>
      <c r="S2553" s="45"/>
      <c r="T2553" s="45"/>
      <c r="U2553" s="45"/>
      <c r="V2553" s="45"/>
      <c r="W2553" s="45"/>
      <c r="X2553" s="59"/>
      <c r="Y2553" s="62"/>
      <c r="Z2553" s="62"/>
      <c r="AA2553" s="59">
        <v>1396</v>
      </c>
      <c r="AB2553" s="65" t="s">
        <v>2825</v>
      </c>
      <c r="AC2553" s="62"/>
      <c r="AD2553" s="62"/>
      <c r="AE2553" s="62"/>
      <c r="AF2553" s="62"/>
      <c r="AG2553" s="62"/>
      <c r="AH2553" s="62"/>
      <c r="BG2553" s="44"/>
      <c r="BH2553" s="44"/>
      <c r="BI2553" s="44"/>
      <c r="BJ2553" s="44"/>
      <c r="BK2553" s="44"/>
      <c r="BL2553" s="44"/>
      <c r="BM2553" s="44"/>
      <c r="BN2553" s="44"/>
      <c r="BO2553" s="44"/>
      <c r="BP2553" s="44"/>
    </row>
    <row r="2554" spans="2:68" ht="16.5" thickTop="1" thickBot="1">
      <c r="B2554" s="57">
        <v>2545</v>
      </c>
      <c r="C2554" s="59" t="s">
        <v>7152</v>
      </c>
      <c r="D2554" s="59" t="s">
        <v>7153</v>
      </c>
      <c r="E2554" s="59" t="s">
        <v>7124</v>
      </c>
      <c r="F2554" s="59" t="s">
        <v>7068</v>
      </c>
      <c r="G2554" s="59" t="s">
        <v>7104</v>
      </c>
      <c r="H2554" s="61" t="s">
        <v>4694</v>
      </c>
      <c r="I2554" s="59">
        <v>20</v>
      </c>
      <c r="J2554" s="58" t="str">
        <f t="shared" si="581"/>
        <v>رمان</v>
      </c>
      <c r="K2554" s="58" t="str">
        <f t="shared" si="582"/>
        <v>سایر</v>
      </c>
      <c r="L2554" s="58" t="str">
        <f t="shared" si="585"/>
        <v>---</v>
      </c>
      <c r="M2554" s="58" t="str">
        <f t="shared" si="586"/>
        <v>---</v>
      </c>
      <c r="N2554" s="59"/>
      <c r="S2554" s="45"/>
      <c r="T2554" s="45"/>
      <c r="U2554" s="45"/>
      <c r="V2554" s="45"/>
      <c r="W2554" s="45"/>
      <c r="X2554" s="59"/>
      <c r="Y2554" s="62"/>
      <c r="Z2554" s="62"/>
      <c r="AA2554" s="59">
        <v>1396</v>
      </c>
      <c r="AB2554" s="65" t="s">
        <v>2824</v>
      </c>
      <c r="AC2554" s="62"/>
      <c r="AD2554" s="62"/>
      <c r="AE2554" s="62"/>
      <c r="AF2554" s="62"/>
      <c r="AG2554" s="62"/>
      <c r="AH2554" s="62"/>
      <c r="BG2554" s="44"/>
      <c r="BH2554" s="44"/>
      <c r="BI2554" s="44"/>
      <c r="BJ2554" s="44"/>
      <c r="BK2554" s="44"/>
      <c r="BL2554" s="44"/>
      <c r="BM2554" s="44"/>
      <c r="BN2554" s="44"/>
      <c r="BO2554" s="44"/>
      <c r="BP2554" s="44"/>
    </row>
    <row r="2555" spans="2:68" ht="16.5" thickTop="1" thickBot="1">
      <c r="B2555" s="57">
        <v>2546</v>
      </c>
      <c r="C2555" s="59" t="s">
        <v>7154</v>
      </c>
      <c r="D2555" s="59" t="s">
        <v>7153</v>
      </c>
      <c r="E2555" s="59" t="s">
        <v>7129</v>
      </c>
      <c r="F2555" s="59" t="s">
        <v>7068</v>
      </c>
      <c r="G2555" s="59" t="s">
        <v>7105</v>
      </c>
      <c r="H2555" s="61" t="s">
        <v>4694</v>
      </c>
      <c r="I2555" s="59">
        <v>20</v>
      </c>
      <c r="J2555" s="58" t="str">
        <f t="shared" si="581"/>
        <v>رمان</v>
      </c>
      <c r="K2555" s="58" t="str">
        <f t="shared" si="582"/>
        <v>سایر</v>
      </c>
      <c r="L2555" s="58" t="str">
        <f t="shared" si="585"/>
        <v>---</v>
      </c>
      <c r="M2555" s="58" t="str">
        <f t="shared" si="586"/>
        <v>---</v>
      </c>
      <c r="N2555" s="59"/>
      <c r="S2555" s="45"/>
      <c r="T2555" s="45"/>
      <c r="U2555" s="45"/>
      <c r="V2555" s="45"/>
      <c r="W2555" s="45"/>
      <c r="X2555" s="59"/>
      <c r="Y2555" s="62"/>
      <c r="Z2555" s="62"/>
      <c r="AA2555" s="59">
        <v>1396</v>
      </c>
      <c r="AB2555" s="65" t="s">
        <v>2818</v>
      </c>
      <c r="AC2555" s="62"/>
      <c r="AD2555" s="62"/>
      <c r="AE2555" s="62"/>
      <c r="AF2555" s="62"/>
      <c r="AG2555" s="62"/>
      <c r="AH2555" s="62"/>
      <c r="BG2555" s="44"/>
      <c r="BH2555" s="44"/>
      <c r="BI2555" s="44"/>
      <c r="BJ2555" s="44"/>
      <c r="BK2555" s="44"/>
      <c r="BL2555" s="44"/>
      <c r="BM2555" s="44"/>
      <c r="BN2555" s="44"/>
      <c r="BO2555" s="44"/>
      <c r="BP2555" s="44"/>
    </row>
    <row r="2556" spans="2:68" ht="16.5" thickTop="1" thickBot="1">
      <c r="B2556" s="57">
        <v>2547</v>
      </c>
      <c r="C2556" s="59" t="s">
        <v>7155</v>
      </c>
      <c r="D2556" s="59" t="s">
        <v>7153</v>
      </c>
      <c r="E2556" s="59" t="s">
        <v>7124</v>
      </c>
      <c r="F2556" s="59" t="s">
        <v>7068</v>
      </c>
      <c r="G2556" s="59" t="s">
        <v>7106</v>
      </c>
      <c r="H2556" s="61" t="s">
        <v>4694</v>
      </c>
      <c r="I2556" s="59">
        <v>20</v>
      </c>
      <c r="J2556" s="58" t="str">
        <f t="shared" si="581"/>
        <v>رمان</v>
      </c>
      <c r="K2556" s="58" t="str">
        <f t="shared" si="582"/>
        <v>سایر</v>
      </c>
      <c r="L2556" s="58" t="str">
        <f t="shared" si="585"/>
        <v>---</v>
      </c>
      <c r="M2556" s="58" t="str">
        <f t="shared" si="586"/>
        <v>---</v>
      </c>
      <c r="N2556" s="59"/>
      <c r="S2556" s="45"/>
      <c r="T2556" s="45"/>
      <c r="U2556" s="45"/>
      <c r="V2556" s="45"/>
      <c r="W2556" s="45"/>
      <c r="X2556" s="59"/>
      <c r="Y2556" s="62"/>
      <c r="Z2556" s="62"/>
      <c r="AA2556" s="59">
        <v>1396</v>
      </c>
      <c r="AB2556" s="65" t="s">
        <v>2824</v>
      </c>
      <c r="AC2556" s="62"/>
      <c r="AD2556" s="62"/>
      <c r="AE2556" s="62"/>
      <c r="AF2556" s="62"/>
      <c r="AG2556" s="62"/>
      <c r="AH2556" s="62"/>
      <c r="BG2556" s="44"/>
      <c r="BH2556" s="44"/>
      <c r="BI2556" s="44"/>
      <c r="BJ2556" s="44"/>
      <c r="BK2556" s="44"/>
      <c r="BL2556" s="44"/>
      <c r="BM2556" s="44"/>
      <c r="BN2556" s="44"/>
      <c r="BO2556" s="44"/>
      <c r="BP2556" s="44"/>
    </row>
    <row r="2557" spans="2:68" ht="16.5" thickTop="1" thickBot="1">
      <c r="B2557" s="57">
        <v>2548</v>
      </c>
      <c r="C2557" s="59" t="s">
        <v>7156</v>
      </c>
      <c r="D2557" s="59" t="s">
        <v>7153</v>
      </c>
      <c r="E2557" s="59" t="s">
        <v>7124</v>
      </c>
      <c r="F2557" s="59" t="s">
        <v>7068</v>
      </c>
      <c r="G2557" s="59" t="s">
        <v>7107</v>
      </c>
      <c r="H2557" s="61" t="s">
        <v>4694</v>
      </c>
      <c r="I2557" s="59">
        <v>20</v>
      </c>
      <c r="J2557" s="58" t="str">
        <f t="shared" si="581"/>
        <v>رمان</v>
      </c>
      <c r="K2557" s="58" t="str">
        <f t="shared" si="582"/>
        <v>سایر</v>
      </c>
      <c r="L2557" s="58" t="str">
        <f t="shared" si="585"/>
        <v>---</v>
      </c>
      <c r="M2557" s="58" t="str">
        <f t="shared" si="586"/>
        <v>---</v>
      </c>
      <c r="N2557" s="59"/>
      <c r="Q2557" s="45"/>
      <c r="R2557" s="45"/>
      <c r="S2557" s="45"/>
      <c r="T2557" s="45"/>
      <c r="U2557" s="45"/>
      <c r="V2557" s="45"/>
      <c r="W2557" s="62"/>
      <c r="X2557" s="59"/>
      <c r="Y2557" s="62"/>
      <c r="Z2557" s="62"/>
      <c r="AA2557" s="59">
        <v>1396</v>
      </c>
      <c r="AB2557" s="65" t="s">
        <v>7157</v>
      </c>
      <c r="AC2557" s="62"/>
      <c r="AD2557" s="62"/>
      <c r="AE2557" s="62"/>
      <c r="AF2557" s="62"/>
      <c r="AG2557" s="62"/>
      <c r="AH2557" s="62"/>
      <c r="BG2557" s="44"/>
      <c r="BH2557" s="44"/>
      <c r="BI2557" s="44"/>
      <c r="BJ2557" s="44"/>
      <c r="BK2557" s="44"/>
      <c r="BL2557" s="44"/>
      <c r="BM2557" s="44"/>
      <c r="BN2557" s="44"/>
      <c r="BO2557" s="44"/>
      <c r="BP2557" s="44"/>
    </row>
    <row r="2558" spans="2:68" ht="16.5" thickTop="1" thickBot="1">
      <c r="B2558" s="57">
        <v>2549</v>
      </c>
      <c r="C2558" s="59" t="s">
        <v>7158</v>
      </c>
      <c r="D2558" s="59" t="s">
        <v>7159</v>
      </c>
      <c r="E2558" s="59" t="s">
        <v>7160</v>
      </c>
      <c r="F2558" s="59" t="s">
        <v>7068</v>
      </c>
      <c r="G2558" s="59" t="s">
        <v>7108</v>
      </c>
      <c r="H2558" s="61" t="s">
        <v>7175</v>
      </c>
      <c r="I2558" s="59">
        <v>15</v>
      </c>
      <c r="J2558" s="58" t="str">
        <f t="shared" si="581"/>
        <v>رمان</v>
      </c>
      <c r="K2558" s="58" t="str">
        <f t="shared" si="582"/>
        <v>رمانتیک</v>
      </c>
      <c r="L2558" s="58" t="str">
        <f t="shared" si="585"/>
        <v>---</v>
      </c>
      <c r="M2558" s="58" t="str">
        <f t="shared" si="586"/>
        <v>---</v>
      </c>
      <c r="N2558" s="59"/>
      <c r="Q2558" s="45"/>
      <c r="R2558" s="45"/>
      <c r="S2558" s="45"/>
      <c r="T2558" s="45"/>
      <c r="U2558" s="45"/>
      <c r="V2558" s="45"/>
      <c r="W2558" s="62"/>
      <c r="X2558" s="59"/>
      <c r="Y2558" s="62"/>
      <c r="Z2558" s="62"/>
      <c r="AA2558" s="59">
        <v>1396</v>
      </c>
      <c r="AB2558" s="65" t="s">
        <v>2821</v>
      </c>
      <c r="AC2558" s="62"/>
      <c r="AD2558" s="62"/>
      <c r="AE2558" s="62"/>
      <c r="AF2558" s="62"/>
      <c r="AG2558" s="62"/>
      <c r="AH2558" s="62"/>
      <c r="BG2558" s="44"/>
      <c r="BH2558" s="44"/>
      <c r="BI2558" s="44"/>
      <c r="BJ2558" s="44"/>
      <c r="BK2558" s="44"/>
      <c r="BL2558" s="44"/>
      <c r="BM2558" s="44"/>
      <c r="BN2558" s="44"/>
      <c r="BO2558" s="44"/>
      <c r="BP2558" s="44"/>
    </row>
    <row r="2559" spans="2:68" ht="16.5" thickTop="1" thickBot="1">
      <c r="B2559" s="57">
        <v>2550</v>
      </c>
      <c r="C2559" s="59" t="s">
        <v>7171</v>
      </c>
      <c r="D2559" s="59" t="s">
        <v>7159</v>
      </c>
      <c r="E2559" s="59" t="s">
        <v>7160</v>
      </c>
      <c r="F2559" s="59" t="s">
        <v>7068</v>
      </c>
      <c r="G2559" s="59" t="s">
        <v>7109</v>
      </c>
      <c r="H2559" s="61" t="s">
        <v>7175</v>
      </c>
      <c r="I2559" s="59">
        <v>20</v>
      </c>
      <c r="J2559" s="58" t="str">
        <f t="shared" si="581"/>
        <v>رمان</v>
      </c>
      <c r="K2559" s="58" t="str">
        <f t="shared" si="582"/>
        <v>سایر</v>
      </c>
      <c r="L2559" s="58" t="str">
        <f t="shared" si="585"/>
        <v>---</v>
      </c>
      <c r="M2559" s="58" t="str">
        <f t="shared" si="586"/>
        <v>---</v>
      </c>
      <c r="N2559" s="59"/>
      <c r="S2559" s="45"/>
      <c r="T2559" s="45"/>
      <c r="U2559" s="45"/>
      <c r="V2559" s="45"/>
      <c r="W2559" s="45"/>
      <c r="X2559" s="59"/>
      <c r="Y2559" s="62"/>
      <c r="Z2559" s="62"/>
      <c r="AA2559" s="59">
        <v>1396</v>
      </c>
      <c r="AB2559" s="65" t="s">
        <v>2820</v>
      </c>
      <c r="AC2559" s="62"/>
      <c r="AD2559" s="62"/>
      <c r="AE2559" s="62"/>
      <c r="AF2559" s="62"/>
      <c r="AG2559" s="62"/>
      <c r="AH2559" s="62"/>
      <c r="BG2559" s="44"/>
      <c r="BH2559" s="44"/>
      <c r="BI2559" s="44"/>
      <c r="BJ2559" s="44"/>
      <c r="BK2559" s="44"/>
      <c r="BL2559" s="44"/>
      <c r="BM2559" s="44"/>
      <c r="BN2559" s="44"/>
      <c r="BO2559" s="44"/>
      <c r="BP2559" s="44"/>
    </row>
    <row r="2560" spans="2:68" ht="16.5" thickTop="1" thickBot="1">
      <c r="B2560" s="57">
        <v>2551</v>
      </c>
      <c r="C2560" s="59" t="s">
        <v>7172</v>
      </c>
      <c r="D2560" s="59" t="s">
        <v>7173</v>
      </c>
      <c r="E2560" s="59" t="s">
        <v>7174</v>
      </c>
      <c r="F2560" s="59" t="s">
        <v>7068</v>
      </c>
      <c r="G2560" s="59" t="s">
        <v>7161</v>
      </c>
      <c r="H2560" s="61" t="s">
        <v>7175</v>
      </c>
      <c r="I2560" s="59">
        <v>20</v>
      </c>
      <c r="J2560" s="58" t="str">
        <f t="shared" si="581"/>
        <v>رمان</v>
      </c>
      <c r="K2560" s="58" t="str">
        <f t="shared" si="582"/>
        <v>سایر</v>
      </c>
      <c r="L2560" s="58" t="str">
        <f t="shared" si="585"/>
        <v>---</v>
      </c>
      <c r="M2560" s="58" t="str">
        <f t="shared" si="586"/>
        <v>---</v>
      </c>
      <c r="N2560" s="59"/>
      <c r="S2560" s="45"/>
      <c r="T2560" s="45"/>
      <c r="U2560" s="45"/>
      <c r="V2560" s="45"/>
      <c r="W2560" s="45"/>
      <c r="X2560" s="59"/>
      <c r="Y2560" s="62"/>
      <c r="Z2560" s="62"/>
      <c r="AA2560" s="59">
        <v>1394</v>
      </c>
      <c r="AB2560" s="65" t="s">
        <v>2820</v>
      </c>
      <c r="AC2560" s="62"/>
      <c r="AD2560" s="62"/>
      <c r="AE2560" s="62"/>
      <c r="AF2560" s="62"/>
      <c r="AG2560" s="62"/>
      <c r="AH2560" s="62"/>
      <c r="BG2560" s="44"/>
      <c r="BH2560" s="44"/>
      <c r="BI2560" s="44"/>
      <c r="BJ2560" s="44"/>
      <c r="BK2560" s="44"/>
      <c r="BL2560" s="44"/>
      <c r="BM2560" s="44"/>
      <c r="BN2560" s="44"/>
      <c r="BO2560" s="44"/>
      <c r="BP2560" s="44"/>
    </row>
    <row r="2561" spans="2:68" ht="16.5" thickTop="1" thickBot="1">
      <c r="B2561" s="57">
        <v>2552</v>
      </c>
      <c r="C2561" s="59" t="s">
        <v>7176</v>
      </c>
      <c r="D2561" s="59" t="s">
        <v>7177</v>
      </c>
      <c r="E2561" s="59" t="s">
        <v>7066</v>
      </c>
      <c r="F2561" s="59" t="s">
        <v>7068</v>
      </c>
      <c r="G2561" s="59" t="s">
        <v>7162</v>
      </c>
      <c r="H2561" s="61" t="s">
        <v>7175</v>
      </c>
      <c r="I2561" s="59">
        <v>20</v>
      </c>
      <c r="J2561" s="58" t="str">
        <f t="shared" si="581"/>
        <v>رمان</v>
      </c>
      <c r="K2561" s="58" t="str">
        <f t="shared" si="582"/>
        <v>سایر</v>
      </c>
      <c r="L2561" s="58" t="str">
        <f t="shared" si="585"/>
        <v>---</v>
      </c>
      <c r="M2561" s="58" t="str">
        <f t="shared" si="586"/>
        <v>---</v>
      </c>
      <c r="N2561" s="59"/>
      <c r="S2561" s="45"/>
      <c r="T2561" s="45"/>
      <c r="U2561" s="45"/>
      <c r="V2561" s="45"/>
      <c r="W2561" s="45"/>
      <c r="X2561" s="59"/>
      <c r="Y2561" s="62"/>
      <c r="Z2561" s="62"/>
      <c r="AA2561" s="59">
        <v>1396</v>
      </c>
      <c r="AB2561" s="65" t="s">
        <v>2823</v>
      </c>
      <c r="AC2561" s="62"/>
      <c r="AD2561" s="62"/>
      <c r="AE2561" s="62"/>
      <c r="AF2561" s="62"/>
      <c r="AG2561" s="62"/>
      <c r="AH2561" s="62"/>
      <c r="BG2561" s="44"/>
      <c r="BH2561" s="44"/>
      <c r="BI2561" s="44"/>
      <c r="BJ2561" s="44"/>
      <c r="BK2561" s="44"/>
      <c r="BL2561" s="44"/>
      <c r="BM2561" s="44"/>
      <c r="BN2561" s="44"/>
      <c r="BO2561" s="44"/>
      <c r="BP2561" s="44"/>
    </row>
    <row r="2562" spans="2:68" ht="16.5" thickTop="1" thickBot="1">
      <c r="B2562" s="57">
        <v>2553</v>
      </c>
      <c r="C2562" s="59" t="s">
        <v>7178</v>
      </c>
      <c r="D2562" s="59" t="s">
        <v>7179</v>
      </c>
      <c r="E2562" s="59"/>
      <c r="F2562" s="59" t="s">
        <v>7068</v>
      </c>
      <c r="G2562" s="59" t="s">
        <v>7163</v>
      </c>
      <c r="H2562" s="61" t="s">
        <v>7175</v>
      </c>
      <c r="I2562" s="59">
        <v>20</v>
      </c>
      <c r="J2562" s="58" t="str">
        <f t="shared" si="581"/>
        <v>رمان</v>
      </c>
      <c r="K2562" s="58" t="str">
        <f t="shared" si="582"/>
        <v>سایر</v>
      </c>
      <c r="L2562" s="58" t="str">
        <f t="shared" si="585"/>
        <v>---</v>
      </c>
      <c r="M2562" s="58" t="str">
        <f t="shared" si="586"/>
        <v>---</v>
      </c>
      <c r="N2562" s="59"/>
      <c r="S2562" s="45"/>
      <c r="T2562" s="45"/>
      <c r="U2562" s="45"/>
      <c r="V2562" s="45"/>
      <c r="W2562" s="45"/>
      <c r="X2562" s="59"/>
      <c r="Y2562" s="62"/>
      <c r="Z2562" s="62"/>
      <c r="AA2562" s="59">
        <v>1392</v>
      </c>
      <c r="AB2562" s="65" t="s">
        <v>2818</v>
      </c>
      <c r="AC2562" s="62"/>
      <c r="AD2562" s="62"/>
      <c r="AE2562" s="62"/>
      <c r="AF2562" s="62"/>
      <c r="AG2562" s="62"/>
      <c r="AH2562" s="62"/>
      <c r="BG2562" s="44"/>
      <c r="BH2562" s="44"/>
      <c r="BI2562" s="44"/>
      <c r="BJ2562" s="44"/>
      <c r="BK2562" s="44"/>
      <c r="BL2562" s="44"/>
      <c r="BM2562" s="44"/>
      <c r="BN2562" s="44"/>
      <c r="BO2562" s="44"/>
      <c r="BP2562" s="44"/>
    </row>
    <row r="2563" spans="2:68" ht="16.5" thickTop="1" thickBot="1">
      <c r="B2563" s="57">
        <v>2554</v>
      </c>
      <c r="C2563" s="59" t="s">
        <v>7180</v>
      </c>
      <c r="D2563" s="59" t="s">
        <v>7181</v>
      </c>
      <c r="E2563" s="59"/>
      <c r="F2563" s="59" t="s">
        <v>7068</v>
      </c>
      <c r="G2563" s="59" t="s">
        <v>7164</v>
      </c>
      <c r="H2563" s="61" t="s">
        <v>7175</v>
      </c>
      <c r="I2563" s="59">
        <v>20</v>
      </c>
      <c r="J2563" s="58" t="str">
        <f t="shared" si="581"/>
        <v>رمان</v>
      </c>
      <c r="K2563" s="58" t="str">
        <f t="shared" si="582"/>
        <v>سایر</v>
      </c>
      <c r="L2563" s="58" t="str">
        <f t="shared" si="585"/>
        <v>---</v>
      </c>
      <c r="M2563" s="58" t="str">
        <f t="shared" si="586"/>
        <v>---</v>
      </c>
      <c r="N2563" s="59"/>
      <c r="S2563" s="45"/>
      <c r="T2563" s="45"/>
      <c r="U2563" s="45"/>
      <c r="V2563" s="45"/>
      <c r="W2563" s="45"/>
      <c r="X2563" s="59"/>
      <c r="Y2563" s="62"/>
      <c r="Z2563" s="62"/>
      <c r="AA2563" s="59">
        <v>1396</v>
      </c>
      <c r="AB2563" s="65" t="s">
        <v>2819</v>
      </c>
      <c r="AC2563" s="62"/>
      <c r="AD2563" s="62"/>
      <c r="AE2563" s="62"/>
      <c r="AF2563" s="62"/>
      <c r="AG2563" s="62"/>
      <c r="AH2563" s="62"/>
      <c r="BG2563" s="44"/>
      <c r="BH2563" s="44"/>
      <c r="BI2563" s="44"/>
      <c r="BJ2563" s="44"/>
      <c r="BK2563" s="44"/>
      <c r="BL2563" s="44"/>
      <c r="BM2563" s="44"/>
      <c r="BN2563" s="44"/>
      <c r="BO2563" s="44"/>
      <c r="BP2563" s="44"/>
    </row>
    <row r="2564" spans="2:68" ht="16.5" thickTop="1" thickBot="1">
      <c r="B2564" s="57">
        <v>2555</v>
      </c>
      <c r="C2564" s="59" t="s">
        <v>7182</v>
      </c>
      <c r="D2564" s="59">
        <v>13</v>
      </c>
      <c r="E2564" s="59"/>
      <c r="F2564" s="59" t="s">
        <v>7068</v>
      </c>
      <c r="G2564" s="59" t="s">
        <v>7165</v>
      </c>
      <c r="H2564" s="61" t="s">
        <v>7175</v>
      </c>
      <c r="I2564" s="59">
        <v>20</v>
      </c>
      <c r="J2564" s="58" t="str">
        <f t="shared" si="581"/>
        <v>رمان</v>
      </c>
      <c r="K2564" s="58" t="str">
        <f t="shared" si="582"/>
        <v>سایر</v>
      </c>
      <c r="L2564" s="58" t="str">
        <f t="shared" si="585"/>
        <v>---</v>
      </c>
      <c r="M2564" s="58" t="str">
        <f t="shared" si="586"/>
        <v>---</v>
      </c>
      <c r="N2564" s="59"/>
      <c r="S2564" s="45"/>
      <c r="T2564" s="45"/>
      <c r="U2564" s="45"/>
      <c r="V2564" s="45"/>
      <c r="W2564" s="45"/>
      <c r="X2564" s="59"/>
      <c r="Y2564" s="62"/>
      <c r="Z2564" s="62"/>
      <c r="AA2564" s="59">
        <v>1396</v>
      </c>
      <c r="AB2564" s="65" t="s">
        <v>2820</v>
      </c>
      <c r="AC2564" s="62"/>
      <c r="AD2564" s="62"/>
      <c r="AE2564" s="62"/>
      <c r="AF2564" s="62"/>
      <c r="AG2564" s="62"/>
      <c r="AH2564" s="62"/>
      <c r="BG2564" s="44"/>
      <c r="BH2564" s="44"/>
      <c r="BI2564" s="44"/>
      <c r="BJ2564" s="44"/>
      <c r="BK2564" s="44"/>
      <c r="BL2564" s="44"/>
      <c r="BM2564" s="44"/>
      <c r="BN2564" s="44"/>
      <c r="BO2564" s="44"/>
      <c r="BP2564" s="44"/>
    </row>
    <row r="2565" spans="2:68" ht="16.5" thickTop="1" thickBot="1">
      <c r="B2565" s="57">
        <v>2556</v>
      </c>
      <c r="C2565" s="59" t="s">
        <v>7184</v>
      </c>
      <c r="D2565" s="59" t="s">
        <v>7183</v>
      </c>
      <c r="E2565" s="59"/>
      <c r="F2565" s="59" t="s">
        <v>7068</v>
      </c>
      <c r="G2565" s="59" t="s">
        <v>7166</v>
      </c>
      <c r="H2565" s="61" t="s">
        <v>7175</v>
      </c>
      <c r="I2565" s="59">
        <v>20</v>
      </c>
      <c r="J2565" s="58" t="str">
        <f t="shared" si="581"/>
        <v>رمان</v>
      </c>
      <c r="K2565" s="58" t="str">
        <f t="shared" si="582"/>
        <v>سایر</v>
      </c>
      <c r="L2565" s="58" t="str">
        <f t="shared" si="585"/>
        <v>---</v>
      </c>
      <c r="M2565" s="58" t="str">
        <f t="shared" si="586"/>
        <v>---</v>
      </c>
      <c r="N2565" s="59"/>
      <c r="Q2565" s="45"/>
      <c r="R2565" s="45"/>
      <c r="S2565" s="45"/>
      <c r="T2565" s="45"/>
      <c r="U2565" s="45"/>
      <c r="V2565" s="45"/>
      <c r="W2565" s="62"/>
      <c r="X2565" s="59"/>
      <c r="Y2565" s="62"/>
      <c r="Z2565" s="62"/>
      <c r="AA2565" s="59">
        <v>1394</v>
      </c>
      <c r="AB2565" s="65" t="s">
        <v>2822</v>
      </c>
      <c r="AC2565" s="62"/>
      <c r="AD2565" s="62"/>
      <c r="AE2565" s="62"/>
      <c r="AF2565" s="62"/>
      <c r="AG2565" s="62"/>
      <c r="AH2565" s="62"/>
      <c r="BG2565" s="44"/>
      <c r="BH2565" s="44"/>
      <c r="BI2565" s="44"/>
      <c r="BJ2565" s="44"/>
      <c r="BK2565" s="44"/>
      <c r="BL2565" s="44"/>
      <c r="BM2565" s="44"/>
      <c r="BN2565" s="44"/>
      <c r="BO2565" s="44"/>
      <c r="BP2565" s="44"/>
    </row>
    <row r="2566" spans="2:68" ht="16.5" thickTop="1" thickBot="1">
      <c r="B2566" s="57">
        <v>2557</v>
      </c>
      <c r="C2566" s="59" t="s">
        <v>7185</v>
      </c>
      <c r="D2566" s="59" t="s">
        <v>7186</v>
      </c>
      <c r="E2566" s="59"/>
      <c r="F2566" s="59" t="s">
        <v>7068</v>
      </c>
      <c r="G2566" s="59" t="s">
        <v>7167</v>
      </c>
      <c r="H2566" s="61" t="s">
        <v>7175</v>
      </c>
      <c r="I2566" s="59">
        <v>20</v>
      </c>
      <c r="J2566" s="58" t="str">
        <f t="shared" si="581"/>
        <v>رمان</v>
      </c>
      <c r="K2566" s="58" t="str">
        <f t="shared" si="582"/>
        <v>سایر</v>
      </c>
      <c r="L2566" s="58" t="str">
        <f t="shared" si="585"/>
        <v>---</v>
      </c>
      <c r="M2566" s="58" t="str">
        <f t="shared" si="586"/>
        <v>---</v>
      </c>
      <c r="N2566" s="59"/>
      <c r="S2566" s="45"/>
      <c r="T2566" s="45"/>
      <c r="U2566" s="45"/>
      <c r="V2566" s="45"/>
      <c r="W2566" s="45"/>
      <c r="X2566" s="59"/>
      <c r="Y2566" s="62"/>
      <c r="Z2566" s="62"/>
      <c r="AA2566" s="59">
        <v>1396</v>
      </c>
      <c r="AB2566" s="65" t="s">
        <v>2819</v>
      </c>
      <c r="AC2566" s="62"/>
      <c r="AD2566" s="62"/>
      <c r="AE2566" s="62"/>
      <c r="AF2566" s="62"/>
      <c r="AG2566" s="62"/>
      <c r="AH2566" s="62"/>
      <c r="BG2566" s="44"/>
      <c r="BH2566" s="44"/>
      <c r="BI2566" s="44"/>
      <c r="BJ2566" s="44"/>
      <c r="BK2566" s="44"/>
      <c r="BL2566" s="44"/>
      <c r="BM2566" s="44"/>
      <c r="BN2566" s="44"/>
      <c r="BO2566" s="44"/>
      <c r="BP2566" s="44"/>
    </row>
    <row r="2567" spans="2:68" ht="16.5" thickTop="1" thickBot="1">
      <c r="B2567" s="57">
        <v>2558</v>
      </c>
      <c r="C2567" s="59" t="s">
        <v>7187</v>
      </c>
      <c r="D2567" s="59" t="s">
        <v>7188</v>
      </c>
      <c r="E2567" s="59"/>
      <c r="F2567" s="59" t="s">
        <v>7068</v>
      </c>
      <c r="G2567" s="59" t="s">
        <v>7168</v>
      </c>
      <c r="H2567" s="61" t="s">
        <v>7175</v>
      </c>
      <c r="I2567" s="59">
        <v>20</v>
      </c>
      <c r="J2567" s="58" t="str">
        <f t="shared" si="581"/>
        <v>رمان</v>
      </c>
      <c r="K2567" s="58" t="str">
        <f t="shared" si="582"/>
        <v>سایر</v>
      </c>
      <c r="L2567" s="58" t="str">
        <f t="shared" si="585"/>
        <v>---</v>
      </c>
      <c r="M2567" s="58" t="str">
        <f t="shared" si="586"/>
        <v>---</v>
      </c>
      <c r="N2567" s="59"/>
      <c r="S2567" s="45"/>
      <c r="T2567" s="45"/>
      <c r="U2567" s="45"/>
      <c r="V2567" s="45"/>
      <c r="W2567" s="45"/>
      <c r="X2567" s="59"/>
      <c r="Y2567" s="62"/>
      <c r="Z2567" s="62"/>
      <c r="AA2567" s="59">
        <v>1396</v>
      </c>
      <c r="AB2567" s="65" t="s">
        <v>2820</v>
      </c>
      <c r="AC2567" s="62"/>
      <c r="AD2567" s="62"/>
      <c r="AE2567" s="62"/>
      <c r="AF2567" s="62"/>
      <c r="AG2567" s="62"/>
      <c r="AH2567" s="62"/>
      <c r="BG2567" s="44"/>
      <c r="BH2567" s="44"/>
      <c r="BI2567" s="44"/>
      <c r="BJ2567" s="44"/>
      <c r="BK2567" s="44"/>
      <c r="BL2567" s="44"/>
      <c r="BM2567" s="44"/>
      <c r="BN2567" s="44"/>
      <c r="BO2567" s="44"/>
      <c r="BP2567" s="44"/>
    </row>
    <row r="2568" spans="2:68" ht="16.5" thickTop="1" thickBot="1">
      <c r="B2568" s="57">
        <v>2559</v>
      </c>
      <c r="C2568" s="59" t="s">
        <v>7189</v>
      </c>
      <c r="D2568" s="59" t="s">
        <v>7190</v>
      </c>
      <c r="E2568" s="59"/>
      <c r="F2568" s="59" t="s">
        <v>7068</v>
      </c>
      <c r="G2568" s="59" t="s">
        <v>7169</v>
      </c>
      <c r="H2568" s="61" t="s">
        <v>7175</v>
      </c>
      <c r="I2568" s="59">
        <v>20</v>
      </c>
      <c r="J2568" s="58" t="str">
        <f t="shared" si="581"/>
        <v>رمان</v>
      </c>
      <c r="K2568" s="58" t="str">
        <f t="shared" si="582"/>
        <v>سایر</v>
      </c>
      <c r="L2568" s="58" t="str">
        <f t="shared" si="585"/>
        <v>---</v>
      </c>
      <c r="M2568" s="58" t="str">
        <f t="shared" si="586"/>
        <v>---</v>
      </c>
      <c r="N2568" s="59"/>
      <c r="S2568" s="45"/>
      <c r="T2568" s="45"/>
      <c r="U2568" s="45"/>
      <c r="V2568" s="45"/>
      <c r="W2568" s="45"/>
      <c r="X2568" s="59"/>
      <c r="Y2568" s="62"/>
      <c r="Z2568" s="62"/>
      <c r="AA2568" s="59">
        <v>1396</v>
      </c>
      <c r="AB2568" s="65" t="s">
        <v>2820</v>
      </c>
      <c r="AC2568" s="62"/>
      <c r="AD2568" s="62"/>
      <c r="AE2568" s="62"/>
      <c r="AF2568" s="62"/>
      <c r="AG2568" s="62"/>
      <c r="AH2568" s="62"/>
      <c r="BG2568" s="44"/>
      <c r="BH2568" s="44"/>
      <c r="BI2568" s="44"/>
      <c r="BJ2568" s="44"/>
      <c r="BK2568" s="44"/>
      <c r="BL2568" s="44"/>
      <c r="BM2568" s="44"/>
      <c r="BN2568" s="44"/>
      <c r="BO2568" s="44"/>
      <c r="BP2568" s="44"/>
    </row>
    <row r="2569" spans="2:68" ht="16.5" thickTop="1" thickBot="1">
      <c r="B2569" s="57">
        <v>2560</v>
      </c>
      <c r="C2569" s="59" t="s">
        <v>7194</v>
      </c>
      <c r="D2569" s="59" t="s">
        <v>7735</v>
      </c>
      <c r="E2569" s="59"/>
      <c r="F2569" s="59" t="s">
        <v>7068</v>
      </c>
      <c r="G2569" s="59" t="s">
        <v>7170</v>
      </c>
      <c r="H2569" s="61" t="s">
        <v>7175</v>
      </c>
      <c r="I2569" s="59">
        <v>20</v>
      </c>
      <c r="J2569" s="58" t="str">
        <f t="shared" si="581"/>
        <v>رمان</v>
      </c>
      <c r="K2569" s="58" t="str">
        <f t="shared" si="582"/>
        <v>سایر</v>
      </c>
      <c r="L2569" s="58" t="str">
        <f t="shared" si="585"/>
        <v>---</v>
      </c>
      <c r="M2569" s="58" t="str">
        <f t="shared" si="586"/>
        <v>---</v>
      </c>
      <c r="N2569" s="59"/>
      <c r="S2569" s="45"/>
      <c r="T2569" s="45"/>
      <c r="U2569" s="45"/>
      <c r="V2569" s="45"/>
      <c r="W2569" s="45"/>
      <c r="X2569" s="59"/>
      <c r="Y2569" s="62"/>
      <c r="Z2569" s="62"/>
      <c r="AA2569" s="59">
        <v>1396</v>
      </c>
      <c r="AB2569" s="65" t="s">
        <v>2829</v>
      </c>
      <c r="AC2569" s="62"/>
      <c r="AD2569" s="62"/>
      <c r="AE2569" s="62"/>
      <c r="AF2569" s="62"/>
      <c r="AG2569" s="62"/>
      <c r="AH2569" s="62"/>
      <c r="BG2569" s="44"/>
      <c r="BH2569" s="44"/>
      <c r="BI2569" s="44"/>
      <c r="BJ2569" s="44"/>
      <c r="BK2569" s="44"/>
      <c r="BL2569" s="44"/>
      <c r="BM2569" s="44"/>
      <c r="BN2569" s="44"/>
      <c r="BO2569" s="44"/>
      <c r="BP2569" s="44"/>
    </row>
    <row r="2570" spans="2:68" ht="16.5" thickTop="1" thickBot="1">
      <c r="B2570" s="57">
        <v>2561</v>
      </c>
      <c r="C2570" s="59" t="s">
        <v>7195</v>
      </c>
      <c r="D2570" s="59" t="s">
        <v>7196</v>
      </c>
      <c r="E2570" s="59"/>
      <c r="F2570" s="59" t="s">
        <v>7068</v>
      </c>
      <c r="G2570" s="59" t="s">
        <v>7191</v>
      </c>
      <c r="H2570" s="61" t="s">
        <v>7175</v>
      </c>
      <c r="I2570" s="59">
        <v>20</v>
      </c>
      <c r="J2570" s="58" t="str">
        <f t="shared" si="581"/>
        <v>رمان</v>
      </c>
      <c r="K2570" s="58" t="str">
        <f t="shared" si="582"/>
        <v>سایر</v>
      </c>
      <c r="L2570" s="58" t="str">
        <f t="shared" si="585"/>
        <v>---</v>
      </c>
      <c r="M2570" s="58" t="str">
        <f t="shared" si="586"/>
        <v>---</v>
      </c>
      <c r="N2570" s="59"/>
      <c r="S2570" s="45"/>
      <c r="T2570" s="45"/>
      <c r="U2570" s="45"/>
      <c r="V2570" s="45"/>
      <c r="W2570" s="45"/>
      <c r="X2570" s="59"/>
      <c r="Y2570" s="62"/>
      <c r="Z2570" s="62"/>
      <c r="AA2570" s="59">
        <v>1396</v>
      </c>
      <c r="AB2570" s="65" t="s">
        <v>2823</v>
      </c>
      <c r="AC2570" s="62"/>
      <c r="AD2570" s="62"/>
      <c r="AE2570" s="62"/>
      <c r="AF2570" s="62"/>
      <c r="AG2570" s="62"/>
      <c r="AH2570" s="62"/>
      <c r="BG2570" s="44"/>
      <c r="BH2570" s="44"/>
      <c r="BI2570" s="44"/>
      <c r="BJ2570" s="44"/>
      <c r="BK2570" s="44"/>
      <c r="BL2570" s="44"/>
      <c r="BM2570" s="44"/>
      <c r="BN2570" s="44"/>
      <c r="BO2570" s="44"/>
      <c r="BP2570" s="44"/>
    </row>
    <row r="2571" spans="2:68" ht="16.5" thickTop="1" thickBot="1">
      <c r="B2571" s="57">
        <v>2562</v>
      </c>
      <c r="C2571" s="59" t="s">
        <v>7197</v>
      </c>
      <c r="D2571" s="59" t="s">
        <v>7198</v>
      </c>
      <c r="E2571" s="59"/>
      <c r="F2571" s="59" t="s">
        <v>7068</v>
      </c>
      <c r="G2571" s="59" t="s">
        <v>7192</v>
      </c>
      <c r="H2571" s="61" t="s">
        <v>7175</v>
      </c>
      <c r="I2571" s="59">
        <v>20</v>
      </c>
      <c r="J2571" s="58" t="str">
        <f t="shared" si="581"/>
        <v>رمان</v>
      </c>
      <c r="K2571" s="58" t="str">
        <f t="shared" si="582"/>
        <v>سایر</v>
      </c>
      <c r="L2571" s="58" t="str">
        <f t="shared" si="585"/>
        <v>---</v>
      </c>
      <c r="M2571" s="58" t="str">
        <f t="shared" si="586"/>
        <v>---</v>
      </c>
      <c r="N2571" s="59"/>
      <c r="S2571" s="45"/>
      <c r="T2571" s="45"/>
      <c r="U2571" s="45"/>
      <c r="V2571" s="45"/>
      <c r="W2571" s="45"/>
      <c r="X2571" s="59"/>
      <c r="Y2571" s="62"/>
      <c r="Z2571" s="62"/>
      <c r="AA2571" s="59">
        <v>1394</v>
      </c>
      <c r="AB2571" s="65" t="s">
        <v>2823</v>
      </c>
      <c r="AC2571" s="62"/>
      <c r="AD2571" s="62"/>
      <c r="AE2571" s="62"/>
      <c r="AF2571" s="62"/>
      <c r="AG2571" s="62"/>
      <c r="AH2571" s="62"/>
      <c r="BG2571" s="44"/>
      <c r="BH2571" s="44"/>
      <c r="BI2571" s="44"/>
      <c r="BJ2571" s="44"/>
      <c r="BK2571" s="44"/>
      <c r="BL2571" s="44"/>
      <c r="BM2571" s="44"/>
      <c r="BN2571" s="44"/>
      <c r="BO2571" s="44"/>
      <c r="BP2571" s="44"/>
    </row>
    <row r="2572" spans="2:68" ht="16.5" thickTop="1" thickBot="1">
      <c r="B2572" s="57">
        <v>2563</v>
      </c>
      <c r="C2572" s="59" t="s">
        <v>7199</v>
      </c>
      <c r="D2572" s="59" t="s">
        <v>7200</v>
      </c>
      <c r="E2572" s="59"/>
      <c r="F2572" s="59" t="s">
        <v>7068</v>
      </c>
      <c r="G2572" s="59" t="s">
        <v>7193</v>
      </c>
      <c r="H2572" s="61" t="s">
        <v>7175</v>
      </c>
      <c r="I2572" s="59">
        <v>14</v>
      </c>
      <c r="J2572" s="58" t="str">
        <f t="shared" si="581"/>
        <v>رمان</v>
      </c>
      <c r="K2572" s="58" t="str">
        <f t="shared" si="582"/>
        <v>ادبی</v>
      </c>
      <c r="L2572" s="58" t="str">
        <f t="shared" si="585"/>
        <v>---</v>
      </c>
      <c r="M2572" s="58" t="str">
        <f t="shared" si="586"/>
        <v>---</v>
      </c>
      <c r="N2572" s="59"/>
      <c r="Q2572" s="45"/>
      <c r="R2572" s="45"/>
      <c r="S2572" s="45"/>
      <c r="T2572" s="45"/>
      <c r="U2572" s="45"/>
      <c r="V2572" s="45"/>
      <c r="W2572" s="62"/>
      <c r="X2572" s="59"/>
      <c r="Y2572" s="62"/>
      <c r="Z2572" s="62"/>
      <c r="AA2572" s="59">
        <v>1394</v>
      </c>
      <c r="AB2572" s="65" t="s">
        <v>2818</v>
      </c>
      <c r="AC2572" s="62"/>
      <c r="AD2572" s="62"/>
      <c r="AE2572" s="62"/>
      <c r="AF2572" s="62"/>
      <c r="AG2572" s="62"/>
      <c r="AH2572" s="62"/>
      <c r="BG2572" s="44"/>
      <c r="BH2572" s="44"/>
      <c r="BI2572" s="44"/>
      <c r="BJ2572" s="44"/>
      <c r="BK2572" s="44"/>
      <c r="BL2572" s="44"/>
      <c r="BM2572" s="44"/>
      <c r="BN2572" s="44"/>
      <c r="BO2572" s="44"/>
      <c r="BP2572" s="44"/>
    </row>
    <row r="2573" spans="2:68" ht="16.5" thickTop="1" thickBot="1">
      <c r="B2573" s="57">
        <v>2564</v>
      </c>
      <c r="C2573" s="59" t="s">
        <v>7201</v>
      </c>
      <c r="D2573" s="59" t="s">
        <v>7200</v>
      </c>
      <c r="E2573" s="59"/>
      <c r="F2573" s="59" t="s">
        <v>7068</v>
      </c>
      <c r="G2573" s="59" t="s">
        <v>7202</v>
      </c>
      <c r="H2573" s="61" t="s">
        <v>6926</v>
      </c>
      <c r="I2573" s="59">
        <v>20</v>
      </c>
      <c r="J2573" s="58" t="str">
        <f t="shared" ref="J2573" si="587">VLOOKUP(I2573,titel,2,FALSE)</f>
        <v>رمان</v>
      </c>
      <c r="K2573" s="58" t="str">
        <f t="shared" si="582"/>
        <v>سایر</v>
      </c>
      <c r="L2573" s="58" t="str">
        <f t="shared" si="585"/>
        <v>---</v>
      </c>
      <c r="M2573" s="58" t="str">
        <f t="shared" si="586"/>
        <v>---</v>
      </c>
      <c r="N2573" s="59"/>
      <c r="Q2573" s="45"/>
      <c r="R2573" s="45"/>
      <c r="S2573" s="45"/>
      <c r="T2573" s="45"/>
      <c r="U2573" s="45"/>
      <c r="V2573" s="45"/>
      <c r="W2573" s="62"/>
      <c r="X2573" s="59"/>
      <c r="Y2573" s="62"/>
      <c r="Z2573" s="62"/>
      <c r="AA2573" s="59">
        <v>1396</v>
      </c>
      <c r="AB2573" s="65" t="s">
        <v>2820</v>
      </c>
      <c r="AC2573" s="62"/>
      <c r="AD2573" s="62"/>
      <c r="AE2573" s="62"/>
      <c r="AF2573" s="62"/>
      <c r="AG2573" s="62"/>
      <c r="AH2573" s="62"/>
      <c r="BG2573" s="44"/>
      <c r="BH2573" s="44"/>
      <c r="BI2573" s="44"/>
      <c r="BJ2573" s="44"/>
      <c r="BK2573" s="44"/>
      <c r="BL2573" s="44"/>
      <c r="BM2573" s="44"/>
      <c r="BN2573" s="44"/>
      <c r="BO2573" s="44"/>
      <c r="BP2573" s="44"/>
    </row>
    <row r="2574" spans="2:68" ht="16.5" thickTop="1" thickBot="1">
      <c r="B2574" s="57">
        <v>2565</v>
      </c>
      <c r="C2574" s="59" t="s">
        <v>7203</v>
      </c>
      <c r="D2574" s="59" t="s">
        <v>7204</v>
      </c>
      <c r="E2574" s="59"/>
      <c r="F2574" s="59" t="s">
        <v>7068</v>
      </c>
      <c r="G2574" s="59" t="s">
        <v>7205</v>
      </c>
      <c r="H2574" s="61" t="s">
        <v>6927</v>
      </c>
      <c r="I2574" s="59">
        <v>20</v>
      </c>
      <c r="J2574" s="58" t="str">
        <f t="shared" ref="J2574:J2630" si="588">VLOOKUP(I2574,titel,2,FALSE)</f>
        <v>رمان</v>
      </c>
      <c r="K2574" s="58" t="str">
        <f t="shared" si="582"/>
        <v>سایر</v>
      </c>
      <c r="L2574" s="58" t="str">
        <f t="shared" si="585"/>
        <v>---</v>
      </c>
      <c r="M2574" s="58" t="str">
        <f t="shared" si="586"/>
        <v>---</v>
      </c>
      <c r="N2574" s="59"/>
      <c r="S2574" s="45"/>
      <c r="T2574" s="45"/>
      <c r="U2574" s="45"/>
      <c r="V2574" s="45"/>
      <c r="W2574" s="45"/>
      <c r="X2574" s="59"/>
      <c r="Y2574" s="62"/>
      <c r="Z2574" s="62"/>
      <c r="AA2574" s="59">
        <v>1396</v>
      </c>
      <c r="AB2574" s="65" t="s">
        <v>2820</v>
      </c>
      <c r="AC2574" s="62"/>
      <c r="AD2574" s="62"/>
      <c r="AE2574" s="62"/>
      <c r="AF2574" s="62"/>
      <c r="AG2574" s="62"/>
      <c r="AH2574" s="62"/>
      <c r="BG2574" s="44"/>
      <c r="BH2574" s="44"/>
      <c r="BI2574" s="44"/>
      <c r="BJ2574" s="44"/>
      <c r="BK2574" s="44"/>
      <c r="BL2574" s="44"/>
      <c r="BM2574" s="44"/>
      <c r="BN2574" s="44"/>
      <c r="BO2574" s="44"/>
      <c r="BP2574" s="44"/>
    </row>
    <row r="2575" spans="2:68" ht="15.75" thickTop="1">
      <c r="B2575" s="57">
        <v>2566</v>
      </c>
      <c r="C2575" s="59" t="s">
        <v>7207</v>
      </c>
      <c r="D2575" s="59" t="s">
        <v>1976</v>
      </c>
      <c r="E2575" s="59"/>
      <c r="F2575" s="59" t="s">
        <v>2867</v>
      </c>
      <c r="G2575" s="59" t="s">
        <v>8308</v>
      </c>
      <c r="H2575" s="59" t="s">
        <v>2864</v>
      </c>
      <c r="I2575" s="59">
        <v>45</v>
      </c>
      <c r="J2575" s="58" t="str">
        <f t="shared" si="588"/>
        <v>کرمان شناسی</v>
      </c>
      <c r="K2575" s="58" t="str">
        <f t="shared" si="582"/>
        <v>تاریخی</v>
      </c>
      <c r="L2575" s="58" t="str">
        <f t="shared" si="585"/>
        <v>---</v>
      </c>
      <c r="M2575" s="58" t="str">
        <f t="shared" si="586"/>
        <v>---</v>
      </c>
      <c r="N2575" s="59"/>
      <c r="S2575" s="45"/>
      <c r="T2575" s="45"/>
      <c r="U2575" s="45"/>
      <c r="V2575" s="45"/>
      <c r="W2575" s="45"/>
      <c r="X2575" s="59"/>
      <c r="Y2575" s="62"/>
      <c r="Z2575" s="62"/>
      <c r="AA2575" s="59">
        <v>1396</v>
      </c>
      <c r="AB2575" s="65" t="s">
        <v>2818</v>
      </c>
      <c r="AC2575" s="62"/>
      <c r="AD2575" s="62"/>
      <c r="AE2575" s="62"/>
      <c r="AF2575" s="62"/>
      <c r="AG2575" s="62"/>
      <c r="AH2575" s="62"/>
      <c r="BG2575" s="44"/>
      <c r="BH2575" s="44"/>
      <c r="BI2575" s="44"/>
      <c r="BJ2575" s="44"/>
      <c r="BK2575" s="44"/>
      <c r="BL2575" s="44"/>
      <c r="BM2575" s="44"/>
      <c r="BN2575" s="44"/>
      <c r="BO2575" s="44"/>
      <c r="BP2575" s="44"/>
    </row>
    <row r="2576" spans="2:68">
      <c r="B2576" s="57">
        <v>2567</v>
      </c>
      <c r="C2576" s="59" t="s">
        <v>7216</v>
      </c>
      <c r="D2576" s="59" t="s">
        <v>7217</v>
      </c>
      <c r="E2576" s="59"/>
      <c r="F2576" s="59" t="s">
        <v>2867</v>
      </c>
      <c r="G2576" s="59" t="s">
        <v>8309</v>
      </c>
      <c r="H2576" s="59" t="s">
        <v>2864</v>
      </c>
      <c r="I2576" s="59">
        <v>45</v>
      </c>
      <c r="J2576" s="58" t="str">
        <f t="shared" si="588"/>
        <v>کرمان شناسی</v>
      </c>
      <c r="K2576" s="58" t="str">
        <f t="shared" ref="K2576:K2579" si="589">VLOOKUP(I2576,titel,3,FALSE)</f>
        <v>تاریخی</v>
      </c>
      <c r="L2576" s="58" t="str">
        <f t="shared" si="585"/>
        <v>---</v>
      </c>
      <c r="M2576" s="58" t="str">
        <f t="shared" si="586"/>
        <v>---</v>
      </c>
      <c r="N2576" s="59"/>
      <c r="S2576" s="45"/>
      <c r="T2576" s="45"/>
      <c r="U2576" s="45"/>
      <c r="V2576" s="45"/>
      <c r="W2576" s="45"/>
      <c r="X2576" s="59"/>
      <c r="Y2576" s="62"/>
      <c r="Z2576" s="62"/>
      <c r="AA2576" s="59">
        <v>1396</v>
      </c>
      <c r="AB2576" s="65" t="s">
        <v>2818</v>
      </c>
      <c r="AC2576" s="62"/>
      <c r="AD2576" s="62"/>
      <c r="AE2576" s="62"/>
      <c r="AF2576" s="62"/>
      <c r="AG2576" s="62"/>
      <c r="AH2576" s="62"/>
      <c r="BG2576" s="44"/>
      <c r="BH2576" s="44"/>
      <c r="BI2576" s="44"/>
      <c r="BJ2576" s="44"/>
      <c r="BK2576" s="44"/>
      <c r="BL2576" s="44"/>
      <c r="BM2576" s="44"/>
      <c r="BN2576" s="44"/>
      <c r="BO2576" s="44"/>
      <c r="BP2576" s="44"/>
    </row>
    <row r="2577" spans="2:68">
      <c r="B2577" s="57">
        <v>2568</v>
      </c>
      <c r="C2577" s="59" t="s">
        <v>7214</v>
      </c>
      <c r="D2577" s="59" t="s">
        <v>7215</v>
      </c>
      <c r="E2577" s="59"/>
      <c r="F2577" s="59" t="s">
        <v>2867</v>
      </c>
      <c r="G2577" s="59" t="s">
        <v>8310</v>
      </c>
      <c r="H2577" s="59" t="s">
        <v>2864</v>
      </c>
      <c r="I2577" s="59">
        <v>45</v>
      </c>
      <c r="J2577" s="58" t="str">
        <f t="shared" si="588"/>
        <v>کرمان شناسی</v>
      </c>
      <c r="K2577" s="58" t="str">
        <f t="shared" si="589"/>
        <v>تاریخی</v>
      </c>
      <c r="L2577" s="58" t="str">
        <f t="shared" si="585"/>
        <v>---</v>
      </c>
      <c r="M2577" s="58" t="str">
        <f t="shared" si="586"/>
        <v>---</v>
      </c>
      <c r="N2577" s="59"/>
      <c r="S2577" s="45"/>
      <c r="T2577" s="45"/>
      <c r="U2577" s="45"/>
      <c r="V2577" s="45"/>
      <c r="W2577" s="45"/>
      <c r="X2577" s="59"/>
      <c r="Y2577" s="62"/>
      <c r="Z2577" s="62"/>
      <c r="AA2577" s="59">
        <v>1394</v>
      </c>
      <c r="AB2577" s="65" t="s">
        <v>2818</v>
      </c>
      <c r="AC2577" s="62"/>
      <c r="AD2577" s="62"/>
      <c r="AE2577" s="62"/>
      <c r="AF2577" s="62"/>
      <c r="AG2577" s="62"/>
      <c r="AH2577" s="62"/>
      <c r="BG2577" s="44"/>
      <c r="BH2577" s="44"/>
      <c r="BI2577" s="44"/>
      <c r="BJ2577" s="44"/>
      <c r="BK2577" s="44"/>
      <c r="BL2577" s="44"/>
      <c r="BM2577" s="44"/>
      <c r="BN2577" s="44"/>
      <c r="BO2577" s="44"/>
      <c r="BP2577" s="44"/>
    </row>
    <row r="2578" spans="2:68">
      <c r="B2578" s="57">
        <v>2569</v>
      </c>
      <c r="C2578" s="59" t="s">
        <v>7218</v>
      </c>
      <c r="D2578" s="59" t="s">
        <v>7219</v>
      </c>
      <c r="E2578" s="59"/>
      <c r="F2578" s="59" t="s">
        <v>2867</v>
      </c>
      <c r="G2578" s="59" t="s">
        <v>8311</v>
      </c>
      <c r="H2578" s="59" t="s">
        <v>2864</v>
      </c>
      <c r="I2578" s="59">
        <v>45</v>
      </c>
      <c r="J2578" s="58" t="str">
        <f t="shared" si="588"/>
        <v>کرمان شناسی</v>
      </c>
      <c r="K2578" s="58" t="str">
        <f t="shared" si="589"/>
        <v>تاریخی</v>
      </c>
      <c r="L2578" s="58" t="str">
        <f t="shared" si="585"/>
        <v>---</v>
      </c>
      <c r="M2578" s="58" t="str">
        <f t="shared" si="586"/>
        <v>---</v>
      </c>
      <c r="N2578" s="59"/>
      <c r="S2578" s="45"/>
      <c r="T2578" s="45"/>
      <c r="U2578" s="45"/>
      <c r="V2578" s="45"/>
      <c r="W2578" s="45"/>
      <c r="X2578" s="59"/>
      <c r="Y2578" s="62"/>
      <c r="Z2578" s="62"/>
      <c r="AA2578" s="59">
        <v>1394</v>
      </c>
      <c r="AB2578" s="65" t="s">
        <v>2818</v>
      </c>
      <c r="AC2578" s="62"/>
      <c r="AD2578" s="62"/>
      <c r="AE2578" s="62"/>
      <c r="AF2578" s="62"/>
      <c r="AG2578" s="62"/>
      <c r="AH2578" s="62"/>
      <c r="BG2578" s="44"/>
      <c r="BH2578" s="44"/>
      <c r="BI2578" s="44"/>
      <c r="BJ2578" s="44"/>
      <c r="BK2578" s="44"/>
      <c r="BL2578" s="44"/>
      <c r="BM2578" s="44"/>
      <c r="BN2578" s="44"/>
      <c r="BO2578" s="44"/>
      <c r="BP2578" s="44"/>
    </row>
    <row r="2579" spans="2:68">
      <c r="B2579" s="57">
        <v>2570</v>
      </c>
      <c r="C2579" s="59" t="s">
        <v>7220</v>
      </c>
      <c r="D2579" s="59" t="s">
        <v>7221</v>
      </c>
      <c r="E2579" s="59"/>
      <c r="F2579" s="59" t="s">
        <v>2867</v>
      </c>
      <c r="G2579" s="59" t="s">
        <v>8312</v>
      </c>
      <c r="H2579" s="59" t="s">
        <v>2864</v>
      </c>
      <c r="I2579" s="59">
        <v>45</v>
      </c>
      <c r="J2579" s="58" t="str">
        <f t="shared" si="588"/>
        <v>کرمان شناسی</v>
      </c>
      <c r="K2579" s="58" t="str">
        <f t="shared" si="589"/>
        <v>تاریخی</v>
      </c>
      <c r="L2579" s="58" t="str">
        <f t="shared" si="585"/>
        <v>---</v>
      </c>
      <c r="M2579" s="58" t="str">
        <f t="shared" si="586"/>
        <v>---</v>
      </c>
      <c r="N2579" s="59"/>
      <c r="S2579" s="45"/>
      <c r="T2579" s="45"/>
      <c r="U2579" s="45"/>
      <c r="V2579" s="45"/>
      <c r="W2579" s="45"/>
      <c r="X2579" s="59"/>
      <c r="Y2579" s="62"/>
      <c r="Z2579" s="62"/>
      <c r="AA2579" s="44">
        <v>1396</v>
      </c>
      <c r="AB2579" s="65" t="s">
        <v>2818</v>
      </c>
      <c r="AC2579" s="62"/>
      <c r="AD2579" s="62"/>
      <c r="AE2579" s="62"/>
      <c r="AF2579" s="62"/>
      <c r="AG2579" s="62"/>
      <c r="AH2579" s="62"/>
      <c r="BG2579" s="44"/>
      <c r="BH2579" s="44"/>
      <c r="BI2579" s="44"/>
      <c r="BJ2579" s="44"/>
      <c r="BK2579" s="44"/>
      <c r="BL2579" s="44"/>
      <c r="BM2579" s="44"/>
      <c r="BN2579" s="44"/>
      <c r="BO2579" s="44"/>
      <c r="BP2579" s="44"/>
    </row>
    <row r="2580" spans="2:68" ht="15.75" thickBot="1">
      <c r="B2580" s="57">
        <v>2571</v>
      </c>
      <c r="C2580" s="59" t="s">
        <v>7213</v>
      </c>
      <c r="D2580" s="59" t="s">
        <v>7222</v>
      </c>
      <c r="E2580" s="59"/>
      <c r="F2580" s="59" t="s">
        <v>1971</v>
      </c>
      <c r="G2580" s="59" t="s">
        <v>7212</v>
      </c>
      <c r="H2580" s="61" t="s">
        <v>7223</v>
      </c>
      <c r="I2580" s="59">
        <v>57</v>
      </c>
      <c r="J2580" s="58" t="str">
        <f t="shared" si="588"/>
        <v>ادبیات</v>
      </c>
      <c r="K2580" s="58" t="str">
        <f t="shared" ref="K2580:K2630" si="590">VLOOKUP(I2580,titel,3,FALSE)</f>
        <v>دیوان شعرا و ادبا</v>
      </c>
      <c r="L2580" s="58" t="str">
        <f t="shared" si="585"/>
        <v>سایر</v>
      </c>
      <c r="M2580" s="58" t="str">
        <f t="shared" si="586"/>
        <v>---</v>
      </c>
      <c r="N2580" s="59"/>
      <c r="Q2580" s="45"/>
      <c r="R2580" s="45"/>
      <c r="S2580" s="45"/>
      <c r="T2580" s="45"/>
      <c r="U2580" s="45"/>
      <c r="V2580" s="45"/>
      <c r="W2580" s="62"/>
      <c r="X2580" s="59"/>
      <c r="Y2580" s="62"/>
      <c r="Z2580" s="62"/>
      <c r="AA2580" s="59">
        <v>1396</v>
      </c>
      <c r="AB2580" s="65" t="s">
        <v>2818</v>
      </c>
      <c r="AC2580" s="62"/>
      <c r="AD2580" s="62"/>
      <c r="AE2580" s="62"/>
      <c r="AF2580" s="62"/>
      <c r="AG2580" s="62"/>
      <c r="AH2580" s="62"/>
      <c r="BG2580" s="44"/>
      <c r="BH2580" s="44"/>
      <c r="BI2580" s="44"/>
      <c r="BJ2580" s="44"/>
      <c r="BK2580" s="44"/>
      <c r="BL2580" s="44"/>
      <c r="BM2580" s="44"/>
      <c r="BN2580" s="44"/>
      <c r="BO2580" s="44"/>
      <c r="BP2580" s="44"/>
    </row>
    <row r="2581" spans="2:68" ht="16.5" thickTop="1" thickBot="1">
      <c r="B2581" s="57">
        <v>2572</v>
      </c>
      <c r="C2581" s="59" t="s">
        <v>7247</v>
      </c>
      <c r="D2581" s="59" t="s">
        <v>7234</v>
      </c>
      <c r="E2581" s="59"/>
      <c r="F2581" s="59" t="s">
        <v>7235</v>
      </c>
      <c r="G2581" s="59" t="s">
        <v>7239</v>
      </c>
      <c r="H2581" s="61" t="s">
        <v>2920</v>
      </c>
      <c r="I2581" s="59">
        <v>17</v>
      </c>
      <c r="J2581" s="58" t="str">
        <f>VLOOKUP(I2581,titel,2,FALSE)</f>
        <v>رمان</v>
      </c>
      <c r="K2581" s="58" t="str">
        <f t="shared" si="590"/>
        <v>داستانی</v>
      </c>
      <c r="L2581" s="58" t="str">
        <f t="shared" si="585"/>
        <v>داستانهای کوتاه</v>
      </c>
      <c r="M2581" s="58" t="str">
        <f t="shared" si="586"/>
        <v>---</v>
      </c>
      <c r="N2581" s="59">
        <v>2</v>
      </c>
      <c r="S2581" s="45"/>
      <c r="T2581" s="45"/>
      <c r="U2581" s="45"/>
      <c r="V2581" s="45"/>
      <c r="W2581" s="45"/>
      <c r="X2581" s="59"/>
      <c r="Y2581" s="62"/>
      <c r="Z2581" s="62"/>
      <c r="AA2581" s="59">
        <v>1396</v>
      </c>
      <c r="AB2581" s="65" t="s">
        <v>2829</v>
      </c>
      <c r="AC2581" s="62"/>
      <c r="AD2581" s="62"/>
      <c r="AE2581" s="62"/>
      <c r="AF2581" s="62"/>
      <c r="AG2581" s="62"/>
      <c r="AH2581" s="62"/>
      <c r="BG2581" s="44"/>
      <c r="BH2581" s="44"/>
      <c r="BI2581" s="44"/>
      <c r="BJ2581" s="44"/>
      <c r="BK2581" s="44"/>
      <c r="BL2581" s="44"/>
      <c r="BM2581" s="44"/>
      <c r="BN2581" s="44"/>
      <c r="BO2581" s="44"/>
      <c r="BP2581" s="44"/>
    </row>
    <row r="2582" spans="2:68" ht="16.5" thickTop="1" thickBot="1">
      <c r="B2582" s="57">
        <v>2573</v>
      </c>
      <c r="C2582" s="59" t="s">
        <v>7248</v>
      </c>
      <c r="D2582" s="59" t="s">
        <v>7234</v>
      </c>
      <c r="E2582" s="59"/>
      <c r="F2582" s="59" t="s">
        <v>7235</v>
      </c>
      <c r="G2582" s="59" t="s">
        <v>7240</v>
      </c>
      <c r="H2582" s="61" t="s">
        <v>2920</v>
      </c>
      <c r="I2582" s="59">
        <v>17</v>
      </c>
      <c r="J2582" s="58" t="str">
        <f t="shared" si="588"/>
        <v>رمان</v>
      </c>
      <c r="K2582" s="58" t="str">
        <f t="shared" si="590"/>
        <v>داستانی</v>
      </c>
      <c r="L2582" s="58" t="str">
        <f t="shared" si="585"/>
        <v>داستانهای کوتاه</v>
      </c>
      <c r="M2582" s="58" t="str">
        <f t="shared" si="586"/>
        <v>---</v>
      </c>
      <c r="N2582" s="59">
        <v>2</v>
      </c>
      <c r="S2582" s="45"/>
      <c r="T2582" s="45"/>
      <c r="U2582" s="45"/>
      <c r="V2582" s="45"/>
      <c r="W2582" s="45"/>
      <c r="X2582" s="59"/>
      <c r="Y2582" s="62"/>
      <c r="Z2582" s="62"/>
      <c r="AA2582" s="59">
        <v>1396</v>
      </c>
      <c r="AB2582" s="65" t="s">
        <v>2829</v>
      </c>
      <c r="AC2582" s="62"/>
      <c r="AD2582" s="62"/>
      <c r="AE2582" s="62"/>
      <c r="AF2582" s="62"/>
      <c r="AG2582" s="62"/>
      <c r="AH2582" s="62"/>
      <c r="BG2582" s="44"/>
      <c r="BH2582" s="44"/>
      <c r="BI2582" s="44"/>
      <c r="BJ2582" s="44"/>
      <c r="BK2582" s="44"/>
      <c r="BL2582" s="44"/>
      <c r="BM2582" s="44"/>
      <c r="BN2582" s="44"/>
      <c r="BO2582" s="44"/>
      <c r="BP2582" s="44"/>
    </row>
    <row r="2583" spans="2:68" ht="16.5" thickTop="1" thickBot="1">
      <c r="B2583" s="57">
        <v>2574</v>
      </c>
      <c r="C2583" s="59" t="s">
        <v>7249</v>
      </c>
      <c r="D2583" s="59" t="s">
        <v>7234</v>
      </c>
      <c r="E2583" s="59"/>
      <c r="F2583" s="59" t="s">
        <v>7235</v>
      </c>
      <c r="G2583" s="59" t="s">
        <v>7241</v>
      </c>
      <c r="H2583" s="61" t="s">
        <v>2920</v>
      </c>
      <c r="I2583" s="59">
        <v>17</v>
      </c>
      <c r="J2583" s="58" t="str">
        <f t="shared" si="588"/>
        <v>رمان</v>
      </c>
      <c r="K2583" s="58" t="str">
        <f t="shared" si="590"/>
        <v>داستانی</v>
      </c>
      <c r="L2583" s="58" t="str">
        <f t="shared" si="585"/>
        <v>داستانهای کوتاه</v>
      </c>
      <c r="M2583" s="58" t="str">
        <f t="shared" si="586"/>
        <v>---</v>
      </c>
      <c r="N2583" s="59">
        <v>2</v>
      </c>
      <c r="S2583" s="45"/>
      <c r="T2583" s="45"/>
      <c r="U2583" s="45"/>
      <c r="V2583" s="45"/>
      <c r="W2583" s="45"/>
      <c r="X2583" s="59"/>
      <c r="Y2583" s="62"/>
      <c r="Z2583" s="62"/>
      <c r="AA2583" s="59">
        <v>1396</v>
      </c>
      <c r="AB2583" s="65" t="s">
        <v>2829</v>
      </c>
      <c r="AC2583" s="62"/>
      <c r="AD2583" s="62"/>
      <c r="AE2583" s="62"/>
      <c r="AF2583" s="62"/>
      <c r="AG2583" s="62"/>
      <c r="AH2583" s="62"/>
      <c r="BG2583" s="44"/>
      <c r="BH2583" s="44"/>
      <c r="BI2583" s="44"/>
      <c r="BJ2583" s="44"/>
      <c r="BK2583" s="44"/>
      <c r="BL2583" s="44"/>
      <c r="BM2583" s="44"/>
      <c r="BN2583" s="44"/>
      <c r="BO2583" s="44"/>
      <c r="BP2583" s="44"/>
    </row>
    <row r="2584" spans="2:68" ht="16.5" thickTop="1" thickBot="1">
      <c r="B2584" s="57">
        <v>2575</v>
      </c>
      <c r="C2584" s="59" t="s">
        <v>7236</v>
      </c>
      <c r="D2584" s="59" t="s">
        <v>7237</v>
      </c>
      <c r="E2584" s="59"/>
      <c r="F2584" s="59" t="s">
        <v>7238</v>
      </c>
      <c r="G2584" s="59" t="s">
        <v>7242</v>
      </c>
      <c r="H2584" s="61" t="s">
        <v>2920</v>
      </c>
      <c r="I2584" s="59">
        <v>17</v>
      </c>
      <c r="J2584" s="58" t="str">
        <f t="shared" si="588"/>
        <v>رمان</v>
      </c>
      <c r="K2584" s="58" t="str">
        <f t="shared" si="590"/>
        <v>داستانی</v>
      </c>
      <c r="L2584" s="58" t="str">
        <f t="shared" si="585"/>
        <v>داستانهای کوتاه</v>
      </c>
      <c r="M2584" s="58" t="str">
        <f t="shared" si="586"/>
        <v>---</v>
      </c>
      <c r="N2584" s="59">
        <v>2</v>
      </c>
      <c r="S2584" s="45"/>
      <c r="T2584" s="45"/>
      <c r="U2584" s="45"/>
      <c r="V2584" s="45"/>
      <c r="W2584" s="45"/>
      <c r="X2584" s="59"/>
      <c r="Y2584" s="62"/>
      <c r="Z2584" s="62"/>
      <c r="AA2584" s="59">
        <v>1396</v>
      </c>
      <c r="AB2584" s="65" t="s">
        <v>3051</v>
      </c>
      <c r="AC2584" s="62"/>
      <c r="AD2584" s="62"/>
      <c r="AE2584" s="62"/>
      <c r="AF2584" s="62"/>
      <c r="AG2584" s="62"/>
      <c r="AH2584" s="62"/>
      <c r="BG2584" s="44"/>
      <c r="BH2584" s="44"/>
      <c r="BI2584" s="44"/>
      <c r="BJ2584" s="44"/>
      <c r="BK2584" s="44"/>
      <c r="BL2584" s="44"/>
      <c r="BM2584" s="44"/>
      <c r="BN2584" s="44"/>
      <c r="BO2584" s="44"/>
      <c r="BP2584" s="44"/>
    </row>
    <row r="2585" spans="2:68" ht="16.5" thickTop="1" thickBot="1">
      <c r="B2585" s="57">
        <v>2576</v>
      </c>
      <c r="C2585" s="59" t="s">
        <v>7250</v>
      </c>
      <c r="D2585" s="59" t="s">
        <v>7251</v>
      </c>
      <c r="E2585" s="59"/>
      <c r="F2585" s="59" t="s">
        <v>7252</v>
      </c>
      <c r="G2585" s="59" t="s">
        <v>7243</v>
      </c>
      <c r="H2585" s="61" t="s">
        <v>2920</v>
      </c>
      <c r="I2585" s="59">
        <v>17</v>
      </c>
      <c r="J2585" s="58" t="str">
        <f t="shared" si="588"/>
        <v>رمان</v>
      </c>
      <c r="K2585" s="58" t="str">
        <f t="shared" si="590"/>
        <v>داستانی</v>
      </c>
      <c r="L2585" s="58" t="str">
        <f t="shared" si="585"/>
        <v>داستانهای کوتاه</v>
      </c>
      <c r="M2585" s="58" t="str">
        <f t="shared" si="586"/>
        <v>---</v>
      </c>
      <c r="N2585" s="59">
        <v>2</v>
      </c>
      <c r="S2585" s="45"/>
      <c r="T2585" s="45"/>
      <c r="U2585" s="45"/>
      <c r="V2585" s="45"/>
      <c r="W2585" s="45"/>
      <c r="X2585" s="59"/>
      <c r="Y2585" s="62"/>
      <c r="Z2585" s="62"/>
      <c r="AA2585" s="59">
        <v>1396</v>
      </c>
      <c r="AB2585" s="65" t="s">
        <v>2818</v>
      </c>
      <c r="AC2585" s="62"/>
      <c r="AD2585" s="62"/>
      <c r="AE2585" s="62"/>
      <c r="AF2585" s="62"/>
      <c r="AG2585" s="62"/>
      <c r="AH2585" s="62"/>
      <c r="BG2585" s="44"/>
      <c r="BH2585" s="44"/>
      <c r="BI2585" s="44"/>
      <c r="BJ2585" s="44"/>
      <c r="BK2585" s="44"/>
      <c r="BL2585" s="44"/>
      <c r="BM2585" s="44"/>
      <c r="BN2585" s="44"/>
      <c r="BO2585" s="44"/>
      <c r="BP2585" s="44"/>
    </row>
    <row r="2586" spans="2:68" ht="16.5" thickTop="1" thickBot="1">
      <c r="B2586" s="57">
        <v>2577</v>
      </c>
      <c r="C2586" s="59" t="s">
        <v>7257</v>
      </c>
      <c r="D2586" s="59" t="s">
        <v>7237</v>
      </c>
      <c r="E2586" s="59"/>
      <c r="F2586" s="59" t="s">
        <v>7252</v>
      </c>
      <c r="G2586" s="59" t="s">
        <v>7244</v>
      </c>
      <c r="H2586" s="61" t="s">
        <v>2920</v>
      </c>
      <c r="I2586" s="59">
        <v>17</v>
      </c>
      <c r="J2586" s="58" t="str">
        <f t="shared" si="588"/>
        <v>رمان</v>
      </c>
      <c r="K2586" s="58" t="str">
        <f t="shared" si="590"/>
        <v>داستانی</v>
      </c>
      <c r="L2586" s="58" t="str">
        <f t="shared" si="585"/>
        <v>داستانهای کوتاه</v>
      </c>
      <c r="M2586" s="58" t="str">
        <f t="shared" si="586"/>
        <v>---</v>
      </c>
      <c r="N2586" s="59">
        <v>2</v>
      </c>
      <c r="S2586" s="45"/>
      <c r="T2586" s="45"/>
      <c r="U2586" s="45"/>
      <c r="V2586" s="45"/>
      <c r="W2586" s="45"/>
      <c r="X2586" s="59"/>
      <c r="Y2586" s="62"/>
      <c r="Z2586" s="62"/>
      <c r="AA2586" s="59">
        <v>1396</v>
      </c>
      <c r="AB2586" s="65" t="s">
        <v>7258</v>
      </c>
      <c r="AC2586" s="62"/>
      <c r="AD2586" s="62"/>
      <c r="AE2586" s="62"/>
      <c r="AF2586" s="62"/>
      <c r="AG2586" s="62"/>
      <c r="AH2586" s="62"/>
      <c r="BG2586" s="44"/>
      <c r="BH2586" s="44"/>
      <c r="BI2586" s="44"/>
      <c r="BJ2586" s="44"/>
      <c r="BK2586" s="44"/>
      <c r="BL2586" s="44"/>
      <c r="BM2586" s="44"/>
      <c r="BN2586" s="44"/>
      <c r="BO2586" s="44"/>
      <c r="BP2586" s="44"/>
    </row>
    <row r="2587" spans="2:68" ht="16.5" thickTop="1" thickBot="1">
      <c r="B2587" s="57">
        <v>2578</v>
      </c>
      <c r="C2587" s="59" t="s">
        <v>7259</v>
      </c>
      <c r="D2587" s="59" t="s">
        <v>7260</v>
      </c>
      <c r="E2587" s="59"/>
      <c r="F2587" s="59" t="s">
        <v>7252</v>
      </c>
      <c r="G2587" s="59" t="s">
        <v>7245</v>
      </c>
      <c r="H2587" s="61" t="s">
        <v>2920</v>
      </c>
      <c r="I2587" s="59">
        <v>17</v>
      </c>
      <c r="J2587" s="58" t="str">
        <f t="shared" si="588"/>
        <v>رمان</v>
      </c>
      <c r="K2587" s="58" t="str">
        <f t="shared" si="590"/>
        <v>داستانی</v>
      </c>
      <c r="L2587" s="58" t="str">
        <f t="shared" si="585"/>
        <v>داستانهای کوتاه</v>
      </c>
      <c r="M2587" s="58" t="str">
        <f t="shared" si="586"/>
        <v>---</v>
      </c>
      <c r="N2587" s="59">
        <v>2</v>
      </c>
      <c r="Q2587" s="45"/>
      <c r="R2587" s="45"/>
      <c r="S2587" s="45"/>
      <c r="T2587" s="45"/>
      <c r="U2587" s="45"/>
      <c r="V2587" s="45"/>
      <c r="W2587" s="62"/>
      <c r="X2587" s="59"/>
      <c r="Y2587" s="62"/>
      <c r="Z2587" s="62"/>
      <c r="AA2587" s="59">
        <v>1396</v>
      </c>
      <c r="AB2587" s="65" t="s">
        <v>4735</v>
      </c>
      <c r="AC2587" s="62"/>
      <c r="AD2587" s="62"/>
      <c r="AE2587" s="62"/>
      <c r="AF2587" s="62"/>
      <c r="AG2587" s="62"/>
      <c r="AH2587" s="62"/>
      <c r="BG2587" s="44"/>
      <c r="BH2587" s="44"/>
      <c r="BI2587" s="44"/>
      <c r="BJ2587" s="44"/>
      <c r="BK2587" s="44"/>
      <c r="BL2587" s="44"/>
      <c r="BM2587" s="44"/>
      <c r="BN2587" s="44"/>
      <c r="BO2587" s="44"/>
      <c r="BP2587" s="44"/>
    </row>
    <row r="2588" spans="2:68" ht="16.5" thickTop="1" thickBot="1">
      <c r="B2588" s="57">
        <v>2579</v>
      </c>
      <c r="C2588" s="59" t="s">
        <v>7261</v>
      </c>
      <c r="D2588" s="59" t="s">
        <v>7262</v>
      </c>
      <c r="E2588" s="59" t="s">
        <v>7263</v>
      </c>
      <c r="F2588" s="59" t="s">
        <v>7264</v>
      </c>
      <c r="G2588" s="59" t="s">
        <v>7246</v>
      </c>
      <c r="H2588" s="61" t="s">
        <v>2920</v>
      </c>
      <c r="I2588" s="59">
        <v>17</v>
      </c>
      <c r="J2588" s="58" t="str">
        <f t="shared" si="588"/>
        <v>رمان</v>
      </c>
      <c r="K2588" s="58" t="str">
        <f t="shared" si="590"/>
        <v>داستانی</v>
      </c>
      <c r="L2588" s="58" t="str">
        <f t="shared" si="585"/>
        <v>داستانهای کوتاه</v>
      </c>
      <c r="M2588" s="58" t="str">
        <f t="shared" si="586"/>
        <v>---</v>
      </c>
      <c r="N2588" s="59">
        <v>3</v>
      </c>
      <c r="Q2588" s="45"/>
      <c r="R2588" s="45"/>
      <c r="S2588" s="45"/>
      <c r="T2588" s="45"/>
      <c r="U2588" s="45"/>
      <c r="V2588" s="45"/>
      <c r="W2588" s="62"/>
      <c r="X2588" s="59"/>
      <c r="Y2588" s="62"/>
      <c r="Z2588" s="62"/>
      <c r="AA2588" s="59">
        <v>1396</v>
      </c>
      <c r="AB2588" s="65" t="s">
        <v>2818</v>
      </c>
      <c r="AC2588" s="62"/>
      <c r="AD2588" s="62"/>
      <c r="AE2588" s="62"/>
      <c r="AF2588" s="62"/>
      <c r="AG2588" s="62"/>
      <c r="AH2588" s="62"/>
      <c r="BG2588" s="44"/>
      <c r="BH2588" s="44"/>
      <c r="BI2588" s="44"/>
      <c r="BJ2588" s="44"/>
      <c r="BK2588" s="44"/>
      <c r="BL2588" s="44"/>
      <c r="BM2588" s="44"/>
      <c r="BN2588" s="44"/>
      <c r="BO2588" s="44"/>
      <c r="BP2588" s="44"/>
    </row>
    <row r="2589" spans="2:68" ht="16.5" thickTop="1" thickBot="1">
      <c r="B2589" s="57">
        <v>2580</v>
      </c>
      <c r="C2589" s="59" t="s">
        <v>7265</v>
      </c>
      <c r="D2589" s="59" t="s">
        <v>7262</v>
      </c>
      <c r="E2589" s="59" t="s">
        <v>7263</v>
      </c>
      <c r="F2589" s="59" t="s">
        <v>7264</v>
      </c>
      <c r="G2589" s="59" t="s">
        <v>7253</v>
      </c>
      <c r="H2589" s="61" t="s">
        <v>2920</v>
      </c>
      <c r="I2589" s="59">
        <v>17</v>
      </c>
      <c r="J2589" s="58" t="str">
        <f t="shared" si="588"/>
        <v>رمان</v>
      </c>
      <c r="K2589" s="58" t="str">
        <f t="shared" si="590"/>
        <v>داستانی</v>
      </c>
      <c r="L2589" s="58" t="str">
        <f t="shared" si="585"/>
        <v>داستانهای کوتاه</v>
      </c>
      <c r="M2589" s="58" t="str">
        <f t="shared" si="586"/>
        <v>---</v>
      </c>
      <c r="N2589" s="59">
        <v>3</v>
      </c>
      <c r="S2589" s="45"/>
      <c r="T2589" s="45"/>
      <c r="U2589" s="45"/>
      <c r="V2589" s="45"/>
      <c r="W2589" s="45"/>
      <c r="X2589" s="59"/>
      <c r="Y2589" s="62"/>
      <c r="Z2589" s="62"/>
      <c r="AA2589" s="59">
        <v>1396</v>
      </c>
      <c r="AB2589" s="65" t="s">
        <v>2818</v>
      </c>
      <c r="AC2589" s="62"/>
      <c r="AD2589" s="62"/>
      <c r="AE2589" s="62"/>
      <c r="AF2589" s="62"/>
      <c r="AG2589" s="62"/>
      <c r="AH2589" s="62"/>
      <c r="BG2589" s="44"/>
      <c r="BH2589" s="44"/>
      <c r="BI2589" s="44"/>
      <c r="BJ2589" s="44"/>
      <c r="BK2589" s="44"/>
      <c r="BL2589" s="44"/>
      <c r="BM2589" s="44"/>
      <c r="BN2589" s="44"/>
      <c r="BO2589" s="44"/>
      <c r="BP2589" s="44"/>
    </row>
    <row r="2590" spans="2:68" ht="16.5" thickTop="1" thickBot="1">
      <c r="B2590" s="57">
        <v>2581</v>
      </c>
      <c r="C2590" s="59" t="s">
        <v>7266</v>
      </c>
      <c r="D2590" s="59" t="s">
        <v>7262</v>
      </c>
      <c r="E2590" s="59" t="s">
        <v>7263</v>
      </c>
      <c r="F2590" s="59" t="s">
        <v>7264</v>
      </c>
      <c r="G2590" s="59" t="s">
        <v>7254</v>
      </c>
      <c r="H2590" s="61" t="s">
        <v>2920</v>
      </c>
      <c r="I2590" s="59">
        <v>17</v>
      </c>
      <c r="J2590" s="58" t="str">
        <f t="shared" si="588"/>
        <v>رمان</v>
      </c>
      <c r="K2590" s="58" t="str">
        <f t="shared" si="590"/>
        <v>داستانی</v>
      </c>
      <c r="L2590" s="58" t="str">
        <f t="shared" si="585"/>
        <v>داستانهای کوتاه</v>
      </c>
      <c r="M2590" s="58" t="str">
        <f t="shared" si="586"/>
        <v>---</v>
      </c>
      <c r="N2590" s="59">
        <v>3</v>
      </c>
      <c r="S2590" s="45"/>
      <c r="T2590" s="45"/>
      <c r="U2590" s="45"/>
      <c r="V2590" s="45"/>
      <c r="W2590" s="45"/>
      <c r="X2590" s="59"/>
      <c r="Y2590" s="62"/>
      <c r="Z2590" s="62"/>
      <c r="AA2590" s="59">
        <v>1396</v>
      </c>
      <c r="AB2590" s="65" t="s">
        <v>2818</v>
      </c>
      <c r="AC2590" s="62"/>
      <c r="AD2590" s="62"/>
      <c r="AE2590" s="62"/>
      <c r="AF2590" s="62"/>
      <c r="AG2590" s="62"/>
      <c r="AH2590" s="62"/>
      <c r="BG2590" s="44"/>
      <c r="BH2590" s="44"/>
      <c r="BI2590" s="44"/>
      <c r="BJ2590" s="44"/>
      <c r="BK2590" s="44"/>
      <c r="BL2590" s="44"/>
      <c r="BM2590" s="44"/>
      <c r="BN2590" s="44"/>
      <c r="BO2590" s="44"/>
      <c r="BP2590" s="44"/>
    </row>
    <row r="2591" spans="2:68" ht="16.5" thickTop="1" thickBot="1">
      <c r="B2591" s="57">
        <v>2582</v>
      </c>
      <c r="C2591" s="59" t="s">
        <v>7267</v>
      </c>
      <c r="D2591" s="59" t="s">
        <v>7262</v>
      </c>
      <c r="E2591" s="59" t="s">
        <v>7263</v>
      </c>
      <c r="F2591" s="59" t="s">
        <v>7264</v>
      </c>
      <c r="G2591" s="59" t="s">
        <v>7255</v>
      </c>
      <c r="H2591" s="61" t="s">
        <v>2920</v>
      </c>
      <c r="I2591" s="59">
        <v>17</v>
      </c>
      <c r="J2591" s="58" t="str">
        <f t="shared" si="588"/>
        <v>رمان</v>
      </c>
      <c r="K2591" s="58" t="str">
        <f t="shared" si="590"/>
        <v>داستانی</v>
      </c>
      <c r="L2591" s="58" t="str">
        <f t="shared" si="585"/>
        <v>داستانهای کوتاه</v>
      </c>
      <c r="M2591" s="58" t="str">
        <f t="shared" si="586"/>
        <v>---</v>
      </c>
      <c r="N2591" s="59">
        <v>3</v>
      </c>
      <c r="S2591" s="45"/>
      <c r="T2591" s="45"/>
      <c r="U2591" s="45"/>
      <c r="V2591" s="45"/>
      <c r="W2591" s="45"/>
      <c r="X2591" s="59"/>
      <c r="Y2591" s="62"/>
      <c r="Z2591" s="62"/>
      <c r="AA2591" s="59">
        <v>1396</v>
      </c>
      <c r="AB2591" s="65" t="s">
        <v>2818</v>
      </c>
      <c r="AC2591" s="62"/>
      <c r="AD2591" s="62"/>
      <c r="AE2591" s="62"/>
      <c r="AF2591" s="62"/>
      <c r="AG2591" s="62"/>
      <c r="AH2591" s="62"/>
      <c r="BG2591" s="44"/>
      <c r="BH2591" s="44"/>
      <c r="BI2591" s="44"/>
      <c r="BJ2591" s="44"/>
      <c r="BK2591" s="44"/>
      <c r="BL2591" s="44"/>
      <c r="BM2591" s="44"/>
      <c r="BN2591" s="44"/>
      <c r="BO2591" s="44"/>
      <c r="BP2591" s="44"/>
    </row>
    <row r="2592" spans="2:68" ht="16.5" thickTop="1" thickBot="1">
      <c r="B2592" s="57">
        <v>2583</v>
      </c>
      <c r="C2592" s="59" t="s">
        <v>7268</v>
      </c>
      <c r="D2592" s="59" t="s">
        <v>7262</v>
      </c>
      <c r="E2592" s="59" t="s">
        <v>7263</v>
      </c>
      <c r="F2592" s="59" t="s">
        <v>7264</v>
      </c>
      <c r="G2592" s="59" t="s">
        <v>7256</v>
      </c>
      <c r="H2592" s="61" t="s">
        <v>2920</v>
      </c>
      <c r="I2592" s="59">
        <v>17</v>
      </c>
      <c r="J2592" s="58" t="str">
        <f t="shared" si="588"/>
        <v>رمان</v>
      </c>
      <c r="K2592" s="58" t="str">
        <f t="shared" si="590"/>
        <v>داستانی</v>
      </c>
      <c r="L2592" s="58" t="str">
        <f t="shared" si="585"/>
        <v>داستانهای کوتاه</v>
      </c>
      <c r="M2592" s="58" t="str">
        <f t="shared" si="586"/>
        <v>---</v>
      </c>
      <c r="N2592" s="59">
        <v>3</v>
      </c>
      <c r="S2592" s="45"/>
      <c r="T2592" s="45"/>
      <c r="U2592" s="45"/>
      <c r="V2592" s="45"/>
      <c r="W2592" s="45"/>
      <c r="X2592" s="59"/>
      <c r="Y2592" s="62"/>
      <c r="Z2592" s="62"/>
      <c r="AA2592" s="59">
        <v>1396</v>
      </c>
      <c r="AB2592" s="65" t="s">
        <v>2818</v>
      </c>
      <c r="AC2592" s="62"/>
      <c r="AD2592" s="62"/>
      <c r="AE2592" s="62"/>
      <c r="AF2592" s="62"/>
      <c r="AG2592" s="62"/>
      <c r="AH2592" s="62"/>
      <c r="BG2592" s="44"/>
      <c r="BH2592" s="44"/>
      <c r="BI2592" s="44"/>
      <c r="BJ2592" s="44"/>
      <c r="BK2592" s="44"/>
      <c r="BL2592" s="44"/>
      <c r="BM2592" s="44"/>
      <c r="BN2592" s="44"/>
      <c r="BO2592" s="44"/>
      <c r="BP2592" s="44"/>
    </row>
    <row r="2593" spans="2:68" ht="16.5" thickTop="1" thickBot="1">
      <c r="B2593" s="57">
        <v>2584</v>
      </c>
      <c r="C2593" s="59" t="s">
        <v>7271</v>
      </c>
      <c r="D2593" s="59" t="s">
        <v>7272</v>
      </c>
      <c r="E2593" s="59"/>
      <c r="F2593" s="59" t="s">
        <v>6719</v>
      </c>
      <c r="G2593" s="59" t="s">
        <v>7269</v>
      </c>
      <c r="H2593" s="61" t="s">
        <v>7270</v>
      </c>
      <c r="I2593" s="59">
        <v>75</v>
      </c>
      <c r="J2593" s="58" t="str">
        <f t="shared" si="588"/>
        <v>علوم انسانی</v>
      </c>
      <c r="K2593" s="58" t="str">
        <f t="shared" si="590"/>
        <v>حقوق</v>
      </c>
      <c r="L2593" s="58" t="str">
        <f t="shared" si="585"/>
        <v>---</v>
      </c>
      <c r="M2593" s="58" t="str">
        <f t="shared" si="586"/>
        <v>---</v>
      </c>
      <c r="N2593" s="59"/>
      <c r="S2593" s="45"/>
      <c r="T2593" s="45"/>
      <c r="U2593" s="45"/>
      <c r="V2593" s="45"/>
      <c r="W2593" s="45"/>
      <c r="X2593" s="59"/>
      <c r="Y2593" s="62"/>
      <c r="Z2593" s="62"/>
      <c r="AA2593" s="59">
        <v>1396</v>
      </c>
      <c r="AB2593" s="65" t="s">
        <v>2820</v>
      </c>
      <c r="AC2593" s="62"/>
      <c r="AD2593" s="62"/>
      <c r="AE2593" s="62"/>
      <c r="AF2593" s="62"/>
      <c r="AG2593" s="62"/>
      <c r="AH2593" s="62"/>
      <c r="BG2593" s="44"/>
      <c r="BH2593" s="44"/>
      <c r="BI2593" s="44"/>
      <c r="BJ2593" s="44"/>
      <c r="BK2593" s="44"/>
      <c r="BL2593" s="44"/>
      <c r="BM2593" s="44"/>
      <c r="BN2593" s="44"/>
      <c r="BO2593" s="44"/>
      <c r="BP2593" s="44"/>
    </row>
    <row r="2594" spans="2:68" ht="16.5" thickTop="1" thickBot="1">
      <c r="B2594" s="57">
        <v>2585</v>
      </c>
      <c r="C2594" s="59" t="s">
        <v>7299</v>
      </c>
      <c r="D2594" s="59" t="s">
        <v>7300</v>
      </c>
      <c r="E2594" s="59"/>
      <c r="F2594" s="59" t="s">
        <v>7301</v>
      </c>
      <c r="G2594" s="59" t="s">
        <v>7302</v>
      </c>
      <c r="H2594" s="61" t="s">
        <v>7276</v>
      </c>
      <c r="I2594" s="59">
        <v>38</v>
      </c>
      <c r="J2594" s="58" t="str">
        <f t="shared" si="588"/>
        <v>زبان خارجه و آموزش</v>
      </c>
      <c r="K2594" s="58" t="str">
        <f t="shared" si="590"/>
        <v>سایر</v>
      </c>
      <c r="L2594" s="58" t="str">
        <f t="shared" si="585"/>
        <v>---</v>
      </c>
      <c r="M2594" s="58" t="str">
        <f t="shared" si="586"/>
        <v>---</v>
      </c>
      <c r="N2594" s="59"/>
      <c r="S2594" s="45"/>
      <c r="T2594" s="45"/>
      <c r="U2594" s="45"/>
      <c r="V2594" s="45"/>
      <c r="W2594" s="45"/>
      <c r="X2594" s="59"/>
      <c r="Y2594" s="62"/>
      <c r="Z2594" s="62"/>
      <c r="AA2594" s="59">
        <v>1392</v>
      </c>
      <c r="AB2594" s="65" t="s">
        <v>2820</v>
      </c>
      <c r="AC2594" s="62"/>
      <c r="AD2594" s="62"/>
      <c r="AE2594" s="62"/>
      <c r="AF2594" s="62"/>
      <c r="AG2594" s="62"/>
      <c r="AH2594" s="62"/>
      <c r="BG2594" s="44"/>
      <c r="BH2594" s="44"/>
      <c r="BI2594" s="44"/>
      <c r="BJ2594" s="44"/>
      <c r="BK2594" s="44"/>
      <c r="BL2594" s="44"/>
      <c r="BM2594" s="44"/>
      <c r="BN2594" s="44"/>
      <c r="BO2594" s="44"/>
      <c r="BP2594" s="44"/>
    </row>
    <row r="2595" spans="2:68" ht="16.5" thickTop="1" thickBot="1">
      <c r="B2595" s="57">
        <v>2586</v>
      </c>
      <c r="C2595" s="59" t="s">
        <v>7292</v>
      </c>
      <c r="D2595" s="59" t="s">
        <v>7273</v>
      </c>
      <c r="E2595" s="59"/>
      <c r="F2595" s="59" t="s">
        <v>7274</v>
      </c>
      <c r="G2595" s="59" t="s">
        <v>7275</v>
      </c>
      <c r="H2595" s="61" t="s">
        <v>7276</v>
      </c>
      <c r="I2595" s="59">
        <v>38</v>
      </c>
      <c r="J2595" s="58" t="str">
        <f t="shared" ref="J2595:J2598" si="591">VLOOKUP(I2595,titel,2,FALSE)</f>
        <v>زبان خارجه و آموزش</v>
      </c>
      <c r="K2595" s="58" t="str">
        <f t="shared" ref="K2595:K2598" si="592">VLOOKUP(I2595,titel,3,FALSE)</f>
        <v>سایر</v>
      </c>
      <c r="L2595" s="58" t="str">
        <f t="shared" ref="L2595:L2598" si="593">VLOOKUP(I2595,titel,4,FALSE)</f>
        <v>---</v>
      </c>
      <c r="M2595" s="58" t="str">
        <f t="shared" ref="M2595:M2598" si="594">VLOOKUP(I2595,titel,5,FALSE)</f>
        <v>---</v>
      </c>
      <c r="N2595" s="59"/>
      <c r="S2595" s="45"/>
      <c r="T2595" s="45"/>
      <c r="U2595" s="45"/>
      <c r="V2595" s="45"/>
      <c r="W2595" s="45"/>
      <c r="X2595" s="59"/>
      <c r="Y2595" s="62"/>
      <c r="Z2595" s="62"/>
      <c r="AA2595" s="59">
        <v>1391</v>
      </c>
      <c r="AB2595" s="65" t="s">
        <v>2818</v>
      </c>
      <c r="AC2595" s="62"/>
      <c r="AD2595" s="62"/>
      <c r="AE2595" s="62"/>
      <c r="AF2595" s="62"/>
      <c r="AG2595" s="62"/>
      <c r="AH2595" s="62"/>
      <c r="BG2595" s="44"/>
      <c r="BH2595" s="44"/>
      <c r="BI2595" s="44"/>
      <c r="BJ2595" s="44"/>
      <c r="BK2595" s="44"/>
      <c r="BL2595" s="44"/>
      <c r="BM2595" s="44"/>
      <c r="BN2595" s="44"/>
      <c r="BO2595" s="44"/>
      <c r="BP2595" s="44"/>
    </row>
    <row r="2596" spans="2:68" ht="16.5" thickTop="1" thickBot="1">
      <c r="B2596" s="57">
        <v>2587</v>
      </c>
      <c r="C2596" s="59" t="s">
        <v>7293</v>
      </c>
      <c r="D2596" s="59" t="s">
        <v>7294</v>
      </c>
      <c r="E2596" s="59"/>
      <c r="F2596" s="59" t="s">
        <v>7296</v>
      </c>
      <c r="G2596" s="59" t="s">
        <v>7277</v>
      </c>
      <c r="H2596" s="61" t="s">
        <v>7276</v>
      </c>
      <c r="I2596" s="59">
        <v>38</v>
      </c>
      <c r="J2596" s="58" t="str">
        <f t="shared" si="591"/>
        <v>زبان خارجه و آموزش</v>
      </c>
      <c r="K2596" s="58" t="str">
        <f t="shared" si="592"/>
        <v>سایر</v>
      </c>
      <c r="L2596" s="58" t="str">
        <f t="shared" si="593"/>
        <v>---</v>
      </c>
      <c r="M2596" s="58" t="str">
        <f t="shared" si="594"/>
        <v>---</v>
      </c>
      <c r="N2596" s="59"/>
      <c r="Q2596" s="45"/>
      <c r="R2596" s="45"/>
      <c r="S2596" s="45"/>
      <c r="T2596" s="45"/>
      <c r="U2596" s="45"/>
      <c r="V2596" s="45"/>
      <c r="W2596" s="62"/>
      <c r="X2596" s="59"/>
      <c r="Y2596" s="62"/>
      <c r="Z2596" s="62"/>
      <c r="AA2596" s="59">
        <v>1393</v>
      </c>
      <c r="AB2596" s="65" t="s">
        <v>2817</v>
      </c>
      <c r="AC2596" s="62"/>
      <c r="AD2596" s="62"/>
      <c r="AE2596" s="62"/>
      <c r="AF2596" s="62"/>
      <c r="AG2596" s="62"/>
      <c r="AH2596" s="62"/>
      <c r="BG2596" s="44"/>
      <c r="BH2596" s="44"/>
      <c r="BI2596" s="44"/>
      <c r="BJ2596" s="44"/>
      <c r="BK2596" s="44"/>
      <c r="BL2596" s="44"/>
      <c r="BM2596" s="44"/>
      <c r="BN2596" s="44"/>
      <c r="BO2596" s="44"/>
      <c r="BP2596" s="44"/>
    </row>
    <row r="2597" spans="2:68" ht="16.5" thickTop="1" thickBot="1">
      <c r="B2597" s="57">
        <v>2588</v>
      </c>
      <c r="C2597" s="59" t="s">
        <v>7295</v>
      </c>
      <c r="D2597" s="59" t="s">
        <v>7294</v>
      </c>
      <c r="E2597" s="59"/>
      <c r="F2597" s="59" t="s">
        <v>7296</v>
      </c>
      <c r="G2597" s="59" t="s">
        <v>7278</v>
      </c>
      <c r="H2597" s="61" t="s">
        <v>7276</v>
      </c>
      <c r="I2597" s="59">
        <v>38</v>
      </c>
      <c r="J2597" s="58" t="str">
        <f t="shared" si="591"/>
        <v>زبان خارجه و آموزش</v>
      </c>
      <c r="K2597" s="58" t="str">
        <f t="shared" si="592"/>
        <v>سایر</v>
      </c>
      <c r="L2597" s="58" t="str">
        <f t="shared" si="593"/>
        <v>---</v>
      </c>
      <c r="M2597" s="58" t="str">
        <f t="shared" si="594"/>
        <v>---</v>
      </c>
      <c r="N2597" s="59"/>
      <c r="S2597" s="45"/>
      <c r="T2597" s="45"/>
      <c r="U2597" s="45"/>
      <c r="V2597" s="45"/>
      <c r="W2597" s="45"/>
      <c r="X2597" s="59"/>
      <c r="Y2597" s="62"/>
      <c r="Z2597" s="62"/>
      <c r="AA2597" s="59">
        <v>1392</v>
      </c>
      <c r="AB2597" s="65" t="s">
        <v>2818</v>
      </c>
      <c r="AC2597" s="62"/>
      <c r="AD2597" s="62"/>
      <c r="AE2597" s="62"/>
      <c r="AF2597" s="62"/>
      <c r="AG2597" s="62"/>
      <c r="AH2597" s="62"/>
      <c r="BG2597" s="44"/>
      <c r="BH2597" s="44"/>
      <c r="BI2597" s="44"/>
      <c r="BJ2597" s="44"/>
      <c r="BK2597" s="44"/>
      <c r="BL2597" s="44"/>
      <c r="BM2597" s="44"/>
      <c r="BN2597" s="44"/>
      <c r="BO2597" s="44"/>
      <c r="BP2597" s="44"/>
    </row>
    <row r="2598" spans="2:68" ht="16.5" thickTop="1" thickBot="1">
      <c r="B2598" s="57">
        <v>2589</v>
      </c>
      <c r="C2598" s="59" t="s">
        <v>7297</v>
      </c>
      <c r="D2598" s="59" t="s">
        <v>7298</v>
      </c>
      <c r="E2598" s="59"/>
      <c r="F2598" s="59" t="s">
        <v>7296</v>
      </c>
      <c r="G2598" s="59" t="s">
        <v>7279</v>
      </c>
      <c r="H2598" s="61" t="s">
        <v>7276</v>
      </c>
      <c r="I2598" s="59">
        <v>38</v>
      </c>
      <c r="J2598" s="58" t="str">
        <f t="shared" si="591"/>
        <v>زبان خارجه و آموزش</v>
      </c>
      <c r="K2598" s="58" t="str">
        <f t="shared" si="592"/>
        <v>سایر</v>
      </c>
      <c r="L2598" s="58" t="str">
        <f t="shared" si="593"/>
        <v>---</v>
      </c>
      <c r="M2598" s="58" t="str">
        <f t="shared" si="594"/>
        <v>---</v>
      </c>
      <c r="N2598" s="59"/>
      <c r="S2598" s="45"/>
      <c r="T2598" s="45"/>
      <c r="U2598" s="45"/>
      <c r="V2598" s="45"/>
      <c r="W2598" s="45"/>
      <c r="X2598" s="59"/>
      <c r="Y2598" s="62"/>
      <c r="Z2598" s="62"/>
      <c r="AA2598" s="59">
        <v>1393</v>
      </c>
      <c r="AB2598" s="65" t="s">
        <v>2817</v>
      </c>
      <c r="AC2598" s="62"/>
      <c r="AD2598" s="62"/>
      <c r="AE2598" s="62"/>
      <c r="AF2598" s="62"/>
      <c r="AG2598" s="62"/>
      <c r="AH2598" s="62"/>
      <c r="BG2598" s="44"/>
      <c r="BH2598" s="44"/>
      <c r="BI2598" s="44"/>
      <c r="BJ2598" s="44"/>
      <c r="BK2598" s="44"/>
      <c r="BL2598" s="44"/>
      <c r="BM2598" s="44"/>
      <c r="BN2598" s="44"/>
      <c r="BO2598" s="44"/>
      <c r="BP2598" s="44"/>
    </row>
    <row r="2599" spans="2:68" ht="16.5" thickTop="1" thickBot="1">
      <c r="B2599" s="57">
        <v>2590</v>
      </c>
      <c r="C2599" s="59" t="s">
        <v>7306</v>
      </c>
      <c r="D2599" s="59" t="s">
        <v>7303</v>
      </c>
      <c r="E2599" s="59"/>
      <c r="F2599" s="59" t="s">
        <v>2005</v>
      </c>
      <c r="G2599" s="59" t="s">
        <v>7304</v>
      </c>
      <c r="H2599" s="61" t="s">
        <v>7276</v>
      </c>
      <c r="I2599" s="59">
        <v>38</v>
      </c>
      <c r="J2599" s="58" t="str">
        <f t="shared" si="588"/>
        <v>زبان خارجه و آموزش</v>
      </c>
      <c r="K2599" s="58" t="str">
        <f t="shared" si="590"/>
        <v>سایر</v>
      </c>
      <c r="L2599" s="58" t="str">
        <f t="shared" ref="L2599:L2631" si="595">VLOOKUP(I2599,titel,4,FALSE)</f>
        <v>---</v>
      </c>
      <c r="M2599" s="58" t="str">
        <f t="shared" ref="M2599:M2631" si="596">VLOOKUP(I2599,titel,5,FALSE)</f>
        <v>---</v>
      </c>
      <c r="N2599" s="59"/>
      <c r="S2599" s="45"/>
      <c r="T2599" s="45"/>
      <c r="U2599" s="45"/>
      <c r="V2599" s="45"/>
      <c r="W2599" s="45"/>
      <c r="X2599" s="59"/>
      <c r="Y2599" s="62"/>
      <c r="Z2599" s="62"/>
      <c r="AA2599" s="59">
        <v>1392</v>
      </c>
      <c r="AB2599" s="65" t="s">
        <v>2818</v>
      </c>
      <c r="AC2599" s="62"/>
      <c r="AD2599" s="62"/>
      <c r="AE2599" s="62"/>
      <c r="AF2599" s="62"/>
      <c r="AG2599" s="62"/>
      <c r="AH2599" s="62"/>
      <c r="BG2599" s="44"/>
      <c r="BH2599" s="44"/>
      <c r="BI2599" s="44"/>
      <c r="BJ2599" s="44"/>
      <c r="BK2599" s="44"/>
      <c r="BL2599" s="44"/>
      <c r="BM2599" s="44"/>
      <c r="BN2599" s="44"/>
      <c r="BO2599" s="44"/>
      <c r="BP2599" s="44"/>
    </row>
    <row r="2600" spans="2:68" ht="16.5" thickTop="1" thickBot="1">
      <c r="B2600" s="57">
        <v>2591</v>
      </c>
      <c r="C2600" s="59" t="s">
        <v>7307</v>
      </c>
      <c r="D2600" s="59" t="s">
        <v>7303</v>
      </c>
      <c r="E2600" s="59"/>
      <c r="F2600" s="59" t="s">
        <v>2005</v>
      </c>
      <c r="G2600" s="59" t="s">
        <v>7280</v>
      </c>
      <c r="H2600" s="61" t="s">
        <v>7276</v>
      </c>
      <c r="I2600" s="59">
        <v>38</v>
      </c>
      <c r="J2600" s="58" t="str">
        <f t="shared" si="588"/>
        <v>زبان خارجه و آموزش</v>
      </c>
      <c r="K2600" s="58" t="str">
        <f t="shared" si="590"/>
        <v>سایر</v>
      </c>
      <c r="L2600" s="58" t="str">
        <f t="shared" si="595"/>
        <v>---</v>
      </c>
      <c r="M2600" s="58" t="str">
        <f t="shared" si="596"/>
        <v>---</v>
      </c>
      <c r="N2600" s="59"/>
      <c r="S2600" s="45"/>
      <c r="T2600" s="45"/>
      <c r="U2600" s="45"/>
      <c r="V2600" s="45"/>
      <c r="W2600" s="45"/>
      <c r="X2600" s="59"/>
      <c r="Y2600" s="62"/>
      <c r="Z2600" s="62"/>
      <c r="AA2600" s="59">
        <v>1392</v>
      </c>
      <c r="AB2600" s="65" t="s">
        <v>2818</v>
      </c>
      <c r="AC2600" s="62"/>
      <c r="AD2600" s="62"/>
      <c r="AE2600" s="62"/>
      <c r="AF2600" s="62"/>
      <c r="AG2600" s="62"/>
      <c r="AH2600" s="62"/>
      <c r="BG2600" s="44"/>
      <c r="BH2600" s="44"/>
      <c r="BI2600" s="44"/>
      <c r="BJ2600" s="44"/>
      <c r="BK2600" s="44"/>
      <c r="BL2600" s="44"/>
      <c r="BM2600" s="44"/>
      <c r="BN2600" s="44"/>
      <c r="BO2600" s="44"/>
      <c r="BP2600" s="44"/>
    </row>
    <row r="2601" spans="2:68" ht="48.75" customHeight="1" thickTop="1" thickBot="1">
      <c r="B2601" s="57">
        <v>2592</v>
      </c>
      <c r="C2601" s="59" t="s">
        <v>7308</v>
      </c>
      <c r="D2601" s="59" t="s">
        <v>7303</v>
      </c>
      <c r="E2601" s="59"/>
      <c r="F2601" s="59" t="s">
        <v>2005</v>
      </c>
      <c r="G2601" s="59" t="s">
        <v>7281</v>
      </c>
      <c r="H2601" s="61" t="s">
        <v>7276</v>
      </c>
      <c r="I2601" s="59">
        <v>38</v>
      </c>
      <c r="J2601" s="58" t="str">
        <f t="shared" si="588"/>
        <v>زبان خارجه و آموزش</v>
      </c>
      <c r="K2601" s="58" t="str">
        <f t="shared" si="590"/>
        <v>سایر</v>
      </c>
      <c r="L2601" s="58" t="str">
        <f t="shared" si="595"/>
        <v>---</v>
      </c>
      <c r="M2601" s="58" t="str">
        <f t="shared" si="596"/>
        <v>---</v>
      </c>
      <c r="N2601" s="59"/>
      <c r="S2601" s="45"/>
      <c r="T2601" s="45"/>
      <c r="U2601" s="45"/>
      <c r="V2601" s="45"/>
      <c r="W2601" s="45"/>
      <c r="X2601" s="59"/>
      <c r="Y2601" s="62"/>
      <c r="Z2601" s="62"/>
      <c r="AA2601" s="59">
        <v>1392</v>
      </c>
      <c r="AB2601" s="65" t="s">
        <v>2818</v>
      </c>
      <c r="AC2601" s="62"/>
      <c r="AD2601" s="62"/>
      <c r="AE2601" s="62"/>
      <c r="AF2601" s="62"/>
      <c r="AG2601" s="62"/>
      <c r="AH2601" s="62"/>
      <c r="BG2601" s="44"/>
      <c r="BH2601" s="44"/>
      <c r="BI2601" s="44"/>
      <c r="BJ2601" s="44"/>
      <c r="BK2601" s="44"/>
      <c r="BL2601" s="44"/>
      <c r="BM2601" s="44"/>
      <c r="BN2601" s="44"/>
      <c r="BO2601" s="44"/>
      <c r="BP2601" s="44"/>
    </row>
    <row r="2602" spans="2:68" ht="16.5" thickTop="1" thickBot="1">
      <c r="B2602" s="57">
        <v>2593</v>
      </c>
      <c r="C2602" s="59" t="s">
        <v>7309</v>
      </c>
      <c r="D2602" s="59" t="s">
        <v>7303</v>
      </c>
      <c r="E2602" s="59"/>
      <c r="F2602" s="59" t="s">
        <v>2005</v>
      </c>
      <c r="G2602" s="59" t="s">
        <v>7282</v>
      </c>
      <c r="H2602" s="61" t="s">
        <v>7276</v>
      </c>
      <c r="I2602" s="59">
        <v>38</v>
      </c>
      <c r="J2602" s="58" t="str">
        <f t="shared" si="588"/>
        <v>زبان خارجه و آموزش</v>
      </c>
      <c r="K2602" s="58" t="str">
        <f t="shared" si="590"/>
        <v>سایر</v>
      </c>
      <c r="L2602" s="58" t="str">
        <f t="shared" si="595"/>
        <v>---</v>
      </c>
      <c r="M2602" s="58" t="str">
        <f t="shared" si="596"/>
        <v>---</v>
      </c>
      <c r="N2602" s="59"/>
      <c r="Q2602" s="45"/>
      <c r="R2602" s="45"/>
      <c r="S2602" s="45"/>
      <c r="T2602" s="45"/>
      <c r="U2602" s="45"/>
      <c r="V2602" s="45"/>
      <c r="W2602" s="62"/>
      <c r="X2602" s="59"/>
      <c r="Y2602" s="62"/>
      <c r="Z2602" s="62"/>
      <c r="AA2602" s="59">
        <v>1392</v>
      </c>
      <c r="AB2602" s="65" t="s">
        <v>2818</v>
      </c>
      <c r="AC2602" s="62"/>
      <c r="AD2602" s="62"/>
      <c r="AE2602" s="62"/>
      <c r="AF2602" s="62"/>
      <c r="AG2602" s="62"/>
      <c r="AH2602" s="62"/>
      <c r="BG2602" s="44"/>
      <c r="BH2602" s="44"/>
      <c r="BI2602" s="44"/>
      <c r="BJ2602" s="44"/>
      <c r="BK2602" s="44"/>
      <c r="BL2602" s="44"/>
      <c r="BM2602" s="44"/>
      <c r="BN2602" s="44"/>
      <c r="BO2602" s="44"/>
      <c r="BP2602" s="44"/>
    </row>
    <row r="2603" spans="2:68" ht="16.5" thickTop="1" thickBot="1">
      <c r="B2603" s="57">
        <v>2594</v>
      </c>
      <c r="C2603" s="59" t="s">
        <v>7310</v>
      </c>
      <c r="D2603" s="59" t="s">
        <v>7303</v>
      </c>
      <c r="E2603" s="59"/>
      <c r="F2603" s="59" t="s">
        <v>2005</v>
      </c>
      <c r="G2603" s="59" t="s">
        <v>7283</v>
      </c>
      <c r="H2603" s="61" t="s">
        <v>7276</v>
      </c>
      <c r="I2603" s="59">
        <v>38</v>
      </c>
      <c r="J2603" s="58" t="str">
        <f t="shared" si="588"/>
        <v>زبان خارجه و آموزش</v>
      </c>
      <c r="K2603" s="58" t="str">
        <f t="shared" si="590"/>
        <v>سایر</v>
      </c>
      <c r="L2603" s="58" t="str">
        <f t="shared" si="595"/>
        <v>---</v>
      </c>
      <c r="M2603" s="58" t="str">
        <f t="shared" si="596"/>
        <v>---</v>
      </c>
      <c r="N2603" s="59"/>
      <c r="Q2603" s="45"/>
      <c r="R2603" s="45"/>
      <c r="S2603" s="45"/>
      <c r="T2603" s="45"/>
      <c r="U2603" s="45"/>
      <c r="V2603" s="45"/>
      <c r="W2603" s="62"/>
      <c r="X2603" s="59"/>
      <c r="Y2603" s="62"/>
      <c r="Z2603" s="62"/>
      <c r="AA2603" s="59">
        <v>1392</v>
      </c>
      <c r="AB2603" s="65" t="s">
        <v>2818</v>
      </c>
      <c r="AC2603" s="62"/>
      <c r="AD2603" s="62"/>
      <c r="AE2603" s="62"/>
      <c r="AF2603" s="62"/>
      <c r="AG2603" s="62"/>
      <c r="AH2603" s="62"/>
      <c r="BG2603" s="44"/>
      <c r="BH2603" s="44"/>
      <c r="BI2603" s="44"/>
      <c r="BJ2603" s="44"/>
      <c r="BK2603" s="44"/>
      <c r="BL2603" s="44"/>
      <c r="BM2603" s="44"/>
      <c r="BN2603" s="44"/>
      <c r="BO2603" s="44"/>
      <c r="BP2603" s="44"/>
    </row>
    <row r="2604" spans="2:68" ht="16.5" thickTop="1" thickBot="1">
      <c r="B2604" s="57">
        <v>2595</v>
      </c>
      <c r="C2604" s="59" t="s">
        <v>7311</v>
      </c>
      <c r="D2604" s="59" t="s">
        <v>7303</v>
      </c>
      <c r="E2604" s="59"/>
      <c r="F2604" s="59" t="s">
        <v>2005</v>
      </c>
      <c r="G2604" s="59" t="s">
        <v>7284</v>
      </c>
      <c r="H2604" s="61" t="s">
        <v>7276</v>
      </c>
      <c r="I2604" s="59">
        <v>38</v>
      </c>
      <c r="J2604" s="58" t="str">
        <f t="shared" si="588"/>
        <v>زبان خارجه و آموزش</v>
      </c>
      <c r="K2604" s="58" t="str">
        <f t="shared" si="590"/>
        <v>سایر</v>
      </c>
      <c r="L2604" s="58" t="str">
        <f t="shared" si="595"/>
        <v>---</v>
      </c>
      <c r="M2604" s="58" t="str">
        <f t="shared" si="596"/>
        <v>---</v>
      </c>
      <c r="N2604" s="59"/>
      <c r="S2604" s="45"/>
      <c r="T2604" s="45"/>
      <c r="U2604" s="45"/>
      <c r="V2604" s="45"/>
      <c r="W2604" s="45"/>
      <c r="X2604" s="59"/>
      <c r="Y2604" s="62"/>
      <c r="Z2604" s="62"/>
      <c r="AA2604" s="59">
        <v>1392</v>
      </c>
      <c r="AB2604" s="65" t="s">
        <v>2818</v>
      </c>
      <c r="AC2604" s="62"/>
      <c r="AD2604" s="62"/>
      <c r="AE2604" s="62"/>
      <c r="AF2604" s="62"/>
      <c r="AG2604" s="62"/>
      <c r="AH2604" s="62"/>
      <c r="BG2604" s="44"/>
      <c r="BH2604" s="44"/>
      <c r="BI2604" s="44"/>
      <c r="BJ2604" s="44"/>
      <c r="BK2604" s="44"/>
      <c r="BL2604" s="44"/>
      <c r="BM2604" s="44"/>
      <c r="BN2604" s="44"/>
      <c r="BO2604" s="44"/>
      <c r="BP2604" s="44"/>
    </row>
    <row r="2605" spans="2:68" ht="16.5" thickTop="1" thickBot="1">
      <c r="B2605" s="57">
        <v>2596</v>
      </c>
      <c r="C2605" s="59" t="s">
        <v>7312</v>
      </c>
      <c r="D2605" s="59" t="s">
        <v>7303</v>
      </c>
      <c r="E2605" s="59"/>
      <c r="F2605" s="59" t="s">
        <v>2005</v>
      </c>
      <c r="G2605" s="59" t="s">
        <v>7285</v>
      </c>
      <c r="H2605" s="61" t="s">
        <v>7276</v>
      </c>
      <c r="I2605" s="59">
        <v>38</v>
      </c>
      <c r="J2605" s="58" t="str">
        <f t="shared" si="588"/>
        <v>زبان خارجه و آموزش</v>
      </c>
      <c r="K2605" s="58" t="str">
        <f t="shared" si="590"/>
        <v>سایر</v>
      </c>
      <c r="L2605" s="58" t="str">
        <f t="shared" si="595"/>
        <v>---</v>
      </c>
      <c r="M2605" s="58" t="str">
        <f t="shared" si="596"/>
        <v>---</v>
      </c>
      <c r="N2605" s="59"/>
      <c r="S2605" s="45"/>
      <c r="T2605" s="45"/>
      <c r="U2605" s="45"/>
      <c r="V2605" s="45"/>
      <c r="W2605" s="45"/>
      <c r="X2605" s="59"/>
      <c r="Y2605" s="62"/>
      <c r="Z2605" s="62"/>
      <c r="AA2605" s="59">
        <v>1392</v>
      </c>
      <c r="AB2605" s="65" t="s">
        <v>2818</v>
      </c>
      <c r="AC2605" s="62"/>
      <c r="AD2605" s="62"/>
      <c r="AE2605" s="62"/>
      <c r="AF2605" s="62"/>
      <c r="AG2605" s="62"/>
      <c r="AH2605" s="62"/>
      <c r="BG2605" s="44"/>
      <c r="BH2605" s="44"/>
      <c r="BI2605" s="44"/>
      <c r="BJ2605" s="44"/>
      <c r="BK2605" s="44"/>
      <c r="BL2605" s="44"/>
      <c r="BM2605" s="44"/>
      <c r="BN2605" s="44"/>
      <c r="BO2605" s="44"/>
      <c r="BP2605" s="44"/>
    </row>
    <row r="2606" spans="2:68" ht="16.5" thickTop="1" thickBot="1">
      <c r="B2606" s="57">
        <v>2597</v>
      </c>
      <c r="C2606" s="59" t="s">
        <v>7313</v>
      </c>
      <c r="D2606" s="59" t="s">
        <v>7303</v>
      </c>
      <c r="E2606" s="59"/>
      <c r="F2606" s="59" t="s">
        <v>2005</v>
      </c>
      <c r="G2606" s="59" t="s">
        <v>7286</v>
      </c>
      <c r="H2606" s="61" t="s">
        <v>7276</v>
      </c>
      <c r="I2606" s="59">
        <v>38</v>
      </c>
      <c r="J2606" s="58" t="str">
        <f t="shared" si="588"/>
        <v>زبان خارجه و آموزش</v>
      </c>
      <c r="K2606" s="58" t="str">
        <f t="shared" si="590"/>
        <v>سایر</v>
      </c>
      <c r="L2606" s="58" t="str">
        <f t="shared" si="595"/>
        <v>---</v>
      </c>
      <c r="M2606" s="58" t="str">
        <f t="shared" si="596"/>
        <v>---</v>
      </c>
      <c r="N2606" s="59"/>
      <c r="S2606" s="45"/>
      <c r="T2606" s="45"/>
      <c r="U2606" s="45"/>
      <c r="V2606" s="45"/>
      <c r="W2606" s="45"/>
      <c r="X2606" s="59"/>
      <c r="Y2606" s="62"/>
      <c r="Z2606" s="62"/>
      <c r="AA2606" s="59">
        <v>1392</v>
      </c>
      <c r="AB2606" s="65" t="s">
        <v>2818</v>
      </c>
      <c r="AC2606" s="62"/>
      <c r="AD2606" s="62"/>
      <c r="AE2606" s="62"/>
      <c r="AF2606" s="62"/>
      <c r="AG2606" s="62"/>
      <c r="AH2606" s="62"/>
      <c r="BG2606" s="44"/>
      <c r="BH2606" s="44"/>
      <c r="BI2606" s="44"/>
      <c r="BJ2606" s="44"/>
      <c r="BK2606" s="44"/>
      <c r="BL2606" s="44"/>
      <c r="BM2606" s="44"/>
      <c r="BN2606" s="44"/>
      <c r="BO2606" s="44"/>
      <c r="BP2606" s="44"/>
    </row>
    <row r="2607" spans="2:68" ht="16.5" thickTop="1" thickBot="1">
      <c r="B2607" s="57">
        <v>2598</v>
      </c>
      <c r="C2607" s="59" t="s">
        <v>7314</v>
      </c>
      <c r="D2607" s="59" t="s">
        <v>7303</v>
      </c>
      <c r="E2607" s="59"/>
      <c r="F2607" s="59" t="s">
        <v>2005</v>
      </c>
      <c r="G2607" s="59" t="s">
        <v>7287</v>
      </c>
      <c r="H2607" s="61" t="s">
        <v>7276</v>
      </c>
      <c r="I2607" s="59">
        <v>38</v>
      </c>
      <c r="J2607" s="58" t="str">
        <f t="shared" si="588"/>
        <v>زبان خارجه و آموزش</v>
      </c>
      <c r="K2607" s="58" t="str">
        <f t="shared" si="590"/>
        <v>سایر</v>
      </c>
      <c r="L2607" s="58" t="str">
        <f t="shared" si="595"/>
        <v>---</v>
      </c>
      <c r="M2607" s="58" t="str">
        <f t="shared" si="596"/>
        <v>---</v>
      </c>
      <c r="N2607" s="59"/>
      <c r="S2607" s="45"/>
      <c r="T2607" s="45"/>
      <c r="U2607" s="45"/>
      <c r="V2607" s="45"/>
      <c r="W2607" s="45"/>
      <c r="X2607" s="59"/>
      <c r="Y2607" s="62"/>
      <c r="Z2607" s="62"/>
      <c r="AA2607" s="59">
        <v>1392</v>
      </c>
      <c r="AB2607" s="65" t="s">
        <v>2818</v>
      </c>
      <c r="AC2607" s="62"/>
      <c r="AD2607" s="62"/>
      <c r="AE2607" s="62"/>
      <c r="AF2607" s="62"/>
      <c r="AG2607" s="62"/>
      <c r="AH2607" s="62"/>
      <c r="BG2607" s="44"/>
      <c r="BH2607" s="44"/>
      <c r="BI2607" s="44"/>
      <c r="BJ2607" s="44"/>
      <c r="BK2607" s="44"/>
      <c r="BL2607" s="44"/>
      <c r="BM2607" s="44"/>
      <c r="BN2607" s="44"/>
      <c r="BO2607" s="44"/>
      <c r="BP2607" s="44"/>
    </row>
    <row r="2608" spans="2:68" ht="16.5" thickTop="1" thickBot="1">
      <c r="B2608" s="57">
        <v>2599</v>
      </c>
      <c r="C2608" s="59" t="s">
        <v>7315</v>
      </c>
      <c r="D2608" s="59" t="s">
        <v>7303</v>
      </c>
      <c r="E2608" s="59"/>
      <c r="F2608" s="59" t="s">
        <v>2005</v>
      </c>
      <c r="G2608" s="59" t="s">
        <v>7288</v>
      </c>
      <c r="H2608" s="61" t="s">
        <v>7276</v>
      </c>
      <c r="I2608" s="59">
        <v>38</v>
      </c>
      <c r="J2608" s="58" t="str">
        <f t="shared" si="588"/>
        <v>زبان خارجه و آموزش</v>
      </c>
      <c r="K2608" s="58" t="str">
        <f t="shared" si="590"/>
        <v>سایر</v>
      </c>
      <c r="L2608" s="58" t="str">
        <f t="shared" si="595"/>
        <v>---</v>
      </c>
      <c r="M2608" s="58" t="str">
        <f t="shared" si="596"/>
        <v>---</v>
      </c>
      <c r="N2608" s="59"/>
      <c r="S2608" s="45"/>
      <c r="T2608" s="45"/>
      <c r="U2608" s="45"/>
      <c r="V2608" s="45"/>
      <c r="W2608" s="45"/>
      <c r="X2608" s="59"/>
      <c r="Y2608" s="62"/>
      <c r="Z2608" s="62"/>
      <c r="AA2608" s="59">
        <v>1392</v>
      </c>
      <c r="AB2608" s="65" t="s">
        <v>2818</v>
      </c>
      <c r="AC2608" s="62"/>
      <c r="AD2608" s="62"/>
      <c r="AE2608" s="62"/>
      <c r="AF2608" s="62"/>
      <c r="AG2608" s="62"/>
      <c r="AH2608" s="62"/>
      <c r="BG2608" s="44"/>
      <c r="BH2608" s="44"/>
      <c r="BI2608" s="44"/>
      <c r="BJ2608" s="44"/>
      <c r="BK2608" s="44"/>
      <c r="BL2608" s="44"/>
      <c r="BM2608" s="44"/>
      <c r="BN2608" s="44"/>
      <c r="BO2608" s="44"/>
      <c r="BP2608" s="44"/>
    </row>
    <row r="2609" spans="2:68" ht="16.5" thickTop="1" thickBot="1">
      <c r="B2609" s="57">
        <v>2600</v>
      </c>
      <c r="C2609" s="59" t="s">
        <v>7316</v>
      </c>
      <c r="D2609" s="59" t="s">
        <v>7317</v>
      </c>
      <c r="E2609" s="59" t="s">
        <v>7318</v>
      </c>
      <c r="F2609" s="59" t="s">
        <v>7319</v>
      </c>
      <c r="G2609" s="59" t="s">
        <v>7289</v>
      </c>
      <c r="H2609" s="61" t="s">
        <v>7276</v>
      </c>
      <c r="I2609" s="59">
        <v>38</v>
      </c>
      <c r="J2609" s="58" t="str">
        <f t="shared" si="588"/>
        <v>زبان خارجه و آموزش</v>
      </c>
      <c r="K2609" s="58" t="str">
        <f t="shared" si="590"/>
        <v>سایر</v>
      </c>
      <c r="L2609" s="58" t="str">
        <f t="shared" si="595"/>
        <v>---</v>
      </c>
      <c r="M2609" s="58" t="str">
        <f t="shared" si="596"/>
        <v>---</v>
      </c>
      <c r="N2609" s="59"/>
      <c r="S2609" s="45"/>
      <c r="T2609" s="45"/>
      <c r="U2609" s="45"/>
      <c r="V2609" s="45"/>
      <c r="W2609" s="45"/>
      <c r="X2609" s="59"/>
      <c r="Y2609" s="62"/>
      <c r="Z2609" s="62"/>
      <c r="AA2609" s="59">
        <v>1394</v>
      </c>
      <c r="AB2609" s="65" t="s">
        <v>3049</v>
      </c>
      <c r="AC2609" s="62"/>
      <c r="AD2609" s="62"/>
      <c r="AE2609" s="62"/>
      <c r="AF2609" s="62"/>
      <c r="AG2609" s="62"/>
      <c r="AH2609" s="62"/>
      <c r="BG2609" s="44"/>
      <c r="BH2609" s="44"/>
      <c r="BI2609" s="44"/>
      <c r="BJ2609" s="44"/>
      <c r="BK2609" s="44"/>
      <c r="BL2609" s="44"/>
      <c r="BM2609" s="44"/>
      <c r="BN2609" s="44"/>
      <c r="BO2609" s="44"/>
      <c r="BP2609" s="44"/>
    </row>
    <row r="2610" spans="2:68" ht="16.5" thickTop="1" thickBot="1">
      <c r="B2610" s="57">
        <v>2601</v>
      </c>
      <c r="C2610" s="59" t="s">
        <v>7320</v>
      </c>
      <c r="D2610" s="59" t="s">
        <v>7321</v>
      </c>
      <c r="E2610" s="59" t="s">
        <v>7322</v>
      </c>
      <c r="F2610" s="59" t="s">
        <v>7319</v>
      </c>
      <c r="G2610" s="59" t="s">
        <v>7290</v>
      </c>
      <c r="H2610" s="61" t="s">
        <v>7276</v>
      </c>
      <c r="I2610" s="59">
        <v>38</v>
      </c>
      <c r="J2610" s="58" t="str">
        <f t="shared" si="588"/>
        <v>زبان خارجه و آموزش</v>
      </c>
      <c r="K2610" s="58" t="str">
        <f t="shared" si="590"/>
        <v>سایر</v>
      </c>
      <c r="L2610" s="58" t="str">
        <f t="shared" si="595"/>
        <v>---</v>
      </c>
      <c r="M2610" s="58" t="str">
        <f t="shared" si="596"/>
        <v>---</v>
      </c>
      <c r="N2610" s="59"/>
      <c r="Q2610" s="45"/>
      <c r="R2610" s="45"/>
      <c r="S2610" s="45"/>
      <c r="T2610" s="45"/>
      <c r="U2610" s="45"/>
      <c r="V2610" s="45"/>
      <c r="W2610" s="62"/>
      <c r="X2610" s="59"/>
      <c r="Y2610" s="62"/>
      <c r="Z2610" s="62"/>
      <c r="AA2610" s="59">
        <v>1396</v>
      </c>
      <c r="AB2610" s="65" t="s">
        <v>2823</v>
      </c>
      <c r="AC2610" s="62"/>
      <c r="AD2610" s="62"/>
      <c r="AE2610" s="62"/>
      <c r="AF2610" s="62"/>
      <c r="AG2610" s="62"/>
      <c r="AH2610" s="62"/>
      <c r="BG2610" s="44"/>
      <c r="BH2610" s="44"/>
      <c r="BI2610" s="44"/>
      <c r="BJ2610" s="44"/>
      <c r="BK2610" s="44"/>
      <c r="BL2610" s="44"/>
      <c r="BM2610" s="44"/>
      <c r="BN2610" s="44"/>
      <c r="BO2610" s="44"/>
      <c r="BP2610" s="44"/>
    </row>
    <row r="2611" spans="2:68" ht="16.5" thickTop="1" thickBot="1">
      <c r="B2611" s="57">
        <v>2602</v>
      </c>
      <c r="C2611" s="59" t="s">
        <v>7324</v>
      </c>
      <c r="D2611" s="59" t="s">
        <v>7323</v>
      </c>
      <c r="E2611" s="59"/>
      <c r="F2611" s="59"/>
      <c r="G2611" s="59" t="s">
        <v>7291</v>
      </c>
      <c r="H2611" s="61" t="s">
        <v>7276</v>
      </c>
      <c r="I2611" s="59">
        <v>38</v>
      </c>
      <c r="J2611" s="58" t="str">
        <f t="shared" si="588"/>
        <v>زبان خارجه و آموزش</v>
      </c>
      <c r="K2611" s="58" t="str">
        <f t="shared" si="590"/>
        <v>سایر</v>
      </c>
      <c r="L2611" s="58" t="str">
        <f t="shared" si="595"/>
        <v>---</v>
      </c>
      <c r="M2611" s="58" t="str">
        <f t="shared" si="596"/>
        <v>---</v>
      </c>
      <c r="N2611" s="59"/>
      <c r="S2611" s="45"/>
      <c r="T2611" s="45"/>
      <c r="U2611" s="45"/>
      <c r="V2611" s="45"/>
      <c r="W2611" s="45"/>
      <c r="X2611" s="59"/>
      <c r="Y2611" s="62"/>
      <c r="Z2611" s="62"/>
      <c r="AA2611" s="59"/>
      <c r="AB2611" s="65"/>
      <c r="AC2611" s="62"/>
      <c r="AD2611" s="62"/>
      <c r="AE2611" s="62"/>
      <c r="AF2611" s="62"/>
      <c r="AG2611" s="62"/>
      <c r="AH2611" s="62"/>
      <c r="BG2611" s="44"/>
      <c r="BH2611" s="44"/>
      <c r="BI2611" s="44"/>
      <c r="BJ2611" s="44"/>
      <c r="BK2611" s="44"/>
      <c r="BL2611" s="44"/>
      <c r="BM2611" s="44"/>
      <c r="BN2611" s="44"/>
      <c r="BO2611" s="44"/>
      <c r="BP2611" s="44"/>
    </row>
    <row r="2612" spans="2:68" ht="16.5" thickTop="1" thickBot="1">
      <c r="B2612" s="57">
        <v>2603</v>
      </c>
      <c r="C2612" s="59" t="s">
        <v>7325</v>
      </c>
      <c r="D2612" s="59" t="s">
        <v>7326</v>
      </c>
      <c r="E2612" s="59"/>
      <c r="F2612" s="59" t="s">
        <v>7327</v>
      </c>
      <c r="G2612" s="59" t="s">
        <v>7305</v>
      </c>
      <c r="H2612" s="61" t="s">
        <v>7276</v>
      </c>
      <c r="I2612" s="59">
        <v>38</v>
      </c>
      <c r="J2612" s="58" t="str">
        <f t="shared" si="588"/>
        <v>زبان خارجه و آموزش</v>
      </c>
      <c r="K2612" s="58" t="str">
        <f t="shared" si="590"/>
        <v>سایر</v>
      </c>
      <c r="L2612" s="58" t="str">
        <f t="shared" si="595"/>
        <v>---</v>
      </c>
      <c r="M2612" s="58" t="str">
        <f t="shared" si="596"/>
        <v>---</v>
      </c>
      <c r="N2612" s="59"/>
      <c r="S2612" s="45"/>
      <c r="T2612" s="45"/>
      <c r="U2612" s="45"/>
      <c r="V2612" s="45"/>
      <c r="W2612" s="45"/>
      <c r="X2612" s="59"/>
      <c r="Y2612" s="62"/>
      <c r="Z2612" s="62"/>
      <c r="AA2612" s="59">
        <v>1394</v>
      </c>
      <c r="AB2612" s="65" t="s">
        <v>2820</v>
      </c>
      <c r="AC2612" s="62"/>
      <c r="AD2612" s="62"/>
      <c r="AE2612" s="62"/>
      <c r="AF2612" s="62"/>
      <c r="AG2612" s="62"/>
      <c r="AH2612" s="62"/>
      <c r="BG2612" s="44"/>
      <c r="BH2612" s="44"/>
      <c r="BI2612" s="44"/>
      <c r="BJ2612" s="44"/>
      <c r="BK2612" s="44"/>
      <c r="BL2612" s="44"/>
      <c r="BM2612" s="44"/>
      <c r="BN2612" s="44"/>
      <c r="BO2612" s="44"/>
      <c r="BP2612" s="44"/>
    </row>
    <row r="2613" spans="2:68" ht="16.5" thickTop="1" thickBot="1">
      <c r="B2613" s="57">
        <v>2604</v>
      </c>
      <c r="C2613" s="59" t="s">
        <v>7328</v>
      </c>
      <c r="D2613" s="59" t="s">
        <v>582</v>
      </c>
      <c r="E2613" s="59"/>
      <c r="F2613" s="59" t="s">
        <v>7327</v>
      </c>
      <c r="G2613" s="59" t="s">
        <v>7330</v>
      </c>
      <c r="H2613" s="61" t="s">
        <v>7276</v>
      </c>
      <c r="I2613" s="59">
        <v>38</v>
      </c>
      <c r="J2613" s="58" t="str">
        <f t="shared" si="588"/>
        <v>زبان خارجه و آموزش</v>
      </c>
      <c r="K2613" s="58" t="str">
        <f t="shared" si="590"/>
        <v>سایر</v>
      </c>
      <c r="L2613" s="58" t="str">
        <f t="shared" si="595"/>
        <v>---</v>
      </c>
      <c r="M2613" s="58" t="str">
        <f t="shared" si="596"/>
        <v>---</v>
      </c>
      <c r="N2613" s="59"/>
      <c r="S2613" s="45"/>
      <c r="T2613" s="45"/>
      <c r="U2613" s="45"/>
      <c r="V2613" s="45"/>
      <c r="W2613" s="45"/>
      <c r="X2613" s="59"/>
      <c r="Y2613" s="62"/>
      <c r="Z2613" s="62"/>
      <c r="AA2613" s="59">
        <v>1394</v>
      </c>
      <c r="AB2613" s="65" t="s">
        <v>2820</v>
      </c>
      <c r="AC2613" s="62"/>
      <c r="AD2613" s="62"/>
      <c r="AE2613" s="62"/>
      <c r="AF2613" s="62"/>
      <c r="AG2613" s="62"/>
      <c r="AH2613" s="62"/>
      <c r="BG2613" s="44"/>
      <c r="BH2613" s="44"/>
      <c r="BI2613" s="44"/>
      <c r="BJ2613" s="44"/>
      <c r="BK2613" s="44"/>
      <c r="BL2613" s="44"/>
      <c r="BM2613" s="44"/>
      <c r="BN2613" s="44"/>
      <c r="BO2613" s="44"/>
      <c r="BP2613" s="44"/>
    </row>
    <row r="2614" spans="2:68" ht="16.5" thickTop="1" thickBot="1">
      <c r="B2614" s="57">
        <v>2605</v>
      </c>
      <c r="C2614" s="59" t="s">
        <v>7329</v>
      </c>
      <c r="D2614" s="59" t="s">
        <v>7341</v>
      </c>
      <c r="E2614" s="59"/>
      <c r="F2614" s="59" t="s">
        <v>7327</v>
      </c>
      <c r="G2614" s="59" t="s">
        <v>7331</v>
      </c>
      <c r="H2614" s="61" t="s">
        <v>7276</v>
      </c>
      <c r="I2614" s="59">
        <v>38</v>
      </c>
      <c r="J2614" s="58" t="str">
        <f t="shared" si="588"/>
        <v>زبان خارجه و آموزش</v>
      </c>
      <c r="K2614" s="58" t="str">
        <f t="shared" si="590"/>
        <v>سایر</v>
      </c>
      <c r="L2614" s="58" t="str">
        <f t="shared" si="595"/>
        <v>---</v>
      </c>
      <c r="M2614" s="58" t="str">
        <f t="shared" si="596"/>
        <v>---</v>
      </c>
      <c r="N2614" s="59"/>
      <c r="S2614" s="45"/>
      <c r="T2614" s="45"/>
      <c r="U2614" s="45"/>
      <c r="V2614" s="45"/>
      <c r="W2614" s="45"/>
      <c r="X2614" s="59"/>
      <c r="Y2614" s="62"/>
      <c r="Z2614" s="62"/>
      <c r="AA2614" s="59">
        <v>1394</v>
      </c>
      <c r="AB2614" s="65" t="s">
        <v>2820</v>
      </c>
      <c r="AC2614" s="62"/>
      <c r="AD2614" s="62"/>
      <c r="AE2614" s="62"/>
      <c r="AF2614" s="62"/>
      <c r="AG2614" s="62"/>
      <c r="AH2614" s="62"/>
      <c r="BG2614" s="44"/>
      <c r="BH2614" s="44"/>
      <c r="BI2614" s="44"/>
      <c r="BJ2614" s="44"/>
      <c r="BK2614" s="44"/>
      <c r="BL2614" s="44"/>
      <c r="BM2614" s="44"/>
      <c r="BN2614" s="44"/>
      <c r="BO2614" s="44"/>
      <c r="BP2614" s="44"/>
    </row>
    <row r="2615" spans="2:68" ht="16.5" thickTop="1" thickBot="1">
      <c r="B2615" s="57">
        <v>2606</v>
      </c>
      <c r="C2615" s="59" t="s">
        <v>7342</v>
      </c>
      <c r="D2615" s="59" t="s">
        <v>7343</v>
      </c>
      <c r="E2615" s="59"/>
      <c r="F2615" s="59" t="s">
        <v>7327</v>
      </c>
      <c r="G2615" s="59" t="s">
        <v>7332</v>
      </c>
      <c r="H2615" s="61" t="s">
        <v>7276</v>
      </c>
      <c r="I2615" s="59">
        <v>38</v>
      </c>
      <c r="J2615" s="58" t="str">
        <f t="shared" si="588"/>
        <v>زبان خارجه و آموزش</v>
      </c>
      <c r="K2615" s="58" t="str">
        <f t="shared" si="590"/>
        <v>سایر</v>
      </c>
      <c r="L2615" s="58" t="str">
        <f t="shared" si="595"/>
        <v>---</v>
      </c>
      <c r="M2615" s="58" t="str">
        <f t="shared" si="596"/>
        <v>---</v>
      </c>
      <c r="N2615" s="59"/>
      <c r="S2615" s="45"/>
      <c r="T2615" s="45"/>
      <c r="U2615" s="45"/>
      <c r="V2615" s="45"/>
      <c r="W2615" s="45"/>
      <c r="X2615" s="59"/>
      <c r="Y2615" s="62"/>
      <c r="Z2615" s="62"/>
      <c r="AA2615" s="59">
        <v>1396</v>
      </c>
      <c r="AB2615" s="65" t="s">
        <v>2820</v>
      </c>
      <c r="AC2615" s="62"/>
      <c r="AD2615" s="62"/>
      <c r="AE2615" s="62"/>
      <c r="AF2615" s="62"/>
      <c r="AG2615" s="62"/>
      <c r="AH2615" s="62"/>
      <c r="BG2615" s="44"/>
      <c r="BH2615" s="44"/>
      <c r="BI2615" s="44"/>
      <c r="BJ2615" s="44"/>
      <c r="BK2615" s="44"/>
      <c r="BL2615" s="44"/>
      <c r="BM2615" s="44"/>
      <c r="BN2615" s="44"/>
      <c r="BO2615" s="44"/>
      <c r="BP2615" s="44"/>
    </row>
    <row r="2616" spans="2:68" ht="16.5" thickTop="1" thickBot="1">
      <c r="B2616" s="57">
        <v>2607</v>
      </c>
      <c r="C2616" s="59" t="s">
        <v>7344</v>
      </c>
      <c r="D2616" s="59" t="s">
        <v>7345</v>
      </c>
      <c r="E2616" s="59"/>
      <c r="F2616" s="59" t="s">
        <v>7327</v>
      </c>
      <c r="G2616" s="59" t="s">
        <v>7333</v>
      </c>
      <c r="H2616" s="61" t="s">
        <v>7276</v>
      </c>
      <c r="I2616" s="59">
        <v>38</v>
      </c>
      <c r="J2616" s="58" t="str">
        <f t="shared" si="588"/>
        <v>زبان خارجه و آموزش</v>
      </c>
      <c r="K2616" s="58" t="str">
        <f t="shared" si="590"/>
        <v>سایر</v>
      </c>
      <c r="L2616" s="58" t="str">
        <f t="shared" si="595"/>
        <v>---</v>
      </c>
      <c r="M2616" s="58" t="str">
        <f t="shared" si="596"/>
        <v>---</v>
      </c>
      <c r="N2616" s="59"/>
      <c r="S2616" s="45"/>
      <c r="T2616" s="45"/>
      <c r="U2616" s="45"/>
      <c r="V2616" s="45"/>
      <c r="W2616" s="45"/>
      <c r="X2616" s="59"/>
      <c r="Y2616" s="62"/>
      <c r="Z2616" s="62"/>
      <c r="AA2616" s="59">
        <v>1396</v>
      </c>
      <c r="AB2616" s="65" t="s">
        <v>2820</v>
      </c>
      <c r="AC2616" s="62"/>
      <c r="AD2616" s="62"/>
      <c r="AE2616" s="62"/>
      <c r="AF2616" s="62"/>
      <c r="AG2616" s="62"/>
      <c r="AH2616" s="62"/>
      <c r="BG2616" s="44"/>
      <c r="BH2616" s="44"/>
      <c r="BI2616" s="44"/>
      <c r="BJ2616" s="44"/>
      <c r="BK2616" s="44"/>
      <c r="BL2616" s="44"/>
      <c r="BM2616" s="44"/>
      <c r="BN2616" s="44"/>
      <c r="BO2616" s="44"/>
      <c r="BP2616" s="44"/>
    </row>
    <row r="2617" spans="2:68" ht="16.5" thickTop="1" thickBot="1">
      <c r="B2617" s="57">
        <v>2608</v>
      </c>
      <c r="C2617" s="59" t="s">
        <v>7346</v>
      </c>
      <c r="D2617" s="59" t="s">
        <v>7347</v>
      </c>
      <c r="E2617" s="59"/>
      <c r="F2617" s="59" t="s">
        <v>7327</v>
      </c>
      <c r="G2617" s="59" t="s">
        <v>7334</v>
      </c>
      <c r="H2617" s="61" t="s">
        <v>7276</v>
      </c>
      <c r="I2617" s="59">
        <v>38</v>
      </c>
      <c r="J2617" s="58" t="str">
        <f t="shared" si="588"/>
        <v>زبان خارجه و آموزش</v>
      </c>
      <c r="K2617" s="58" t="str">
        <f t="shared" si="590"/>
        <v>سایر</v>
      </c>
      <c r="L2617" s="58" t="str">
        <f t="shared" si="595"/>
        <v>---</v>
      </c>
      <c r="M2617" s="58" t="str">
        <f t="shared" si="596"/>
        <v>---</v>
      </c>
      <c r="N2617" s="59"/>
      <c r="Q2617" s="45"/>
      <c r="R2617" s="45"/>
      <c r="S2617" s="45"/>
      <c r="T2617" s="45"/>
      <c r="U2617" s="45"/>
      <c r="V2617" s="45"/>
      <c r="W2617" s="62"/>
      <c r="X2617" s="59"/>
      <c r="Y2617" s="62"/>
      <c r="Z2617" s="62"/>
      <c r="AA2617" s="59">
        <v>1396</v>
      </c>
      <c r="AB2617" s="65" t="s">
        <v>2820</v>
      </c>
      <c r="AC2617" s="62"/>
      <c r="AD2617" s="62"/>
      <c r="AE2617" s="62"/>
      <c r="AF2617" s="62"/>
      <c r="AG2617" s="62"/>
      <c r="AH2617" s="62"/>
      <c r="BG2617" s="44"/>
      <c r="BH2617" s="44"/>
      <c r="BI2617" s="44"/>
      <c r="BJ2617" s="44"/>
      <c r="BK2617" s="44"/>
      <c r="BL2617" s="44"/>
      <c r="BM2617" s="44"/>
      <c r="BN2617" s="44"/>
      <c r="BO2617" s="44"/>
      <c r="BP2617" s="44"/>
    </row>
    <row r="2618" spans="2:68" ht="16.5" thickTop="1" thickBot="1">
      <c r="B2618" s="57">
        <v>2609</v>
      </c>
      <c r="C2618" s="59" t="s">
        <v>7348</v>
      </c>
      <c r="D2618" s="59" t="s">
        <v>7349</v>
      </c>
      <c r="E2618" s="59"/>
      <c r="F2618" s="59" t="s">
        <v>7327</v>
      </c>
      <c r="G2618" s="59" t="s">
        <v>7335</v>
      </c>
      <c r="H2618" s="61" t="s">
        <v>7276</v>
      </c>
      <c r="I2618" s="59">
        <v>38</v>
      </c>
      <c r="J2618" s="58" t="str">
        <f t="shared" si="588"/>
        <v>زبان خارجه و آموزش</v>
      </c>
      <c r="K2618" s="58" t="str">
        <f t="shared" si="590"/>
        <v>سایر</v>
      </c>
      <c r="L2618" s="58" t="str">
        <f t="shared" si="595"/>
        <v>---</v>
      </c>
      <c r="M2618" s="58" t="str">
        <f t="shared" si="596"/>
        <v>---</v>
      </c>
      <c r="N2618" s="59"/>
      <c r="Q2618" s="45"/>
      <c r="R2618" s="45"/>
      <c r="S2618" s="45"/>
      <c r="T2618" s="45"/>
      <c r="U2618" s="45"/>
      <c r="V2618" s="45"/>
      <c r="W2618" s="62"/>
      <c r="X2618" s="59"/>
      <c r="Y2618" s="62"/>
      <c r="Z2618" s="62"/>
      <c r="AA2618" s="59">
        <v>1396</v>
      </c>
      <c r="AB2618" s="65" t="s">
        <v>2820</v>
      </c>
      <c r="AC2618" s="62"/>
      <c r="AD2618" s="62"/>
      <c r="AE2618" s="62"/>
      <c r="AF2618" s="62"/>
      <c r="AG2618" s="62"/>
      <c r="AH2618" s="62"/>
      <c r="BG2618" s="44"/>
      <c r="BH2618" s="44"/>
      <c r="BI2618" s="44"/>
      <c r="BJ2618" s="44"/>
      <c r="BK2618" s="44"/>
      <c r="BL2618" s="44"/>
      <c r="BM2618" s="44"/>
      <c r="BN2618" s="44"/>
      <c r="BO2618" s="44"/>
      <c r="BP2618" s="44"/>
    </row>
    <row r="2619" spans="2:68" ht="16.5" thickTop="1" thickBot="1">
      <c r="B2619" s="57">
        <v>2610</v>
      </c>
      <c r="C2619" s="59" t="s">
        <v>7350</v>
      </c>
      <c r="D2619" s="59" t="s">
        <v>7351</v>
      </c>
      <c r="E2619" s="59"/>
      <c r="F2619" s="59" t="s">
        <v>7327</v>
      </c>
      <c r="G2619" s="59" t="s">
        <v>7336</v>
      </c>
      <c r="H2619" s="61" t="s">
        <v>7276</v>
      </c>
      <c r="I2619" s="59">
        <v>38</v>
      </c>
      <c r="J2619" s="58" t="str">
        <f t="shared" si="588"/>
        <v>زبان خارجه و آموزش</v>
      </c>
      <c r="K2619" s="58" t="str">
        <f t="shared" si="590"/>
        <v>سایر</v>
      </c>
      <c r="L2619" s="58" t="str">
        <f t="shared" si="595"/>
        <v>---</v>
      </c>
      <c r="M2619" s="58" t="str">
        <f t="shared" si="596"/>
        <v>---</v>
      </c>
      <c r="N2619" s="59"/>
      <c r="S2619" s="45"/>
      <c r="T2619" s="45"/>
      <c r="U2619" s="45"/>
      <c r="V2619" s="45"/>
      <c r="W2619" s="45"/>
      <c r="X2619" s="59"/>
      <c r="Y2619" s="62"/>
      <c r="Z2619" s="62"/>
      <c r="AA2619" s="59">
        <v>1396</v>
      </c>
      <c r="AB2619" s="65" t="s">
        <v>2820</v>
      </c>
      <c r="AC2619" s="62"/>
      <c r="AD2619" s="62"/>
      <c r="AE2619" s="62"/>
      <c r="AF2619" s="62"/>
      <c r="AG2619" s="62"/>
      <c r="AH2619" s="62"/>
      <c r="BG2619" s="44"/>
      <c r="BH2619" s="44"/>
      <c r="BI2619" s="44"/>
      <c r="BJ2619" s="44"/>
      <c r="BK2619" s="44"/>
      <c r="BL2619" s="44"/>
      <c r="BM2619" s="44"/>
      <c r="BN2619" s="44"/>
      <c r="BO2619" s="44"/>
      <c r="BP2619" s="44"/>
    </row>
    <row r="2620" spans="2:68" ht="16.5" thickTop="1" thickBot="1">
      <c r="B2620" s="57">
        <v>2611</v>
      </c>
      <c r="C2620" s="59" t="s">
        <v>7352</v>
      </c>
      <c r="D2620" s="59" t="s">
        <v>7353</v>
      </c>
      <c r="E2620" s="59"/>
      <c r="F2620" s="59" t="s">
        <v>7327</v>
      </c>
      <c r="G2620" s="59" t="s">
        <v>7337</v>
      </c>
      <c r="H2620" s="61" t="s">
        <v>7276</v>
      </c>
      <c r="I2620" s="59">
        <v>38</v>
      </c>
      <c r="J2620" s="58" t="str">
        <f t="shared" si="588"/>
        <v>زبان خارجه و آموزش</v>
      </c>
      <c r="K2620" s="58" t="str">
        <f t="shared" si="590"/>
        <v>سایر</v>
      </c>
      <c r="L2620" s="58" t="str">
        <f t="shared" si="595"/>
        <v>---</v>
      </c>
      <c r="M2620" s="58" t="str">
        <f t="shared" si="596"/>
        <v>---</v>
      </c>
      <c r="N2620" s="59"/>
      <c r="S2620" s="45"/>
      <c r="T2620" s="45"/>
      <c r="U2620" s="45"/>
      <c r="V2620" s="45"/>
      <c r="W2620" s="45"/>
      <c r="X2620" s="59"/>
      <c r="Y2620" s="62"/>
      <c r="Z2620" s="62"/>
      <c r="AA2620" s="59">
        <v>1396</v>
      </c>
      <c r="AB2620" s="65" t="s">
        <v>2820</v>
      </c>
      <c r="AC2620" s="62"/>
      <c r="AD2620" s="62"/>
      <c r="AE2620" s="62"/>
      <c r="AF2620" s="62"/>
      <c r="AG2620" s="62"/>
      <c r="AH2620" s="62"/>
      <c r="BG2620" s="44"/>
      <c r="BH2620" s="44"/>
      <c r="BI2620" s="44"/>
      <c r="BJ2620" s="44"/>
      <c r="BK2620" s="44"/>
      <c r="BL2620" s="44"/>
      <c r="BM2620" s="44"/>
      <c r="BN2620" s="44"/>
      <c r="BO2620" s="44"/>
      <c r="BP2620" s="44"/>
    </row>
    <row r="2621" spans="2:68" ht="16.5" thickTop="1" thickBot="1">
      <c r="B2621" s="57">
        <v>2612</v>
      </c>
      <c r="C2621" s="59" t="s">
        <v>7354</v>
      </c>
      <c r="D2621" s="59" t="s">
        <v>7355</v>
      </c>
      <c r="E2621" s="59"/>
      <c r="F2621" s="59" t="s">
        <v>7327</v>
      </c>
      <c r="G2621" s="59" t="s">
        <v>7338</v>
      </c>
      <c r="H2621" s="61" t="s">
        <v>7276</v>
      </c>
      <c r="I2621" s="59">
        <v>38</v>
      </c>
      <c r="J2621" s="58" t="str">
        <f t="shared" si="588"/>
        <v>زبان خارجه و آموزش</v>
      </c>
      <c r="K2621" s="58" t="str">
        <f t="shared" si="590"/>
        <v>سایر</v>
      </c>
      <c r="L2621" s="58" t="str">
        <f t="shared" si="595"/>
        <v>---</v>
      </c>
      <c r="M2621" s="58" t="str">
        <f t="shared" si="596"/>
        <v>---</v>
      </c>
      <c r="N2621" s="59"/>
      <c r="S2621" s="45"/>
      <c r="T2621" s="45"/>
      <c r="U2621" s="45"/>
      <c r="V2621" s="45"/>
      <c r="W2621" s="45"/>
      <c r="X2621" s="59"/>
      <c r="Y2621" s="62"/>
      <c r="Z2621" s="62"/>
      <c r="AA2621" s="59">
        <v>1396</v>
      </c>
      <c r="AB2621" s="65" t="s">
        <v>2820</v>
      </c>
      <c r="AC2621" s="62"/>
      <c r="AD2621" s="62"/>
      <c r="AE2621" s="62"/>
      <c r="AF2621" s="62"/>
      <c r="AG2621" s="62"/>
      <c r="AH2621" s="62"/>
      <c r="BG2621" s="44"/>
      <c r="BH2621" s="44"/>
      <c r="BI2621" s="44"/>
      <c r="BJ2621" s="44"/>
      <c r="BK2621" s="44"/>
      <c r="BL2621" s="44"/>
      <c r="BM2621" s="44"/>
      <c r="BN2621" s="44"/>
      <c r="BO2621" s="44"/>
      <c r="BP2621" s="44"/>
    </row>
    <row r="2622" spans="2:68" ht="16.5" thickTop="1" thickBot="1">
      <c r="B2622" s="57">
        <v>2613</v>
      </c>
      <c r="C2622" s="59" t="s">
        <v>7356</v>
      </c>
      <c r="D2622" s="59" t="s">
        <v>7343</v>
      </c>
      <c r="E2622" s="59"/>
      <c r="F2622" s="59" t="s">
        <v>7327</v>
      </c>
      <c r="G2622" s="59" t="s">
        <v>7339</v>
      </c>
      <c r="H2622" s="61" t="s">
        <v>7276</v>
      </c>
      <c r="I2622" s="59">
        <v>38</v>
      </c>
      <c r="J2622" s="58" t="str">
        <f t="shared" si="588"/>
        <v>زبان خارجه و آموزش</v>
      </c>
      <c r="K2622" s="58" t="str">
        <f t="shared" si="590"/>
        <v>سایر</v>
      </c>
      <c r="L2622" s="58" t="str">
        <f t="shared" si="595"/>
        <v>---</v>
      </c>
      <c r="M2622" s="58" t="str">
        <f t="shared" si="596"/>
        <v>---</v>
      </c>
      <c r="N2622" s="59"/>
      <c r="S2622" s="45"/>
      <c r="T2622" s="45"/>
      <c r="U2622" s="45"/>
      <c r="V2622" s="45"/>
      <c r="W2622" s="45"/>
      <c r="X2622" s="59"/>
      <c r="Y2622" s="62"/>
      <c r="Z2622" s="62"/>
      <c r="AA2622" s="59">
        <v>1396</v>
      </c>
      <c r="AB2622" s="65" t="s">
        <v>2820</v>
      </c>
      <c r="AC2622" s="62"/>
      <c r="AD2622" s="62"/>
      <c r="AE2622" s="62"/>
      <c r="AF2622" s="62"/>
      <c r="AG2622" s="62"/>
      <c r="AH2622" s="62"/>
      <c r="BG2622" s="44"/>
      <c r="BH2622" s="44"/>
      <c r="BI2622" s="44"/>
      <c r="BJ2622" s="44"/>
      <c r="BK2622" s="44"/>
      <c r="BL2622" s="44"/>
      <c r="BM2622" s="44"/>
      <c r="BN2622" s="44"/>
      <c r="BO2622" s="44"/>
      <c r="BP2622" s="44"/>
    </row>
    <row r="2623" spans="2:68" ht="16.5" thickTop="1" thickBot="1">
      <c r="B2623" s="57">
        <v>2614</v>
      </c>
      <c r="C2623" s="59" t="s">
        <v>7365</v>
      </c>
      <c r="D2623" s="59" t="s">
        <v>7326</v>
      </c>
      <c r="E2623" s="59"/>
      <c r="F2623" s="59" t="s">
        <v>7327</v>
      </c>
      <c r="G2623" s="59" t="s">
        <v>7340</v>
      </c>
      <c r="H2623" s="61" t="s">
        <v>7276</v>
      </c>
      <c r="I2623" s="59">
        <v>38</v>
      </c>
      <c r="J2623" s="58" t="str">
        <f t="shared" si="588"/>
        <v>زبان خارجه و آموزش</v>
      </c>
      <c r="K2623" s="58" t="str">
        <f t="shared" si="590"/>
        <v>سایر</v>
      </c>
      <c r="L2623" s="58" t="str">
        <f t="shared" si="595"/>
        <v>---</v>
      </c>
      <c r="M2623" s="58" t="str">
        <f t="shared" si="596"/>
        <v>---</v>
      </c>
      <c r="N2623" s="59"/>
      <c r="S2623" s="45"/>
      <c r="T2623" s="45"/>
      <c r="U2623" s="45"/>
      <c r="V2623" s="45"/>
      <c r="W2623" s="45"/>
      <c r="X2623" s="59"/>
      <c r="Y2623" s="62"/>
      <c r="Z2623" s="62"/>
      <c r="AA2623" s="59">
        <v>1396</v>
      </c>
      <c r="AB2623" s="65" t="s">
        <v>2820</v>
      </c>
      <c r="AC2623" s="62"/>
      <c r="AD2623" s="62"/>
      <c r="AE2623" s="62"/>
      <c r="AF2623" s="62"/>
      <c r="AG2623" s="62"/>
      <c r="AH2623" s="62"/>
      <c r="BG2623" s="44"/>
      <c r="BH2623" s="44"/>
      <c r="BI2623" s="44"/>
      <c r="BJ2623" s="44"/>
      <c r="BK2623" s="44"/>
      <c r="BL2623" s="44"/>
      <c r="BM2623" s="44"/>
      <c r="BN2623" s="44"/>
      <c r="BO2623" s="44"/>
      <c r="BP2623" s="44"/>
    </row>
    <row r="2624" spans="2:68" ht="16.5" thickTop="1" thickBot="1">
      <c r="B2624" s="57">
        <v>2615</v>
      </c>
      <c r="C2624" s="59" t="s">
        <v>7366</v>
      </c>
      <c r="D2624" s="59" t="s">
        <v>7367</v>
      </c>
      <c r="E2624" s="59"/>
      <c r="F2624" s="59" t="s">
        <v>7327</v>
      </c>
      <c r="G2624" s="59" t="s">
        <v>7357</v>
      </c>
      <c r="H2624" s="61" t="s">
        <v>7276</v>
      </c>
      <c r="I2624" s="59">
        <v>38</v>
      </c>
      <c r="J2624" s="58" t="str">
        <f t="shared" si="588"/>
        <v>زبان خارجه و آموزش</v>
      </c>
      <c r="K2624" s="58" t="str">
        <f t="shared" si="590"/>
        <v>سایر</v>
      </c>
      <c r="L2624" s="58" t="str">
        <f t="shared" si="595"/>
        <v>---</v>
      </c>
      <c r="M2624" s="58" t="str">
        <f t="shared" si="596"/>
        <v>---</v>
      </c>
      <c r="N2624" s="59"/>
      <c r="S2624" s="45"/>
      <c r="T2624" s="45"/>
      <c r="U2624" s="45"/>
      <c r="V2624" s="45"/>
      <c r="W2624" s="45"/>
      <c r="X2624" s="59"/>
      <c r="Y2624" s="62"/>
      <c r="Z2624" s="62"/>
      <c r="AA2624" s="59">
        <v>1396</v>
      </c>
      <c r="AB2624" s="65" t="s">
        <v>2820</v>
      </c>
      <c r="AC2624" s="62"/>
      <c r="AD2624" s="62"/>
      <c r="AE2624" s="62"/>
      <c r="AF2624" s="62"/>
      <c r="AG2624" s="62"/>
      <c r="AH2624" s="62"/>
      <c r="BG2624" s="44"/>
      <c r="BH2624" s="44"/>
      <c r="BI2624" s="44"/>
      <c r="BJ2624" s="44"/>
      <c r="BK2624" s="44"/>
      <c r="BL2624" s="44"/>
      <c r="BM2624" s="44"/>
      <c r="BN2624" s="44"/>
      <c r="BO2624" s="44"/>
      <c r="BP2624" s="44"/>
    </row>
    <row r="2625" spans="2:68" ht="16.5" thickTop="1" thickBot="1">
      <c r="B2625" s="57">
        <v>2616</v>
      </c>
      <c r="C2625" s="59" t="s">
        <v>7368</v>
      </c>
      <c r="D2625" s="59" t="s">
        <v>7369</v>
      </c>
      <c r="E2625" s="59"/>
      <c r="F2625" s="59" t="s">
        <v>7327</v>
      </c>
      <c r="G2625" s="59" t="s">
        <v>7358</v>
      </c>
      <c r="H2625" s="61" t="s">
        <v>7276</v>
      </c>
      <c r="I2625" s="59">
        <v>38</v>
      </c>
      <c r="J2625" s="58" t="str">
        <f t="shared" si="588"/>
        <v>زبان خارجه و آموزش</v>
      </c>
      <c r="K2625" s="58" t="str">
        <f t="shared" si="590"/>
        <v>سایر</v>
      </c>
      <c r="L2625" s="58" t="str">
        <f t="shared" si="595"/>
        <v>---</v>
      </c>
      <c r="M2625" s="58" t="str">
        <f t="shared" si="596"/>
        <v>---</v>
      </c>
      <c r="N2625" s="59"/>
      <c r="Q2625" s="45"/>
      <c r="R2625" s="45"/>
      <c r="S2625" s="45"/>
      <c r="T2625" s="45"/>
      <c r="U2625" s="45"/>
      <c r="V2625" s="45"/>
      <c r="W2625" s="62"/>
      <c r="X2625" s="59"/>
      <c r="Y2625" s="62"/>
      <c r="Z2625" s="62"/>
      <c r="AA2625" s="59">
        <v>1396</v>
      </c>
      <c r="AB2625" s="65" t="s">
        <v>2820</v>
      </c>
      <c r="AC2625" s="62"/>
      <c r="AD2625" s="62"/>
      <c r="AE2625" s="62"/>
      <c r="AF2625" s="62"/>
      <c r="AG2625" s="62"/>
      <c r="AH2625" s="62"/>
      <c r="BG2625" s="44"/>
      <c r="BH2625" s="44"/>
      <c r="BI2625" s="44"/>
      <c r="BJ2625" s="44"/>
      <c r="BK2625" s="44"/>
      <c r="BL2625" s="44"/>
      <c r="BM2625" s="44"/>
      <c r="BN2625" s="44"/>
      <c r="BO2625" s="44"/>
      <c r="BP2625" s="44"/>
    </row>
    <row r="2626" spans="2:68" ht="17.25" customHeight="1" thickTop="1" thickBot="1">
      <c r="B2626" s="57">
        <v>2617</v>
      </c>
      <c r="C2626" s="59" t="s">
        <v>7370</v>
      </c>
      <c r="D2626" s="59" t="s">
        <v>7371</v>
      </c>
      <c r="E2626" s="59"/>
      <c r="F2626" s="59" t="s">
        <v>7327</v>
      </c>
      <c r="G2626" s="59" t="s">
        <v>7359</v>
      </c>
      <c r="H2626" s="61" t="s">
        <v>7276</v>
      </c>
      <c r="I2626" s="59">
        <v>38</v>
      </c>
      <c r="J2626" s="58" t="str">
        <f t="shared" si="588"/>
        <v>زبان خارجه و آموزش</v>
      </c>
      <c r="K2626" s="58" t="str">
        <f t="shared" si="590"/>
        <v>سایر</v>
      </c>
      <c r="L2626" s="58" t="str">
        <f t="shared" si="595"/>
        <v>---</v>
      </c>
      <c r="M2626" s="58" t="str">
        <f t="shared" si="596"/>
        <v>---</v>
      </c>
      <c r="N2626" s="59"/>
      <c r="S2626" s="45"/>
      <c r="T2626" s="45"/>
      <c r="U2626" s="45"/>
      <c r="V2626" s="45"/>
      <c r="W2626" s="45"/>
      <c r="X2626" s="59"/>
      <c r="Y2626" s="62"/>
      <c r="Z2626" s="62"/>
      <c r="AA2626" s="59">
        <v>1396</v>
      </c>
      <c r="AB2626" s="65" t="s">
        <v>2820</v>
      </c>
      <c r="AC2626" s="62"/>
      <c r="AD2626" s="62"/>
      <c r="AE2626" s="62"/>
      <c r="AF2626" s="62"/>
      <c r="AG2626" s="62"/>
      <c r="AH2626" s="62"/>
      <c r="BG2626" s="44"/>
      <c r="BH2626" s="44"/>
      <c r="BI2626" s="44"/>
      <c r="BJ2626" s="44"/>
      <c r="BK2626" s="44"/>
      <c r="BL2626" s="44"/>
      <c r="BM2626" s="44"/>
      <c r="BN2626" s="44"/>
      <c r="BO2626" s="44"/>
      <c r="BP2626" s="44"/>
    </row>
    <row r="2627" spans="2:68" ht="16.5" thickTop="1" thickBot="1">
      <c r="B2627" s="57">
        <v>2618</v>
      </c>
      <c r="C2627" s="59" t="s">
        <v>7372</v>
      </c>
      <c r="D2627" s="59" t="s">
        <v>7373</v>
      </c>
      <c r="E2627" s="59"/>
      <c r="F2627" s="59" t="s">
        <v>7327</v>
      </c>
      <c r="G2627" s="59" t="s">
        <v>7360</v>
      </c>
      <c r="H2627" s="61" t="s">
        <v>7276</v>
      </c>
      <c r="I2627" s="59">
        <v>38</v>
      </c>
      <c r="J2627" s="58" t="str">
        <f t="shared" si="588"/>
        <v>زبان خارجه و آموزش</v>
      </c>
      <c r="K2627" s="58" t="str">
        <f t="shared" si="590"/>
        <v>سایر</v>
      </c>
      <c r="L2627" s="58" t="str">
        <f t="shared" si="595"/>
        <v>---</v>
      </c>
      <c r="M2627" s="58" t="str">
        <f t="shared" si="596"/>
        <v>---</v>
      </c>
      <c r="N2627" s="59"/>
      <c r="S2627" s="45"/>
      <c r="T2627" s="45"/>
      <c r="U2627" s="45"/>
      <c r="V2627" s="45"/>
      <c r="W2627" s="45"/>
      <c r="X2627" s="59"/>
      <c r="Y2627" s="62"/>
      <c r="Z2627" s="62"/>
      <c r="AA2627" s="59">
        <v>1396</v>
      </c>
      <c r="AB2627" s="65" t="s">
        <v>2820</v>
      </c>
      <c r="AC2627" s="62"/>
      <c r="AD2627" s="62"/>
      <c r="AE2627" s="62"/>
      <c r="AF2627" s="62"/>
      <c r="AG2627" s="62"/>
      <c r="AH2627" s="62"/>
      <c r="BG2627" s="44"/>
      <c r="BH2627" s="44"/>
      <c r="BI2627" s="44"/>
      <c r="BJ2627" s="44"/>
      <c r="BK2627" s="44"/>
      <c r="BL2627" s="44"/>
      <c r="BM2627" s="44"/>
      <c r="BN2627" s="44"/>
      <c r="BO2627" s="44"/>
      <c r="BP2627" s="44"/>
    </row>
    <row r="2628" spans="2:68" ht="16.5" thickTop="1" thickBot="1">
      <c r="B2628" s="57">
        <v>2619</v>
      </c>
      <c r="C2628" s="59" t="s">
        <v>7374</v>
      </c>
      <c r="D2628" s="59" t="s">
        <v>7375</v>
      </c>
      <c r="E2628" s="59"/>
      <c r="F2628" s="59" t="s">
        <v>7327</v>
      </c>
      <c r="G2628" s="59" t="s">
        <v>7361</v>
      </c>
      <c r="H2628" s="61" t="s">
        <v>7276</v>
      </c>
      <c r="I2628" s="59">
        <v>38</v>
      </c>
      <c r="J2628" s="58" t="str">
        <f t="shared" si="588"/>
        <v>زبان خارجه و آموزش</v>
      </c>
      <c r="K2628" s="58" t="str">
        <f t="shared" si="590"/>
        <v>سایر</v>
      </c>
      <c r="L2628" s="58" t="str">
        <f t="shared" si="595"/>
        <v>---</v>
      </c>
      <c r="M2628" s="58" t="str">
        <f t="shared" si="596"/>
        <v>---</v>
      </c>
      <c r="N2628" s="59"/>
      <c r="S2628" s="45"/>
      <c r="T2628" s="45"/>
      <c r="U2628" s="45"/>
      <c r="V2628" s="45"/>
      <c r="W2628" s="45"/>
      <c r="X2628" s="59"/>
      <c r="Y2628" s="62"/>
      <c r="Z2628" s="62"/>
      <c r="AA2628" s="59">
        <v>1396</v>
      </c>
      <c r="AB2628" s="65" t="s">
        <v>2820</v>
      </c>
      <c r="AC2628" s="62"/>
      <c r="AD2628" s="62"/>
      <c r="AE2628" s="62"/>
      <c r="AF2628" s="62"/>
      <c r="AG2628" s="62"/>
      <c r="AH2628" s="62"/>
      <c r="BG2628" s="44"/>
      <c r="BH2628" s="44"/>
      <c r="BI2628" s="44"/>
      <c r="BJ2628" s="44"/>
      <c r="BK2628" s="44"/>
      <c r="BL2628" s="44"/>
      <c r="BM2628" s="44"/>
      <c r="BN2628" s="44"/>
      <c r="BO2628" s="44"/>
      <c r="BP2628" s="44"/>
    </row>
    <row r="2629" spans="2:68" ht="16.5" thickTop="1" thickBot="1">
      <c r="B2629" s="57">
        <v>2620</v>
      </c>
      <c r="C2629" s="59" t="s">
        <v>7376</v>
      </c>
      <c r="D2629" s="59" t="s">
        <v>7377</v>
      </c>
      <c r="E2629" s="59"/>
      <c r="F2629" s="59" t="s">
        <v>7327</v>
      </c>
      <c r="G2629" s="59" t="s">
        <v>7362</v>
      </c>
      <c r="H2629" s="61" t="s">
        <v>7276</v>
      </c>
      <c r="I2629" s="59">
        <v>38</v>
      </c>
      <c r="J2629" s="58" t="str">
        <f t="shared" si="588"/>
        <v>زبان خارجه و آموزش</v>
      </c>
      <c r="K2629" s="58" t="str">
        <f t="shared" si="590"/>
        <v>سایر</v>
      </c>
      <c r="L2629" s="58" t="str">
        <f t="shared" si="595"/>
        <v>---</v>
      </c>
      <c r="M2629" s="58" t="str">
        <f t="shared" si="596"/>
        <v>---</v>
      </c>
      <c r="N2629" s="59"/>
      <c r="S2629" s="45"/>
      <c r="T2629" s="45"/>
      <c r="U2629" s="45"/>
      <c r="V2629" s="45"/>
      <c r="W2629" s="45"/>
      <c r="X2629" s="59"/>
      <c r="Y2629" s="62"/>
      <c r="Z2629" s="62"/>
      <c r="AA2629" s="59">
        <v>1396</v>
      </c>
      <c r="AB2629" s="65" t="s">
        <v>2820</v>
      </c>
      <c r="AC2629" s="62"/>
      <c r="AD2629" s="62"/>
      <c r="AE2629" s="62"/>
      <c r="AF2629" s="62"/>
      <c r="AG2629" s="62"/>
      <c r="AH2629" s="62"/>
      <c r="BG2629" s="44"/>
      <c r="BH2629" s="44"/>
      <c r="BI2629" s="44"/>
      <c r="BJ2629" s="44"/>
      <c r="BK2629" s="44"/>
      <c r="BL2629" s="44"/>
      <c r="BM2629" s="44"/>
      <c r="BN2629" s="44"/>
      <c r="BO2629" s="44"/>
      <c r="BP2629" s="44"/>
    </row>
    <row r="2630" spans="2:68" ht="16.5" thickTop="1" thickBot="1">
      <c r="B2630" s="57">
        <v>2621</v>
      </c>
      <c r="C2630" s="59" t="s">
        <v>7378</v>
      </c>
      <c r="D2630" s="59" t="s">
        <v>7379</v>
      </c>
      <c r="E2630" s="59"/>
      <c r="F2630" s="59" t="s">
        <v>7327</v>
      </c>
      <c r="G2630" s="59" t="s">
        <v>7363</v>
      </c>
      <c r="H2630" s="61" t="s">
        <v>7276</v>
      </c>
      <c r="I2630" s="59">
        <v>38</v>
      </c>
      <c r="J2630" s="58" t="str">
        <f t="shared" si="588"/>
        <v>زبان خارجه و آموزش</v>
      </c>
      <c r="K2630" s="58" t="str">
        <f t="shared" si="590"/>
        <v>سایر</v>
      </c>
      <c r="L2630" s="58" t="str">
        <f t="shared" si="595"/>
        <v>---</v>
      </c>
      <c r="M2630" s="58" t="str">
        <f t="shared" si="596"/>
        <v>---</v>
      </c>
      <c r="N2630" s="59"/>
      <c r="S2630" s="45"/>
      <c r="T2630" s="45"/>
      <c r="U2630" s="45"/>
      <c r="V2630" s="45"/>
      <c r="W2630" s="45"/>
      <c r="X2630" s="59"/>
      <c r="Y2630" s="62"/>
      <c r="Z2630" s="62"/>
      <c r="AA2630" s="59">
        <v>1396</v>
      </c>
      <c r="AB2630" s="65" t="s">
        <v>2820</v>
      </c>
      <c r="AC2630" s="62"/>
      <c r="AD2630" s="62"/>
      <c r="AE2630" s="62"/>
      <c r="AF2630" s="62"/>
      <c r="AG2630" s="62"/>
      <c r="AH2630" s="62"/>
      <c r="BG2630" s="44"/>
      <c r="BH2630" s="44"/>
      <c r="BI2630" s="44"/>
      <c r="BJ2630" s="44"/>
      <c r="BK2630" s="44"/>
      <c r="BL2630" s="44"/>
      <c r="BM2630" s="44"/>
      <c r="BN2630" s="44"/>
      <c r="BO2630" s="44"/>
      <c r="BP2630" s="44"/>
    </row>
    <row r="2631" spans="2:68" ht="16.5" thickTop="1" thickBot="1">
      <c r="B2631" s="57">
        <v>2622</v>
      </c>
      <c r="C2631" s="59" t="s">
        <v>7380</v>
      </c>
      <c r="D2631" s="59" t="s">
        <v>7381</v>
      </c>
      <c r="E2631" s="59"/>
      <c r="F2631" s="59" t="s">
        <v>7327</v>
      </c>
      <c r="G2631" s="59" t="s">
        <v>7364</v>
      </c>
      <c r="H2631" s="61" t="s">
        <v>7276</v>
      </c>
      <c r="I2631" s="59">
        <v>38</v>
      </c>
      <c r="J2631" s="58" t="str">
        <f t="shared" ref="J2631:J2637" si="597">VLOOKUP(I2631,titel,2,FALSE)</f>
        <v>زبان خارجه و آموزش</v>
      </c>
      <c r="K2631" s="58" t="str">
        <f t="shared" ref="K2631:K2636" si="598">VLOOKUP(I2631,titel,3,FALSE)</f>
        <v>سایر</v>
      </c>
      <c r="L2631" s="58" t="str">
        <f t="shared" si="595"/>
        <v>---</v>
      </c>
      <c r="M2631" s="58" t="str">
        <f t="shared" si="596"/>
        <v>---</v>
      </c>
      <c r="N2631" s="59"/>
      <c r="S2631" s="45"/>
      <c r="T2631" s="45"/>
      <c r="U2631" s="45"/>
      <c r="V2631" s="45"/>
      <c r="W2631" s="45"/>
      <c r="X2631" s="59"/>
      <c r="Y2631" s="62"/>
      <c r="Z2631" s="62"/>
      <c r="AA2631" s="59">
        <v>1396</v>
      </c>
      <c r="AB2631" s="65" t="s">
        <v>2820</v>
      </c>
      <c r="AC2631" s="62"/>
      <c r="AD2631" s="62"/>
      <c r="AE2631" s="62"/>
      <c r="AF2631" s="62"/>
      <c r="AG2631" s="62"/>
      <c r="AH2631" s="62"/>
      <c r="BG2631" s="44"/>
      <c r="BH2631" s="44"/>
      <c r="BI2631" s="44"/>
      <c r="BJ2631" s="44"/>
      <c r="BK2631" s="44"/>
      <c r="BL2631" s="44"/>
      <c r="BM2631" s="44"/>
      <c r="BN2631" s="44"/>
      <c r="BO2631" s="44"/>
      <c r="BP2631" s="44"/>
    </row>
    <row r="2632" spans="2:68" s="62" customFormat="1" ht="16.5" thickTop="1" thickBot="1">
      <c r="B2632" s="57">
        <v>2623</v>
      </c>
      <c r="C2632" s="62" t="s">
        <v>7387</v>
      </c>
      <c r="D2632" s="59" t="s">
        <v>7388</v>
      </c>
      <c r="E2632" s="59"/>
      <c r="F2632" s="59" t="s">
        <v>7389</v>
      </c>
      <c r="G2632" s="59" t="s">
        <v>7385</v>
      </c>
      <c r="H2632" s="61" t="s">
        <v>7386</v>
      </c>
      <c r="I2632" s="59">
        <v>65</v>
      </c>
      <c r="J2632" s="58" t="str">
        <f t="shared" si="597"/>
        <v>علوم فنی</v>
      </c>
      <c r="K2632" s="58" t="str">
        <f t="shared" si="598"/>
        <v>عمران</v>
      </c>
      <c r="L2632" s="58"/>
      <c r="M2632" s="58"/>
      <c r="N2632" s="59"/>
      <c r="X2632" s="59"/>
      <c r="AA2632" s="59">
        <v>1391</v>
      </c>
      <c r="AB2632" s="65" t="s">
        <v>2818</v>
      </c>
    </row>
    <row r="2633" spans="2:68" ht="16.5" thickTop="1" thickBot="1">
      <c r="B2633" s="57">
        <v>2624</v>
      </c>
      <c r="C2633" s="59" t="s">
        <v>7390</v>
      </c>
      <c r="D2633" s="59" t="s">
        <v>7383</v>
      </c>
      <c r="E2633" s="59"/>
      <c r="F2633" s="59" t="s">
        <v>2462</v>
      </c>
      <c r="G2633" s="59" t="s">
        <v>7384</v>
      </c>
      <c r="H2633" s="61" t="s">
        <v>7386</v>
      </c>
      <c r="I2633" s="59">
        <v>65</v>
      </c>
      <c r="J2633" s="58" t="str">
        <f t="shared" si="597"/>
        <v>علوم فنی</v>
      </c>
      <c r="K2633" s="58" t="str">
        <f t="shared" si="598"/>
        <v>عمران</v>
      </c>
      <c r="L2633" s="58"/>
      <c r="M2633" s="58"/>
      <c r="N2633" s="59"/>
      <c r="Q2633" s="45"/>
      <c r="R2633" s="45"/>
      <c r="S2633" s="45"/>
      <c r="T2633" s="45"/>
      <c r="U2633" s="45"/>
      <c r="V2633" s="45"/>
      <c r="W2633" s="62"/>
      <c r="X2633" s="59"/>
      <c r="Y2633" s="62"/>
      <c r="Z2633" s="62"/>
      <c r="AA2633" s="59">
        <v>1393</v>
      </c>
      <c r="AB2633" s="65" t="s">
        <v>2827</v>
      </c>
      <c r="AC2633" s="62"/>
      <c r="AD2633" s="62"/>
      <c r="AE2633" s="62"/>
      <c r="AF2633" s="62"/>
      <c r="AG2633" s="62"/>
      <c r="AH2633" s="62"/>
      <c r="BG2633" s="44"/>
      <c r="BH2633" s="44"/>
      <c r="BI2633" s="44"/>
      <c r="BJ2633" s="44"/>
      <c r="BK2633" s="44"/>
      <c r="BL2633" s="44"/>
      <c r="BM2633" s="44"/>
      <c r="BN2633" s="44"/>
      <c r="BO2633" s="44"/>
      <c r="BP2633" s="44"/>
    </row>
    <row r="2634" spans="2:68" ht="16.5" thickTop="1" thickBot="1">
      <c r="B2634" s="57">
        <v>2625</v>
      </c>
      <c r="C2634" s="59" t="s">
        <v>7397</v>
      </c>
      <c r="D2634" s="59" t="s">
        <v>7398</v>
      </c>
      <c r="E2634" s="59"/>
      <c r="F2634" s="59" t="s">
        <v>2462</v>
      </c>
      <c r="G2634" s="59" t="s">
        <v>7391</v>
      </c>
      <c r="H2634" s="61" t="s">
        <v>7386</v>
      </c>
      <c r="I2634" s="59">
        <v>65</v>
      </c>
      <c r="J2634" s="58" t="str">
        <f t="shared" si="597"/>
        <v>علوم فنی</v>
      </c>
      <c r="K2634" s="58" t="str">
        <f t="shared" si="598"/>
        <v>عمران</v>
      </c>
      <c r="L2634" s="58"/>
      <c r="M2634" s="58"/>
      <c r="N2634" s="59"/>
      <c r="S2634" s="45"/>
      <c r="T2634" s="45"/>
      <c r="U2634" s="45"/>
      <c r="V2634" s="45"/>
      <c r="W2634" s="45"/>
      <c r="X2634" s="59"/>
      <c r="Y2634" s="62"/>
      <c r="Z2634" s="62"/>
      <c r="AA2634" s="59">
        <v>1392</v>
      </c>
      <c r="AB2634" s="65" t="s">
        <v>2824</v>
      </c>
      <c r="AC2634" s="62"/>
      <c r="AD2634" s="62"/>
      <c r="AE2634" s="62"/>
      <c r="AF2634" s="62"/>
      <c r="AG2634" s="62"/>
      <c r="AH2634" s="62"/>
      <c r="BG2634" s="44"/>
      <c r="BH2634" s="44"/>
      <c r="BI2634" s="44"/>
      <c r="BJ2634" s="44"/>
      <c r="BK2634" s="44"/>
      <c r="BL2634" s="44"/>
      <c r="BM2634" s="44"/>
      <c r="BN2634" s="44"/>
      <c r="BO2634" s="44"/>
      <c r="BP2634" s="44"/>
    </row>
    <row r="2635" spans="2:68" ht="16.5" thickTop="1" thickBot="1">
      <c r="B2635" s="57">
        <v>2626</v>
      </c>
      <c r="C2635" s="59" t="s">
        <v>7399</v>
      </c>
      <c r="D2635" s="59" t="s">
        <v>7400</v>
      </c>
      <c r="E2635" s="59" t="s">
        <v>7401</v>
      </c>
      <c r="F2635" s="59" t="s">
        <v>2508</v>
      </c>
      <c r="G2635" s="59" t="s">
        <v>7392</v>
      </c>
      <c r="H2635" s="61" t="s">
        <v>7386</v>
      </c>
      <c r="I2635" s="59">
        <v>65</v>
      </c>
      <c r="J2635" s="58" t="str">
        <f t="shared" si="597"/>
        <v>علوم فنی</v>
      </c>
      <c r="K2635" s="58" t="str">
        <f t="shared" si="598"/>
        <v>عمران</v>
      </c>
      <c r="L2635" s="58"/>
      <c r="M2635" s="58"/>
      <c r="N2635" s="59"/>
      <c r="S2635" s="45"/>
      <c r="T2635" s="45"/>
      <c r="U2635" s="45"/>
      <c r="V2635" s="45"/>
      <c r="W2635" s="45"/>
      <c r="X2635" s="59"/>
      <c r="Y2635" s="62"/>
      <c r="Z2635" s="62"/>
      <c r="AA2635" s="59">
        <v>1393</v>
      </c>
      <c r="AB2635" s="65" t="s">
        <v>2826</v>
      </c>
      <c r="AC2635" s="62"/>
      <c r="AD2635" s="62"/>
      <c r="AE2635" s="62"/>
      <c r="AF2635" s="62"/>
      <c r="AG2635" s="62"/>
      <c r="AH2635" s="62"/>
      <c r="BG2635" s="44"/>
      <c r="BH2635" s="44"/>
      <c r="BI2635" s="44"/>
      <c r="BJ2635" s="44"/>
      <c r="BK2635" s="44"/>
      <c r="BL2635" s="44"/>
      <c r="BM2635" s="44"/>
      <c r="BN2635" s="44"/>
      <c r="BO2635" s="44"/>
      <c r="BP2635" s="44"/>
    </row>
    <row r="2636" spans="2:68" ht="16.5" thickTop="1" thickBot="1">
      <c r="B2636" s="57">
        <v>2627</v>
      </c>
      <c r="C2636" s="59" t="s">
        <v>7404</v>
      </c>
      <c r="D2636" s="59" t="s">
        <v>7402</v>
      </c>
      <c r="E2636" s="59"/>
      <c r="F2636" s="59" t="s">
        <v>2462</v>
      </c>
      <c r="G2636" s="59" t="s">
        <v>7393</v>
      </c>
      <c r="H2636" s="61" t="s">
        <v>7386</v>
      </c>
      <c r="I2636" s="59">
        <v>65</v>
      </c>
      <c r="J2636" s="58" t="str">
        <f t="shared" si="597"/>
        <v>علوم فنی</v>
      </c>
      <c r="K2636" s="58" t="str">
        <f t="shared" si="598"/>
        <v>عمران</v>
      </c>
      <c r="L2636" s="58"/>
      <c r="M2636" s="58"/>
      <c r="N2636" s="59"/>
      <c r="S2636" s="45"/>
      <c r="T2636" s="45"/>
      <c r="U2636" s="45"/>
      <c r="V2636" s="45"/>
      <c r="W2636" s="45"/>
      <c r="X2636" s="59"/>
      <c r="Y2636" s="62"/>
      <c r="Z2636" s="62"/>
      <c r="AA2636" s="59">
        <v>1392</v>
      </c>
      <c r="AB2636" s="65" t="s">
        <v>2819</v>
      </c>
      <c r="AC2636" s="62"/>
      <c r="AD2636" s="62"/>
      <c r="AE2636" s="62"/>
      <c r="AF2636" s="62"/>
      <c r="AG2636" s="62"/>
      <c r="AH2636" s="62"/>
      <c r="BG2636" s="44"/>
      <c r="BH2636" s="44"/>
      <c r="BI2636" s="44"/>
      <c r="BJ2636" s="44"/>
      <c r="BK2636" s="44"/>
      <c r="BL2636" s="44"/>
      <c r="BM2636" s="44"/>
      <c r="BN2636" s="44"/>
      <c r="BO2636" s="44"/>
      <c r="BP2636" s="44"/>
    </row>
    <row r="2637" spans="2:68" ht="16.5" thickTop="1" thickBot="1">
      <c r="B2637" s="57">
        <v>2628</v>
      </c>
      <c r="C2637" s="59" t="s">
        <v>7405</v>
      </c>
      <c r="D2637" s="59" t="s">
        <v>7383</v>
      </c>
      <c r="E2637" s="59"/>
      <c r="F2637" s="59" t="s">
        <v>2462</v>
      </c>
      <c r="G2637" s="59" t="s">
        <v>7394</v>
      </c>
      <c r="H2637" s="61" t="s">
        <v>7403</v>
      </c>
      <c r="I2637" s="59">
        <v>65</v>
      </c>
      <c r="J2637" s="58" t="str">
        <f t="shared" si="597"/>
        <v>علوم فنی</v>
      </c>
      <c r="K2637" s="58" t="s">
        <v>89</v>
      </c>
      <c r="L2637" s="58"/>
      <c r="M2637" s="58"/>
      <c r="N2637" s="59"/>
      <c r="S2637" s="45"/>
      <c r="T2637" s="45"/>
      <c r="U2637" s="45"/>
      <c r="V2637" s="45"/>
      <c r="W2637" s="45"/>
      <c r="X2637" s="59"/>
      <c r="Y2637" s="62"/>
      <c r="Z2637" s="62"/>
      <c r="AA2637" s="59">
        <v>1392</v>
      </c>
      <c r="AB2637" s="65" t="s">
        <v>2823</v>
      </c>
      <c r="AC2637" s="62"/>
      <c r="AD2637" s="62"/>
      <c r="AE2637" s="62"/>
      <c r="AF2637" s="62"/>
      <c r="AG2637" s="62"/>
      <c r="AH2637" s="62"/>
      <c r="BG2637" s="44"/>
      <c r="BH2637" s="44"/>
      <c r="BI2637" s="44"/>
      <c r="BJ2637" s="44"/>
      <c r="BK2637" s="44"/>
      <c r="BL2637" s="44"/>
      <c r="BM2637" s="44"/>
      <c r="BN2637" s="44"/>
      <c r="BO2637" s="44"/>
      <c r="BP2637" s="44"/>
    </row>
    <row r="2638" spans="2:68" ht="16.5" thickTop="1" thickBot="1">
      <c r="B2638" s="57">
        <v>2629</v>
      </c>
      <c r="C2638" s="59" t="s">
        <v>7406</v>
      </c>
      <c r="D2638" s="59" t="s">
        <v>7407</v>
      </c>
      <c r="E2638" s="59"/>
      <c r="F2638" s="59" t="s">
        <v>2462</v>
      </c>
      <c r="G2638" s="59" t="s">
        <v>7395</v>
      </c>
      <c r="H2638" s="61" t="s">
        <v>7403</v>
      </c>
      <c r="I2638" s="59">
        <v>65</v>
      </c>
      <c r="J2638" s="58" t="str">
        <f t="shared" ref="J2638:J2690" si="599">VLOOKUP(I2638,titel,2,FALSE)</f>
        <v>علوم فنی</v>
      </c>
      <c r="K2638" s="58" t="str">
        <f>VLOOKUP(I2632,titel,3,FALSE)</f>
        <v>عمران</v>
      </c>
      <c r="L2638" s="58" t="str">
        <f t="shared" ref="L2638:L2662" si="600">VLOOKUP(I2632,titel,4,FALSE)</f>
        <v>---</v>
      </c>
      <c r="M2638" s="58" t="str">
        <f t="shared" ref="M2638:M2662" si="601">VLOOKUP(I2632,titel,5,FALSE)</f>
        <v>---</v>
      </c>
      <c r="N2638" s="59"/>
      <c r="S2638" s="45"/>
      <c r="T2638" s="45"/>
      <c r="U2638" s="45"/>
      <c r="V2638" s="45"/>
      <c r="W2638" s="45"/>
      <c r="X2638" s="59"/>
      <c r="Y2638" s="62"/>
      <c r="Z2638" s="62"/>
      <c r="AA2638" s="59"/>
      <c r="AB2638" s="65"/>
      <c r="AC2638" s="62"/>
      <c r="AD2638" s="62"/>
      <c r="AE2638" s="62"/>
      <c r="AF2638" s="62"/>
      <c r="AG2638" s="62"/>
      <c r="AH2638" s="62"/>
      <c r="BG2638" s="44"/>
      <c r="BH2638" s="44"/>
      <c r="BI2638" s="44"/>
      <c r="BJ2638" s="44"/>
      <c r="BK2638" s="44"/>
      <c r="BL2638" s="44"/>
      <c r="BM2638" s="44"/>
      <c r="BN2638" s="44"/>
      <c r="BO2638" s="44"/>
      <c r="BP2638" s="44"/>
    </row>
    <row r="2639" spans="2:68" ht="16.5" thickTop="1" thickBot="1">
      <c r="B2639" s="57">
        <v>2630</v>
      </c>
      <c r="C2639" s="59" t="s">
        <v>7408</v>
      </c>
      <c r="D2639" s="59" t="s">
        <v>7409</v>
      </c>
      <c r="E2639" s="59"/>
      <c r="F2639" s="59" t="s">
        <v>7410</v>
      </c>
      <c r="G2639" s="59" t="s">
        <v>7396</v>
      </c>
      <c r="H2639" s="61" t="s">
        <v>7403</v>
      </c>
      <c r="I2639" s="59">
        <v>65</v>
      </c>
      <c r="J2639" s="58" t="str">
        <f t="shared" si="599"/>
        <v>علوم فنی</v>
      </c>
      <c r="K2639" s="58" t="str">
        <f>VLOOKUP(I2633,titel,3,FALSE)</f>
        <v>عمران</v>
      </c>
      <c r="L2639" s="58" t="str">
        <f t="shared" si="600"/>
        <v>---</v>
      </c>
      <c r="M2639" s="58" t="str">
        <f t="shared" si="601"/>
        <v>---</v>
      </c>
      <c r="N2639" s="59"/>
      <c r="S2639" s="45"/>
      <c r="T2639" s="45"/>
      <c r="U2639" s="45"/>
      <c r="V2639" s="45"/>
      <c r="W2639" s="45"/>
      <c r="X2639" s="59"/>
      <c r="Y2639" s="62"/>
      <c r="Z2639" s="62"/>
      <c r="AA2639" s="59">
        <v>1391</v>
      </c>
      <c r="AB2639" s="65" t="s">
        <v>2818</v>
      </c>
      <c r="AC2639" s="62"/>
      <c r="AD2639" s="62"/>
      <c r="AE2639" s="62"/>
      <c r="AF2639" s="62"/>
      <c r="AG2639" s="62"/>
      <c r="AH2639" s="62"/>
      <c r="BG2639" s="44"/>
      <c r="BH2639" s="44"/>
      <c r="BI2639" s="44"/>
      <c r="BJ2639" s="44"/>
      <c r="BK2639" s="44"/>
      <c r="BL2639" s="44"/>
      <c r="BM2639" s="44"/>
      <c r="BN2639" s="44"/>
      <c r="BO2639" s="44"/>
      <c r="BP2639" s="44"/>
    </row>
    <row r="2640" spans="2:68" ht="16.5" thickTop="1" thickBot="1">
      <c r="B2640" s="57">
        <v>2631</v>
      </c>
      <c r="C2640" s="59" t="s">
        <v>7411</v>
      </c>
      <c r="D2640" s="59" t="s">
        <v>7412</v>
      </c>
      <c r="E2640" s="59"/>
      <c r="F2640" s="59" t="s">
        <v>2462</v>
      </c>
      <c r="G2640" s="59" t="s">
        <v>7413</v>
      </c>
      <c r="H2640" s="61" t="s">
        <v>7403</v>
      </c>
      <c r="I2640" s="59">
        <v>65</v>
      </c>
      <c r="J2640" s="58" t="str">
        <f t="shared" si="599"/>
        <v>علوم فنی</v>
      </c>
      <c r="K2640" s="58" t="str">
        <f t="shared" ref="K2640:K2689" si="602">VLOOKUP(I2634,titel,3,FALSE)</f>
        <v>عمران</v>
      </c>
      <c r="L2640" s="58" t="str">
        <f t="shared" si="600"/>
        <v>---</v>
      </c>
      <c r="M2640" s="58" t="str">
        <f t="shared" si="601"/>
        <v>---</v>
      </c>
      <c r="N2640" s="59"/>
      <c r="Q2640" s="45"/>
      <c r="R2640" s="45"/>
      <c r="S2640" s="45"/>
      <c r="T2640" s="45"/>
      <c r="U2640" s="45"/>
      <c r="V2640" s="45"/>
      <c r="W2640" s="62"/>
      <c r="X2640" s="59"/>
      <c r="Y2640" s="62"/>
      <c r="Z2640" s="62"/>
      <c r="AA2640" s="59">
        <v>1387</v>
      </c>
      <c r="AB2640" s="65" t="s">
        <v>2820</v>
      </c>
      <c r="AC2640" s="62"/>
      <c r="AD2640" s="62"/>
      <c r="AE2640" s="62"/>
      <c r="AF2640" s="62"/>
      <c r="AG2640" s="62"/>
      <c r="AH2640" s="62"/>
      <c r="BG2640" s="44"/>
      <c r="BH2640" s="44"/>
      <c r="BI2640" s="44"/>
      <c r="BJ2640" s="44"/>
      <c r="BK2640" s="44"/>
      <c r="BL2640" s="44"/>
      <c r="BM2640" s="44"/>
      <c r="BN2640" s="44"/>
      <c r="BO2640" s="44"/>
      <c r="BP2640" s="44"/>
    </row>
    <row r="2641" spans="2:68" ht="16.5" thickTop="1" thickBot="1">
      <c r="B2641" s="57">
        <v>2632</v>
      </c>
      <c r="C2641" s="59" t="s">
        <v>7428</v>
      </c>
      <c r="D2641" s="59" t="s">
        <v>7388</v>
      </c>
      <c r="E2641" s="59"/>
      <c r="F2641" s="59" t="s">
        <v>7389</v>
      </c>
      <c r="G2641" s="59" t="s">
        <v>7414</v>
      </c>
      <c r="H2641" s="61" t="s">
        <v>7403</v>
      </c>
      <c r="I2641" s="59">
        <v>65</v>
      </c>
      <c r="J2641" s="58" t="str">
        <f t="shared" si="599"/>
        <v>علوم فنی</v>
      </c>
      <c r="K2641" s="58" t="str">
        <f t="shared" si="602"/>
        <v>عمران</v>
      </c>
      <c r="L2641" s="58" t="str">
        <f t="shared" si="600"/>
        <v>---</v>
      </c>
      <c r="M2641" s="58" t="str">
        <f t="shared" si="601"/>
        <v>---</v>
      </c>
      <c r="N2641" s="59"/>
      <c r="S2641" s="45"/>
      <c r="T2641" s="45"/>
      <c r="U2641" s="45"/>
      <c r="V2641" s="45"/>
      <c r="W2641" s="45"/>
      <c r="X2641" s="59"/>
      <c r="Y2641" s="62"/>
      <c r="Z2641" s="62"/>
      <c r="AA2641" s="59">
        <v>1391</v>
      </c>
      <c r="AB2641" s="65" t="s">
        <v>2818</v>
      </c>
      <c r="AC2641" s="62"/>
      <c r="AD2641" s="62"/>
      <c r="AE2641" s="62"/>
      <c r="AF2641" s="62"/>
      <c r="AG2641" s="62"/>
      <c r="AH2641" s="62"/>
      <c r="BG2641" s="44"/>
      <c r="BH2641" s="44"/>
      <c r="BI2641" s="44"/>
      <c r="BJ2641" s="44"/>
      <c r="BK2641" s="44"/>
      <c r="BL2641" s="44"/>
      <c r="BM2641" s="44"/>
      <c r="BN2641" s="44"/>
      <c r="BO2641" s="44"/>
      <c r="BP2641" s="44"/>
    </row>
    <row r="2642" spans="2:68" ht="16.5" thickTop="1" thickBot="1">
      <c r="B2642" s="57">
        <v>2633</v>
      </c>
      <c r="C2642" s="59" t="s">
        <v>7429</v>
      </c>
      <c r="D2642" s="59" t="s">
        <v>6821</v>
      </c>
      <c r="E2642" s="59"/>
      <c r="F2642" s="59" t="s">
        <v>2462</v>
      </c>
      <c r="G2642" s="59" t="s">
        <v>7415</v>
      </c>
      <c r="H2642" s="61" t="s">
        <v>7403</v>
      </c>
      <c r="I2642" s="59">
        <v>65</v>
      </c>
      <c r="J2642" s="58" t="str">
        <f t="shared" si="599"/>
        <v>علوم فنی</v>
      </c>
      <c r="K2642" s="58" t="str">
        <f t="shared" si="602"/>
        <v>عمران</v>
      </c>
      <c r="L2642" s="58" t="str">
        <f t="shared" si="600"/>
        <v>---</v>
      </c>
      <c r="M2642" s="58" t="str">
        <f t="shared" si="601"/>
        <v>---</v>
      </c>
      <c r="N2642" s="59"/>
      <c r="S2642" s="45"/>
      <c r="T2642" s="45"/>
      <c r="U2642" s="45"/>
      <c r="V2642" s="45"/>
      <c r="W2642" s="45"/>
      <c r="X2642" s="59"/>
      <c r="Y2642" s="62"/>
      <c r="Z2642" s="62"/>
      <c r="AA2642" s="59">
        <v>1391</v>
      </c>
      <c r="AB2642" s="65" t="s">
        <v>2817</v>
      </c>
      <c r="AC2642" s="62"/>
      <c r="AD2642" s="62"/>
      <c r="AE2642" s="62"/>
      <c r="AF2642" s="62"/>
      <c r="AG2642" s="62"/>
      <c r="AH2642" s="62"/>
      <c r="BG2642" s="44"/>
      <c r="BH2642" s="44"/>
      <c r="BI2642" s="44"/>
      <c r="BJ2642" s="44"/>
      <c r="BK2642" s="44"/>
      <c r="BL2642" s="44"/>
      <c r="BM2642" s="44"/>
      <c r="BN2642" s="44"/>
      <c r="BO2642" s="44"/>
      <c r="BP2642" s="44"/>
    </row>
    <row r="2643" spans="2:68" ht="16.5" thickTop="1" thickBot="1">
      <c r="B2643" s="57">
        <v>2634</v>
      </c>
      <c r="C2643" s="59" t="s">
        <v>7430</v>
      </c>
      <c r="D2643" s="59" t="s">
        <v>6821</v>
      </c>
      <c r="E2643" s="59"/>
      <c r="F2643" s="59" t="s">
        <v>2462</v>
      </c>
      <c r="G2643" s="59" t="s">
        <v>7416</v>
      </c>
      <c r="H2643" s="61" t="s">
        <v>7403</v>
      </c>
      <c r="I2643" s="59">
        <v>65</v>
      </c>
      <c r="J2643" s="58" t="str">
        <f t="shared" si="599"/>
        <v>علوم فنی</v>
      </c>
      <c r="K2643" s="58" t="str">
        <f t="shared" si="602"/>
        <v>عمران</v>
      </c>
      <c r="L2643" s="58" t="str">
        <f t="shared" si="600"/>
        <v>---</v>
      </c>
      <c r="M2643" s="58" t="str">
        <f t="shared" si="601"/>
        <v>---</v>
      </c>
      <c r="N2643" s="59"/>
      <c r="S2643" s="45"/>
      <c r="T2643" s="45"/>
      <c r="U2643" s="45"/>
      <c r="V2643" s="45"/>
      <c r="W2643" s="45"/>
      <c r="X2643" s="59"/>
      <c r="Y2643" s="62"/>
      <c r="Z2643" s="62"/>
      <c r="AA2643" s="59">
        <v>1391</v>
      </c>
      <c r="AB2643" s="65" t="s">
        <v>2817</v>
      </c>
      <c r="AC2643" s="62"/>
      <c r="AD2643" s="62"/>
      <c r="AE2643" s="62"/>
      <c r="AF2643" s="62"/>
      <c r="AG2643" s="62"/>
      <c r="AH2643" s="62"/>
      <c r="BG2643" s="44"/>
      <c r="BH2643" s="44"/>
      <c r="BI2643" s="44"/>
      <c r="BJ2643" s="44"/>
      <c r="BK2643" s="44"/>
      <c r="BL2643" s="44"/>
      <c r="BM2643" s="44"/>
      <c r="BN2643" s="44"/>
      <c r="BO2643" s="44"/>
      <c r="BP2643" s="44"/>
    </row>
    <row r="2644" spans="2:68" ht="16.5" thickTop="1" thickBot="1">
      <c r="B2644" s="57">
        <v>2635</v>
      </c>
      <c r="C2644" s="59" t="s">
        <v>7431</v>
      </c>
      <c r="D2644" s="59" t="s">
        <v>7432</v>
      </c>
      <c r="E2644" s="59"/>
      <c r="F2644" s="59" t="s">
        <v>5463</v>
      </c>
      <c r="G2644" s="59" t="s">
        <v>7417</v>
      </c>
      <c r="H2644" s="61" t="s">
        <v>7403</v>
      </c>
      <c r="I2644" s="59">
        <v>65</v>
      </c>
      <c r="J2644" s="58" t="str">
        <f t="shared" si="599"/>
        <v>علوم فنی</v>
      </c>
      <c r="K2644" s="58" t="str">
        <f t="shared" si="602"/>
        <v>عمران</v>
      </c>
      <c r="L2644" s="58" t="str">
        <f t="shared" si="600"/>
        <v>---</v>
      </c>
      <c r="M2644" s="58" t="str">
        <f t="shared" si="601"/>
        <v>---</v>
      </c>
      <c r="N2644" s="59"/>
      <c r="S2644" s="45"/>
      <c r="T2644" s="45"/>
      <c r="U2644" s="45"/>
      <c r="V2644" s="45"/>
      <c r="W2644" s="45"/>
      <c r="X2644" s="59"/>
      <c r="Y2644" s="62"/>
      <c r="Z2644" s="62"/>
      <c r="AA2644" s="59">
        <v>1389</v>
      </c>
      <c r="AB2644" s="65" t="s">
        <v>2818</v>
      </c>
      <c r="AC2644" s="62"/>
      <c r="AD2644" s="62"/>
      <c r="AE2644" s="62"/>
      <c r="AF2644" s="62"/>
      <c r="AG2644" s="62"/>
      <c r="AH2644" s="62"/>
      <c r="BG2644" s="44"/>
      <c r="BH2644" s="44"/>
      <c r="BI2644" s="44"/>
      <c r="BJ2644" s="44"/>
      <c r="BK2644" s="44"/>
      <c r="BL2644" s="44"/>
      <c r="BM2644" s="44"/>
      <c r="BN2644" s="44"/>
      <c r="BO2644" s="44"/>
      <c r="BP2644" s="44"/>
    </row>
    <row r="2645" spans="2:68" ht="16.5" thickTop="1" thickBot="1">
      <c r="B2645" s="57">
        <v>2636</v>
      </c>
      <c r="C2645" s="59" t="s">
        <v>7433</v>
      </c>
      <c r="D2645" s="59" t="s">
        <v>7434</v>
      </c>
      <c r="E2645" s="59"/>
      <c r="F2645" s="59" t="s">
        <v>7435</v>
      </c>
      <c r="G2645" s="59" t="s">
        <v>7418</v>
      </c>
      <c r="H2645" s="61" t="s">
        <v>7403</v>
      </c>
      <c r="I2645" s="59">
        <v>65</v>
      </c>
      <c r="J2645" s="58" t="str">
        <f t="shared" si="599"/>
        <v>علوم فنی</v>
      </c>
      <c r="K2645" s="58" t="str">
        <f t="shared" si="602"/>
        <v>عمران</v>
      </c>
      <c r="L2645" s="58" t="str">
        <f t="shared" si="600"/>
        <v>---</v>
      </c>
      <c r="M2645" s="58" t="str">
        <f t="shared" si="601"/>
        <v>---</v>
      </c>
      <c r="N2645" s="59"/>
      <c r="S2645" s="45"/>
      <c r="T2645" s="45"/>
      <c r="U2645" s="45"/>
      <c r="V2645" s="45"/>
      <c r="W2645" s="45"/>
      <c r="X2645" s="59"/>
      <c r="Y2645" s="62"/>
      <c r="Z2645" s="62"/>
      <c r="AA2645" s="59">
        <v>1390</v>
      </c>
      <c r="AB2645" s="65" t="s">
        <v>2817</v>
      </c>
      <c r="AC2645" s="62"/>
      <c r="AD2645" s="62"/>
      <c r="AE2645" s="62"/>
      <c r="AF2645" s="62"/>
      <c r="AG2645" s="62"/>
      <c r="AH2645" s="62"/>
      <c r="BG2645" s="44"/>
      <c r="BH2645" s="44"/>
      <c r="BI2645" s="44"/>
      <c r="BJ2645" s="44"/>
      <c r="BK2645" s="44"/>
      <c r="BL2645" s="44"/>
      <c r="BM2645" s="44"/>
      <c r="BN2645" s="44"/>
      <c r="BO2645" s="44"/>
      <c r="BP2645" s="44"/>
    </row>
    <row r="2646" spans="2:68" ht="16.5" thickTop="1" thickBot="1">
      <c r="B2646" s="57">
        <v>2637</v>
      </c>
      <c r="C2646" s="59" t="s">
        <v>7436</v>
      </c>
      <c r="D2646" s="59" t="s">
        <v>7437</v>
      </c>
      <c r="E2646" s="59"/>
      <c r="F2646" s="59" t="s">
        <v>7438</v>
      </c>
      <c r="G2646" s="59" t="s">
        <v>7419</v>
      </c>
      <c r="H2646" s="61" t="s">
        <v>7403</v>
      </c>
      <c r="I2646" s="59">
        <v>65</v>
      </c>
      <c r="J2646" s="58" t="str">
        <f t="shared" si="599"/>
        <v>علوم فنی</v>
      </c>
      <c r="K2646" s="58" t="str">
        <f t="shared" si="602"/>
        <v>عمران</v>
      </c>
      <c r="L2646" s="58" t="str">
        <f t="shared" si="600"/>
        <v>---</v>
      </c>
      <c r="M2646" s="58" t="str">
        <f t="shared" si="601"/>
        <v>---</v>
      </c>
      <c r="N2646" s="59"/>
      <c r="S2646" s="45"/>
      <c r="T2646" s="45"/>
      <c r="U2646" s="45"/>
      <c r="V2646" s="45"/>
      <c r="W2646" s="45"/>
      <c r="X2646" s="59"/>
      <c r="Y2646" s="62"/>
      <c r="Z2646" s="62"/>
      <c r="AA2646" s="59">
        <v>1391</v>
      </c>
      <c r="AB2646" s="65" t="s">
        <v>2821</v>
      </c>
      <c r="AC2646" s="62"/>
      <c r="AD2646" s="62"/>
      <c r="AE2646" s="62"/>
      <c r="AF2646" s="62"/>
      <c r="AG2646" s="62"/>
      <c r="AH2646" s="62"/>
      <c r="BG2646" s="44"/>
      <c r="BH2646" s="44"/>
      <c r="BI2646" s="44"/>
      <c r="BJ2646" s="44"/>
      <c r="BK2646" s="44"/>
      <c r="BL2646" s="44"/>
      <c r="BM2646" s="44"/>
      <c r="BN2646" s="44"/>
      <c r="BO2646" s="44"/>
      <c r="BP2646" s="44"/>
    </row>
    <row r="2647" spans="2:68" ht="16.5" thickTop="1" thickBot="1">
      <c r="B2647" s="57">
        <v>2638</v>
      </c>
      <c r="C2647" s="59" t="s">
        <v>7439</v>
      </c>
      <c r="D2647" s="59" t="s">
        <v>7440</v>
      </c>
      <c r="E2647" s="59"/>
      <c r="F2647" s="59" t="s">
        <v>2513</v>
      </c>
      <c r="G2647" s="59" t="s">
        <v>7420</v>
      </c>
      <c r="H2647" s="61" t="s">
        <v>7403</v>
      </c>
      <c r="I2647" s="59">
        <v>65</v>
      </c>
      <c r="J2647" s="58" t="str">
        <f t="shared" si="599"/>
        <v>علوم فنی</v>
      </c>
      <c r="K2647" s="58" t="str">
        <f t="shared" si="602"/>
        <v>عمران</v>
      </c>
      <c r="L2647" s="58" t="str">
        <f t="shared" si="600"/>
        <v>---</v>
      </c>
      <c r="M2647" s="58" t="str">
        <f t="shared" si="601"/>
        <v>---</v>
      </c>
      <c r="N2647" s="59"/>
      <c r="Q2647" s="45"/>
      <c r="R2647" s="45"/>
      <c r="S2647" s="45"/>
      <c r="T2647" s="45"/>
      <c r="U2647" s="45"/>
      <c r="V2647" s="45"/>
      <c r="W2647" s="62"/>
      <c r="X2647" s="59"/>
      <c r="Y2647" s="62"/>
      <c r="Z2647" s="62"/>
      <c r="AA2647" s="59">
        <v>1391</v>
      </c>
      <c r="AB2647" s="65" t="s">
        <v>2825</v>
      </c>
      <c r="AC2647" s="62"/>
      <c r="AD2647" s="62"/>
      <c r="AE2647" s="62"/>
      <c r="AF2647" s="62"/>
      <c r="AG2647" s="62"/>
      <c r="AH2647" s="62"/>
      <c r="BG2647" s="44"/>
      <c r="BH2647" s="44"/>
      <c r="BI2647" s="44"/>
      <c r="BJ2647" s="44"/>
      <c r="BK2647" s="44"/>
      <c r="BL2647" s="44"/>
      <c r="BM2647" s="44"/>
      <c r="BN2647" s="44"/>
      <c r="BO2647" s="44"/>
      <c r="BP2647" s="44"/>
    </row>
    <row r="2648" spans="2:68" ht="16.5" thickTop="1" thickBot="1">
      <c r="B2648" s="57">
        <v>2639</v>
      </c>
      <c r="C2648" s="59" t="s">
        <v>7441</v>
      </c>
      <c r="D2648" s="59" t="s">
        <v>7440</v>
      </c>
      <c r="E2648" s="59"/>
      <c r="F2648" s="59" t="s">
        <v>2513</v>
      </c>
      <c r="G2648" s="59" t="s">
        <v>7421</v>
      </c>
      <c r="H2648" s="61" t="s">
        <v>7403</v>
      </c>
      <c r="I2648" s="59">
        <v>65</v>
      </c>
      <c r="J2648" s="58" t="str">
        <f t="shared" si="599"/>
        <v>علوم فنی</v>
      </c>
      <c r="K2648" s="58" t="str">
        <f t="shared" si="602"/>
        <v>عمران</v>
      </c>
      <c r="L2648" s="58" t="str">
        <f t="shared" si="600"/>
        <v>---</v>
      </c>
      <c r="M2648" s="58" t="str">
        <f t="shared" si="601"/>
        <v>---</v>
      </c>
      <c r="N2648" s="59"/>
      <c r="Q2648" s="45"/>
      <c r="R2648" s="45"/>
      <c r="S2648" s="45"/>
      <c r="T2648" s="45"/>
      <c r="U2648" s="45"/>
      <c r="V2648" s="45"/>
      <c r="W2648" s="62"/>
      <c r="X2648" s="59"/>
      <c r="Y2648" s="62"/>
      <c r="Z2648" s="62"/>
      <c r="AA2648" s="59">
        <v>1392</v>
      </c>
      <c r="AB2648" s="65" t="s">
        <v>2819</v>
      </c>
      <c r="AC2648" s="62"/>
      <c r="AD2648" s="62"/>
      <c r="AE2648" s="62"/>
      <c r="AF2648" s="62"/>
      <c r="AG2648" s="62"/>
      <c r="AH2648" s="62"/>
      <c r="BG2648" s="44"/>
      <c r="BH2648" s="44"/>
      <c r="BI2648" s="44"/>
      <c r="BJ2648" s="44"/>
      <c r="BK2648" s="44"/>
      <c r="BL2648" s="44"/>
      <c r="BM2648" s="44"/>
      <c r="BN2648" s="44"/>
      <c r="BO2648" s="44"/>
      <c r="BP2648" s="44"/>
    </row>
    <row r="2649" spans="2:68" ht="16.5" thickTop="1" thickBot="1">
      <c r="B2649" s="57">
        <v>2640</v>
      </c>
      <c r="C2649" s="59" t="s">
        <v>7442</v>
      </c>
      <c r="D2649" s="59" t="s">
        <v>7443</v>
      </c>
      <c r="E2649" s="59"/>
      <c r="F2649" s="59" t="s">
        <v>2002</v>
      </c>
      <c r="G2649" s="59" t="s">
        <v>7422</v>
      </c>
      <c r="H2649" s="61" t="s">
        <v>7403</v>
      </c>
      <c r="I2649" s="59">
        <v>65</v>
      </c>
      <c r="J2649" s="58" t="str">
        <f t="shared" si="599"/>
        <v>علوم فنی</v>
      </c>
      <c r="K2649" s="58" t="str">
        <f t="shared" si="602"/>
        <v>عمران</v>
      </c>
      <c r="L2649" s="58" t="str">
        <f t="shared" si="600"/>
        <v>---</v>
      </c>
      <c r="M2649" s="58" t="str">
        <f t="shared" si="601"/>
        <v>---</v>
      </c>
      <c r="N2649" s="59"/>
      <c r="S2649" s="45"/>
      <c r="T2649" s="45"/>
      <c r="U2649" s="45"/>
      <c r="V2649" s="45"/>
      <c r="W2649" s="45"/>
      <c r="X2649" s="59"/>
      <c r="Y2649" s="62"/>
      <c r="Z2649" s="62"/>
      <c r="AA2649" s="59">
        <v>1388</v>
      </c>
      <c r="AB2649" s="65" t="s">
        <v>2817</v>
      </c>
      <c r="AC2649" s="62"/>
      <c r="AD2649" s="62"/>
      <c r="AE2649" s="62"/>
      <c r="AF2649" s="62"/>
      <c r="AG2649" s="62"/>
      <c r="AH2649" s="62"/>
      <c r="BG2649" s="44"/>
      <c r="BH2649" s="44"/>
      <c r="BI2649" s="44"/>
      <c r="BJ2649" s="44"/>
      <c r="BK2649" s="44"/>
      <c r="BL2649" s="44"/>
      <c r="BM2649" s="44"/>
      <c r="BN2649" s="44"/>
      <c r="BO2649" s="44"/>
      <c r="BP2649" s="44"/>
    </row>
    <row r="2650" spans="2:68" ht="16.5" thickTop="1" thickBot="1">
      <c r="B2650" s="57">
        <v>2641</v>
      </c>
      <c r="C2650" s="59" t="s">
        <v>6823</v>
      </c>
      <c r="D2650" s="59" t="s">
        <v>6821</v>
      </c>
      <c r="E2650" s="59"/>
      <c r="F2650" s="59" t="s">
        <v>2462</v>
      </c>
      <c r="G2650" s="59" t="s">
        <v>7423</v>
      </c>
      <c r="H2650" s="61" t="s">
        <v>7403</v>
      </c>
      <c r="I2650" s="59">
        <v>65</v>
      </c>
      <c r="J2650" s="58" t="str">
        <f t="shared" si="599"/>
        <v>علوم فنی</v>
      </c>
      <c r="K2650" s="58" t="str">
        <f t="shared" si="602"/>
        <v>عمران</v>
      </c>
      <c r="L2650" s="58" t="str">
        <f t="shared" si="600"/>
        <v>---</v>
      </c>
      <c r="M2650" s="58" t="str">
        <f t="shared" si="601"/>
        <v>---</v>
      </c>
      <c r="N2650" s="59"/>
      <c r="S2650" s="45"/>
      <c r="T2650" s="45"/>
      <c r="U2650" s="45"/>
      <c r="V2650" s="45"/>
      <c r="W2650" s="45"/>
      <c r="X2650" s="59"/>
      <c r="Y2650" s="62"/>
      <c r="Z2650" s="62"/>
      <c r="AA2650" s="59">
        <v>1392</v>
      </c>
      <c r="AB2650" s="65" t="s">
        <v>2817</v>
      </c>
      <c r="AC2650" s="62"/>
      <c r="AD2650" s="62"/>
      <c r="AE2650" s="62"/>
      <c r="AF2650" s="62"/>
      <c r="AG2650" s="62"/>
      <c r="AH2650" s="62"/>
      <c r="BG2650" s="44"/>
      <c r="BH2650" s="44"/>
      <c r="BI2650" s="44"/>
      <c r="BJ2650" s="44"/>
      <c r="BK2650" s="44"/>
      <c r="BL2650" s="44"/>
      <c r="BM2650" s="44"/>
      <c r="BN2650" s="44"/>
      <c r="BO2650" s="44"/>
      <c r="BP2650" s="44"/>
    </row>
    <row r="2651" spans="2:68" ht="16.5" thickTop="1" thickBot="1">
      <c r="B2651" s="57">
        <v>2642</v>
      </c>
      <c r="C2651" s="59" t="s">
        <v>7444</v>
      </c>
      <c r="D2651" s="59" t="s">
        <v>7440</v>
      </c>
      <c r="E2651" s="59"/>
      <c r="F2651" s="59" t="s">
        <v>2513</v>
      </c>
      <c r="G2651" s="59" t="s">
        <v>7424</v>
      </c>
      <c r="H2651" s="61" t="s">
        <v>7403</v>
      </c>
      <c r="I2651" s="59">
        <v>65</v>
      </c>
      <c r="J2651" s="58" t="str">
        <f t="shared" si="599"/>
        <v>علوم فنی</v>
      </c>
      <c r="K2651" s="58" t="str">
        <f t="shared" si="602"/>
        <v>عمران</v>
      </c>
      <c r="L2651" s="58" t="str">
        <f t="shared" si="600"/>
        <v>---</v>
      </c>
      <c r="M2651" s="58" t="str">
        <f t="shared" si="601"/>
        <v>---</v>
      </c>
      <c r="N2651" s="59"/>
      <c r="S2651" s="45"/>
      <c r="T2651" s="45"/>
      <c r="U2651" s="45"/>
      <c r="V2651" s="45"/>
      <c r="W2651" s="45"/>
      <c r="X2651" s="59"/>
      <c r="Y2651" s="62"/>
      <c r="Z2651" s="62"/>
      <c r="AA2651" s="59">
        <v>1393</v>
      </c>
      <c r="AB2651" s="65" t="s">
        <v>4632</v>
      </c>
      <c r="AC2651" s="62"/>
      <c r="AD2651" s="62"/>
      <c r="AE2651" s="62"/>
      <c r="AF2651" s="62"/>
      <c r="AG2651" s="62"/>
      <c r="AH2651" s="62"/>
      <c r="BG2651" s="44"/>
      <c r="BH2651" s="44"/>
      <c r="BI2651" s="44"/>
      <c r="BJ2651" s="44"/>
      <c r="BK2651" s="44"/>
      <c r="BL2651" s="44"/>
      <c r="BM2651" s="44"/>
      <c r="BN2651" s="44"/>
      <c r="BO2651" s="44"/>
      <c r="BP2651" s="44"/>
    </row>
    <row r="2652" spans="2:68" ht="16.5" thickTop="1" thickBot="1">
      <c r="B2652" s="57">
        <v>2643</v>
      </c>
      <c r="C2652" s="59" t="s">
        <v>7445</v>
      </c>
      <c r="D2652" s="59" t="s">
        <v>7446</v>
      </c>
      <c r="E2652" s="59"/>
      <c r="F2652" s="59" t="s">
        <v>2607</v>
      </c>
      <c r="G2652" s="59" t="s">
        <v>7425</v>
      </c>
      <c r="H2652" s="61" t="s">
        <v>7403</v>
      </c>
      <c r="I2652" s="59">
        <v>65</v>
      </c>
      <c r="J2652" s="58" t="str">
        <f t="shared" si="599"/>
        <v>علوم فنی</v>
      </c>
      <c r="K2652" s="58" t="str">
        <f t="shared" si="602"/>
        <v>عمران</v>
      </c>
      <c r="L2652" s="58" t="str">
        <f t="shared" si="600"/>
        <v>---</v>
      </c>
      <c r="M2652" s="58" t="str">
        <f t="shared" si="601"/>
        <v>---</v>
      </c>
      <c r="N2652" s="59"/>
      <c r="S2652" s="45"/>
      <c r="T2652" s="45"/>
      <c r="U2652" s="45"/>
      <c r="V2652" s="45"/>
      <c r="W2652" s="45"/>
      <c r="X2652" s="59"/>
      <c r="Y2652" s="62"/>
      <c r="Z2652" s="62"/>
      <c r="AA2652" s="59">
        <v>1392</v>
      </c>
      <c r="AB2652" s="65" t="s">
        <v>2817</v>
      </c>
      <c r="AC2652" s="62"/>
      <c r="AD2652" s="62"/>
      <c r="AE2652" s="62"/>
      <c r="AF2652" s="62"/>
      <c r="AG2652" s="62"/>
      <c r="AH2652" s="62"/>
      <c r="BG2652" s="44"/>
      <c r="BH2652" s="44"/>
      <c r="BI2652" s="44"/>
      <c r="BJ2652" s="44"/>
      <c r="BK2652" s="44"/>
      <c r="BL2652" s="44"/>
      <c r="BM2652" s="44"/>
      <c r="BN2652" s="44"/>
      <c r="BO2652" s="44"/>
      <c r="BP2652" s="44"/>
    </row>
    <row r="2653" spans="2:68" ht="16.5" thickTop="1" thickBot="1">
      <c r="B2653" s="57">
        <v>2644</v>
      </c>
      <c r="C2653" s="59" t="s">
        <v>7447</v>
      </c>
      <c r="D2653" s="59" t="s">
        <v>2395</v>
      </c>
      <c r="E2653" s="59" t="s">
        <v>7448</v>
      </c>
      <c r="F2653" s="59" t="s">
        <v>2607</v>
      </c>
      <c r="G2653" s="59" t="s">
        <v>7426</v>
      </c>
      <c r="H2653" s="61" t="s">
        <v>7403</v>
      </c>
      <c r="I2653" s="59">
        <v>65</v>
      </c>
      <c r="J2653" s="58" t="str">
        <f t="shared" si="599"/>
        <v>علوم فنی</v>
      </c>
      <c r="K2653" s="58" t="str">
        <f t="shared" si="602"/>
        <v>عمران</v>
      </c>
      <c r="L2653" s="58" t="str">
        <f t="shared" si="600"/>
        <v>---</v>
      </c>
      <c r="M2653" s="58" t="str">
        <f t="shared" si="601"/>
        <v>---</v>
      </c>
      <c r="N2653" s="59"/>
      <c r="S2653" s="45"/>
      <c r="T2653" s="45"/>
      <c r="U2653" s="45"/>
      <c r="V2653" s="45"/>
      <c r="W2653" s="45"/>
      <c r="X2653" s="59"/>
      <c r="Y2653" s="62"/>
      <c r="Z2653" s="62"/>
      <c r="AA2653" s="59">
        <v>1391</v>
      </c>
      <c r="AB2653" s="65" t="s">
        <v>2817</v>
      </c>
      <c r="AC2653" s="62"/>
      <c r="AD2653" s="62"/>
      <c r="AE2653" s="62"/>
      <c r="AF2653" s="62"/>
      <c r="AG2653" s="62"/>
      <c r="AH2653" s="62"/>
      <c r="BG2653" s="44"/>
      <c r="BH2653" s="44"/>
      <c r="BI2653" s="44"/>
      <c r="BJ2653" s="44"/>
      <c r="BK2653" s="44"/>
      <c r="BL2653" s="44"/>
      <c r="BM2653" s="44"/>
      <c r="BN2653" s="44"/>
      <c r="BO2653" s="44"/>
      <c r="BP2653" s="44"/>
    </row>
    <row r="2654" spans="2:68" ht="16.5" thickTop="1" thickBot="1">
      <c r="B2654" s="57">
        <v>2645</v>
      </c>
      <c r="C2654" s="59" t="s">
        <v>7449</v>
      </c>
      <c r="D2654" s="59" t="s">
        <v>7450</v>
      </c>
      <c r="E2654" s="59"/>
      <c r="F2654" s="59" t="s">
        <v>2462</v>
      </c>
      <c r="G2654" s="59" t="s">
        <v>7427</v>
      </c>
      <c r="H2654" s="61" t="s">
        <v>7403</v>
      </c>
      <c r="I2654" s="59">
        <v>65</v>
      </c>
      <c r="J2654" s="58" t="str">
        <f>VLOOKUP(I2654,titel,2,FALSE)</f>
        <v>علوم فنی</v>
      </c>
      <c r="K2654" s="58" t="str">
        <f t="shared" si="602"/>
        <v>عمران</v>
      </c>
      <c r="L2654" s="58" t="str">
        <f t="shared" si="600"/>
        <v>---</v>
      </c>
      <c r="M2654" s="58" t="str">
        <f t="shared" si="601"/>
        <v>---</v>
      </c>
      <c r="N2654" s="59"/>
      <c r="S2654" s="45"/>
      <c r="T2654" s="45"/>
      <c r="U2654" s="45"/>
      <c r="V2654" s="45"/>
      <c r="W2654" s="45"/>
      <c r="X2654" s="59"/>
      <c r="Y2654" s="62"/>
      <c r="Z2654" s="62"/>
      <c r="AA2654" s="59">
        <v>1392</v>
      </c>
      <c r="AB2654" s="65" t="s">
        <v>2824</v>
      </c>
      <c r="AC2654" s="62"/>
      <c r="AD2654" s="62"/>
      <c r="AE2654" s="62"/>
      <c r="AF2654" s="62"/>
      <c r="AG2654" s="62"/>
      <c r="AH2654" s="62"/>
      <c r="BG2654" s="44"/>
      <c r="BH2654" s="44"/>
      <c r="BI2654" s="44"/>
      <c r="BJ2654" s="44"/>
      <c r="BK2654" s="44"/>
      <c r="BL2654" s="44"/>
      <c r="BM2654" s="44"/>
      <c r="BN2654" s="44"/>
      <c r="BO2654" s="44"/>
      <c r="BP2654" s="44"/>
    </row>
    <row r="2655" spans="2:68" ht="16.5" thickTop="1" thickBot="1">
      <c r="B2655" s="57">
        <v>2646</v>
      </c>
      <c r="C2655" s="59" t="s">
        <v>7451</v>
      </c>
      <c r="D2655" s="59" t="s">
        <v>7452</v>
      </c>
      <c r="E2655" s="59" t="s">
        <v>6797</v>
      </c>
      <c r="F2655" s="59" t="s">
        <v>2462</v>
      </c>
      <c r="G2655" s="59" t="s">
        <v>7455</v>
      </c>
      <c r="H2655" s="61" t="s">
        <v>7403</v>
      </c>
      <c r="I2655" s="59">
        <v>65</v>
      </c>
      <c r="J2655" s="58" t="str">
        <f t="shared" si="599"/>
        <v>علوم فنی</v>
      </c>
      <c r="K2655" s="58" t="str">
        <f t="shared" si="602"/>
        <v>عمران</v>
      </c>
      <c r="L2655" s="58" t="str">
        <f t="shared" si="600"/>
        <v>---</v>
      </c>
      <c r="M2655" s="58" t="str">
        <f t="shared" si="601"/>
        <v>---</v>
      </c>
      <c r="N2655" s="59"/>
      <c r="Q2655" s="45"/>
      <c r="R2655" s="45"/>
      <c r="S2655" s="45"/>
      <c r="T2655" s="45"/>
      <c r="U2655" s="45"/>
      <c r="V2655" s="45"/>
      <c r="W2655" s="62"/>
      <c r="X2655" s="59"/>
      <c r="Y2655" s="62"/>
      <c r="Z2655" s="62"/>
      <c r="AA2655" s="59">
        <v>1393</v>
      </c>
      <c r="AB2655" s="65" t="s">
        <v>2827</v>
      </c>
      <c r="AC2655" s="62"/>
      <c r="AD2655" s="62"/>
      <c r="AE2655" s="62"/>
      <c r="AF2655" s="62"/>
      <c r="AG2655" s="62"/>
      <c r="AH2655" s="62"/>
      <c r="BG2655" s="44"/>
      <c r="BH2655" s="44"/>
      <c r="BI2655" s="44"/>
      <c r="BJ2655" s="44"/>
      <c r="BK2655" s="44"/>
      <c r="BL2655" s="44"/>
      <c r="BM2655" s="44"/>
      <c r="BN2655" s="44"/>
      <c r="BO2655" s="44"/>
      <c r="BP2655" s="44"/>
    </row>
    <row r="2656" spans="2:68" ht="16.5" thickTop="1" thickBot="1">
      <c r="B2656" s="57">
        <v>2647</v>
      </c>
      <c r="C2656" s="59" t="s">
        <v>7453</v>
      </c>
      <c r="D2656" s="59" t="s">
        <v>7454</v>
      </c>
      <c r="E2656" s="59"/>
      <c r="F2656" s="59" t="s">
        <v>2462</v>
      </c>
      <c r="G2656" s="59" t="s">
        <v>7456</v>
      </c>
      <c r="H2656" s="61" t="s">
        <v>7403</v>
      </c>
      <c r="I2656" s="59">
        <v>65</v>
      </c>
      <c r="J2656" s="58" t="str">
        <f t="shared" si="599"/>
        <v>علوم فنی</v>
      </c>
      <c r="K2656" s="58" t="str">
        <f t="shared" si="602"/>
        <v>عمران</v>
      </c>
      <c r="L2656" s="58" t="str">
        <f t="shared" si="600"/>
        <v>---</v>
      </c>
      <c r="M2656" s="58" t="str">
        <f t="shared" si="601"/>
        <v>---</v>
      </c>
      <c r="N2656" s="59"/>
      <c r="S2656" s="45"/>
      <c r="T2656" s="45"/>
      <c r="U2656" s="45"/>
      <c r="V2656" s="45"/>
      <c r="W2656" s="45"/>
      <c r="X2656" s="59"/>
      <c r="Y2656" s="62"/>
      <c r="Z2656" s="62"/>
      <c r="AA2656" s="59">
        <v>1390</v>
      </c>
      <c r="AB2656" s="65" t="s">
        <v>2820</v>
      </c>
      <c r="AC2656" s="62"/>
      <c r="AD2656" s="62"/>
      <c r="AE2656" s="62"/>
      <c r="AF2656" s="62"/>
      <c r="AG2656" s="62"/>
      <c r="AH2656" s="62"/>
      <c r="BG2656" s="44"/>
      <c r="BH2656" s="44"/>
      <c r="BI2656" s="44"/>
      <c r="BJ2656" s="44"/>
      <c r="BK2656" s="44"/>
      <c r="BL2656" s="44"/>
      <c r="BM2656" s="44"/>
      <c r="BN2656" s="44"/>
      <c r="BO2656" s="44"/>
      <c r="BP2656" s="44"/>
    </row>
    <row r="2657" spans="2:68" ht="16.5" thickTop="1" thickBot="1">
      <c r="B2657" s="57">
        <v>2648</v>
      </c>
      <c r="C2657" s="59" t="s">
        <v>7462</v>
      </c>
      <c r="D2657" s="59" t="s">
        <v>7450</v>
      </c>
      <c r="E2657" s="59"/>
      <c r="F2657" s="59" t="s">
        <v>2002</v>
      </c>
      <c r="G2657" s="59" t="s">
        <v>7457</v>
      </c>
      <c r="H2657" s="61" t="s">
        <v>7403</v>
      </c>
      <c r="I2657" s="59">
        <v>65</v>
      </c>
      <c r="J2657" s="58" t="str">
        <f t="shared" si="599"/>
        <v>علوم فنی</v>
      </c>
      <c r="K2657" s="58" t="str">
        <f t="shared" si="602"/>
        <v>عمران</v>
      </c>
      <c r="L2657" s="58" t="str">
        <f t="shared" si="600"/>
        <v>---</v>
      </c>
      <c r="M2657" s="58" t="str">
        <f t="shared" si="601"/>
        <v>---</v>
      </c>
      <c r="N2657" s="59"/>
      <c r="S2657" s="45"/>
      <c r="T2657" s="45"/>
      <c r="U2657" s="45"/>
      <c r="V2657" s="45"/>
      <c r="W2657" s="45"/>
      <c r="X2657" s="59"/>
      <c r="Y2657" s="62"/>
      <c r="Z2657" s="62"/>
      <c r="AA2657" s="59">
        <v>1393</v>
      </c>
      <c r="AB2657" s="65" t="s">
        <v>2818</v>
      </c>
      <c r="AC2657" s="62"/>
      <c r="AD2657" s="62"/>
      <c r="AE2657" s="62"/>
      <c r="AF2657" s="62"/>
      <c r="AG2657" s="62"/>
      <c r="AH2657" s="62"/>
      <c r="BG2657" s="44"/>
      <c r="BH2657" s="44"/>
      <c r="BI2657" s="44"/>
      <c r="BJ2657" s="44"/>
      <c r="BK2657" s="44"/>
      <c r="BL2657" s="44"/>
      <c r="BM2657" s="44"/>
      <c r="BN2657" s="44"/>
      <c r="BO2657" s="44"/>
      <c r="BP2657" s="44"/>
    </row>
    <row r="2658" spans="2:68" ht="16.5" thickTop="1" thickBot="1">
      <c r="B2658" s="57">
        <v>2649</v>
      </c>
      <c r="C2658" s="59" t="s">
        <v>7463</v>
      </c>
      <c r="D2658" s="59" t="s">
        <v>7402</v>
      </c>
      <c r="E2658" s="59"/>
      <c r="F2658" s="59" t="s">
        <v>2462</v>
      </c>
      <c r="G2658" s="59" t="s">
        <v>7458</v>
      </c>
      <c r="H2658" s="61" t="s">
        <v>7403</v>
      </c>
      <c r="I2658" s="59">
        <v>65</v>
      </c>
      <c r="J2658" s="58" t="str">
        <f t="shared" si="599"/>
        <v>علوم فنی</v>
      </c>
      <c r="K2658" s="58" t="str">
        <f t="shared" si="602"/>
        <v>عمران</v>
      </c>
      <c r="L2658" s="58" t="str">
        <f t="shared" si="600"/>
        <v>---</v>
      </c>
      <c r="M2658" s="58" t="str">
        <f t="shared" si="601"/>
        <v>---</v>
      </c>
      <c r="N2658" s="59"/>
      <c r="S2658" s="45"/>
      <c r="T2658" s="45"/>
      <c r="U2658" s="45"/>
      <c r="V2658" s="45"/>
      <c r="W2658" s="45"/>
      <c r="X2658" s="59"/>
      <c r="Y2658" s="62"/>
      <c r="Z2658" s="62"/>
      <c r="AA2658" s="59">
        <v>1392</v>
      </c>
      <c r="AB2658" s="65" t="s">
        <v>2821</v>
      </c>
      <c r="AC2658" s="62"/>
      <c r="AD2658" s="62"/>
      <c r="AE2658" s="62"/>
      <c r="AF2658" s="62"/>
      <c r="AG2658" s="62"/>
      <c r="AH2658" s="62"/>
      <c r="BG2658" s="44"/>
      <c r="BH2658" s="44"/>
      <c r="BI2658" s="44"/>
      <c r="BJ2658" s="44"/>
      <c r="BK2658" s="44"/>
      <c r="BL2658" s="44"/>
      <c r="BM2658" s="44"/>
      <c r="BN2658" s="44"/>
      <c r="BO2658" s="44"/>
      <c r="BP2658" s="44"/>
    </row>
    <row r="2659" spans="2:68" ht="16.5" thickTop="1" thickBot="1">
      <c r="B2659" s="57">
        <v>2650</v>
      </c>
      <c r="C2659" s="59" t="s">
        <v>7399</v>
      </c>
      <c r="D2659" s="59" t="s">
        <v>7464</v>
      </c>
      <c r="E2659" s="59" t="s">
        <v>7401</v>
      </c>
      <c r="F2659" s="59" t="s">
        <v>2508</v>
      </c>
      <c r="G2659" s="59" t="s">
        <v>7459</v>
      </c>
      <c r="H2659" s="61" t="s">
        <v>7403</v>
      </c>
      <c r="I2659" s="59">
        <v>65</v>
      </c>
      <c r="J2659" s="58" t="str">
        <f t="shared" si="599"/>
        <v>علوم فنی</v>
      </c>
      <c r="K2659" s="58" t="str">
        <f t="shared" si="602"/>
        <v>عمران</v>
      </c>
      <c r="L2659" s="58" t="str">
        <f t="shared" si="600"/>
        <v>---</v>
      </c>
      <c r="M2659" s="58" t="str">
        <f t="shared" si="601"/>
        <v>---</v>
      </c>
      <c r="N2659" s="59"/>
      <c r="S2659" s="45"/>
      <c r="T2659" s="45"/>
      <c r="U2659" s="45"/>
      <c r="V2659" s="45"/>
      <c r="W2659" s="45"/>
      <c r="X2659" s="59"/>
      <c r="Y2659" s="62"/>
      <c r="Z2659" s="62"/>
      <c r="AA2659" s="59">
        <v>1393</v>
      </c>
      <c r="AB2659" s="65" t="s">
        <v>2826</v>
      </c>
      <c r="AC2659" s="62"/>
      <c r="AD2659" s="62"/>
      <c r="AE2659" s="62"/>
      <c r="AF2659" s="62"/>
      <c r="AG2659" s="62"/>
      <c r="AH2659" s="62"/>
      <c r="BG2659" s="44"/>
      <c r="BH2659" s="44"/>
      <c r="BI2659" s="44"/>
      <c r="BJ2659" s="44"/>
      <c r="BK2659" s="44"/>
      <c r="BL2659" s="44"/>
      <c r="BM2659" s="44"/>
      <c r="BN2659" s="44"/>
      <c r="BO2659" s="44"/>
      <c r="BP2659" s="44"/>
    </row>
    <row r="2660" spans="2:68" ht="16.5" thickTop="1" thickBot="1">
      <c r="B2660" s="57">
        <v>2651</v>
      </c>
      <c r="C2660" s="59" t="s">
        <v>7436</v>
      </c>
      <c r="D2660" s="59" t="s">
        <v>7465</v>
      </c>
      <c r="E2660" s="59" t="s">
        <v>7466</v>
      </c>
      <c r="F2660" s="59" t="s">
        <v>7438</v>
      </c>
      <c r="G2660" s="59" t="s">
        <v>7460</v>
      </c>
      <c r="H2660" s="61" t="s">
        <v>7403</v>
      </c>
      <c r="I2660" s="59">
        <v>65</v>
      </c>
      <c r="J2660" s="58" t="str">
        <f t="shared" si="599"/>
        <v>علوم فنی</v>
      </c>
      <c r="K2660" s="58" t="str">
        <f t="shared" si="602"/>
        <v>عمران</v>
      </c>
      <c r="L2660" s="58" t="str">
        <f t="shared" si="600"/>
        <v>---</v>
      </c>
      <c r="M2660" s="58" t="str">
        <f t="shared" si="601"/>
        <v>---</v>
      </c>
      <c r="N2660" s="59"/>
      <c r="S2660" s="45"/>
      <c r="T2660" s="45"/>
      <c r="U2660" s="45"/>
      <c r="V2660" s="45"/>
      <c r="W2660" s="45"/>
      <c r="X2660" s="59"/>
      <c r="Y2660" s="62"/>
      <c r="Z2660" s="62"/>
      <c r="AA2660" s="59">
        <v>1393</v>
      </c>
      <c r="AB2660" s="65" t="s">
        <v>2819</v>
      </c>
      <c r="AC2660" s="62"/>
      <c r="AD2660" s="62"/>
      <c r="AE2660" s="62"/>
      <c r="AF2660" s="62"/>
      <c r="AG2660" s="62"/>
      <c r="AH2660" s="62"/>
      <c r="BG2660" s="44"/>
      <c r="BH2660" s="44"/>
      <c r="BI2660" s="44"/>
      <c r="BJ2660" s="44"/>
      <c r="BK2660" s="44"/>
      <c r="BL2660" s="44"/>
      <c r="BM2660" s="44"/>
      <c r="BN2660" s="44"/>
      <c r="BO2660" s="44"/>
      <c r="BP2660" s="44"/>
    </row>
    <row r="2661" spans="2:68" ht="16.5" thickTop="1" thickBot="1">
      <c r="B2661" s="57">
        <v>2652</v>
      </c>
      <c r="C2661" s="59" t="s">
        <v>7467</v>
      </c>
      <c r="D2661" s="59" t="s">
        <v>7468</v>
      </c>
      <c r="E2661" s="59"/>
      <c r="F2661" s="59" t="s">
        <v>7469</v>
      </c>
      <c r="G2661" s="59" t="s">
        <v>7461</v>
      </c>
      <c r="H2661" s="61" t="s">
        <v>7403</v>
      </c>
      <c r="I2661" s="59">
        <v>65</v>
      </c>
      <c r="J2661" s="58" t="str">
        <f t="shared" si="599"/>
        <v>علوم فنی</v>
      </c>
      <c r="K2661" s="58" t="str">
        <f t="shared" si="602"/>
        <v>عمران</v>
      </c>
      <c r="L2661" s="58" t="str">
        <f t="shared" si="600"/>
        <v>---</v>
      </c>
      <c r="M2661" s="58" t="str">
        <f t="shared" si="601"/>
        <v>---</v>
      </c>
      <c r="N2661" s="59"/>
      <c r="S2661" s="45"/>
      <c r="T2661" s="45"/>
      <c r="U2661" s="45"/>
      <c r="V2661" s="45"/>
      <c r="W2661" s="45"/>
      <c r="X2661" s="59"/>
      <c r="Y2661" s="62"/>
      <c r="Z2661" s="62"/>
      <c r="AA2661" s="59">
        <v>1393</v>
      </c>
      <c r="AB2661" s="65" t="s">
        <v>2819</v>
      </c>
      <c r="AC2661" s="62"/>
      <c r="AD2661" s="62"/>
      <c r="AE2661" s="62"/>
      <c r="AF2661" s="62"/>
      <c r="AG2661" s="62"/>
      <c r="AH2661" s="62"/>
      <c r="BG2661" s="44"/>
      <c r="BH2661" s="44"/>
      <c r="BI2661" s="44"/>
      <c r="BJ2661" s="44"/>
      <c r="BK2661" s="44"/>
      <c r="BL2661" s="44"/>
      <c r="BM2661" s="44"/>
      <c r="BN2661" s="44"/>
      <c r="BO2661" s="44"/>
      <c r="BP2661" s="44"/>
    </row>
    <row r="2662" spans="2:68" ht="16.5" thickTop="1" thickBot="1">
      <c r="B2662" s="57">
        <v>2653</v>
      </c>
      <c r="C2662" s="59" t="s">
        <v>7475</v>
      </c>
      <c r="D2662" s="59" t="s">
        <v>7476</v>
      </c>
      <c r="E2662" s="59"/>
      <c r="F2662" s="59" t="s">
        <v>2462</v>
      </c>
      <c r="G2662" s="59" t="s">
        <v>7474</v>
      </c>
      <c r="H2662" s="61" t="s">
        <v>7473</v>
      </c>
      <c r="I2662" s="59">
        <v>70</v>
      </c>
      <c r="J2662" s="58" t="str">
        <f t="shared" si="599"/>
        <v>علوم فنی</v>
      </c>
      <c r="K2662" s="58" t="s">
        <v>7594</v>
      </c>
      <c r="L2662" s="58" t="str">
        <f t="shared" si="600"/>
        <v>---</v>
      </c>
      <c r="M2662" s="58" t="str">
        <f t="shared" si="601"/>
        <v>---</v>
      </c>
      <c r="N2662" s="59"/>
      <c r="Q2662" s="45"/>
      <c r="R2662" s="45"/>
      <c r="S2662" s="45"/>
      <c r="T2662" s="45"/>
      <c r="U2662" s="45"/>
      <c r="V2662" s="45"/>
      <c r="W2662" s="62"/>
      <c r="X2662" s="59"/>
      <c r="Y2662" s="62"/>
      <c r="Z2662" s="62"/>
      <c r="AA2662" s="59">
        <v>1392</v>
      </c>
      <c r="AB2662" s="65" t="s">
        <v>2824</v>
      </c>
      <c r="AC2662" s="62"/>
      <c r="AD2662" s="62"/>
      <c r="AE2662" s="62"/>
      <c r="AF2662" s="62"/>
      <c r="AG2662" s="62"/>
      <c r="AH2662" s="62"/>
      <c r="BG2662" s="44"/>
      <c r="BH2662" s="44"/>
      <c r="BI2662" s="44"/>
      <c r="BJ2662" s="44"/>
      <c r="BK2662" s="44"/>
      <c r="BL2662" s="44"/>
      <c r="BM2662" s="44"/>
      <c r="BN2662" s="44"/>
      <c r="BO2662" s="44"/>
      <c r="BP2662" s="44"/>
    </row>
    <row r="2663" spans="2:68" ht="16.5" thickTop="1" thickBot="1">
      <c r="B2663" s="57">
        <v>2654</v>
      </c>
      <c r="C2663" s="59" t="s">
        <v>7484</v>
      </c>
      <c r="D2663" s="59" t="s">
        <v>7485</v>
      </c>
      <c r="E2663" s="59"/>
      <c r="F2663" s="59" t="s">
        <v>2462</v>
      </c>
      <c r="G2663" s="59" t="s">
        <v>7477</v>
      </c>
      <c r="H2663" s="61" t="s">
        <v>7473</v>
      </c>
      <c r="I2663" s="59">
        <v>69</v>
      </c>
      <c r="J2663" s="58" t="str">
        <f t="shared" si="599"/>
        <v>علوم فنی</v>
      </c>
      <c r="K2663" s="58" t="s">
        <v>7594</v>
      </c>
      <c r="L2663" s="58" t="str">
        <f t="shared" ref="L2663:L2726" si="603">VLOOKUP(I2657,titel,4,FALSE)</f>
        <v>---</v>
      </c>
      <c r="M2663" s="58" t="str">
        <f t="shared" ref="M2663:M2726" si="604">VLOOKUP(I2657,titel,5,FALSE)</f>
        <v>---</v>
      </c>
      <c r="N2663" s="59"/>
      <c r="Q2663" s="45"/>
      <c r="R2663" s="45"/>
      <c r="S2663" s="45"/>
      <c r="T2663" s="45"/>
      <c r="U2663" s="45"/>
      <c r="V2663" s="45"/>
      <c r="W2663" s="62"/>
      <c r="X2663" s="59"/>
      <c r="Y2663" s="62"/>
      <c r="Z2663" s="62"/>
      <c r="AA2663" s="59">
        <v>1390</v>
      </c>
      <c r="AB2663" s="65" t="s">
        <v>2825</v>
      </c>
      <c r="AC2663" s="62"/>
      <c r="AD2663" s="62"/>
      <c r="AE2663" s="62"/>
      <c r="AF2663" s="62"/>
      <c r="AG2663" s="62"/>
      <c r="AH2663" s="62"/>
      <c r="BG2663" s="44"/>
      <c r="BH2663" s="44"/>
      <c r="BI2663" s="44"/>
      <c r="BJ2663" s="44"/>
      <c r="BK2663" s="44"/>
      <c r="BL2663" s="44"/>
      <c r="BM2663" s="44"/>
      <c r="BN2663" s="44"/>
      <c r="BO2663" s="44"/>
      <c r="BP2663" s="44"/>
    </row>
    <row r="2664" spans="2:68" ht="16.5" thickTop="1" thickBot="1">
      <c r="B2664" s="57">
        <v>2655</v>
      </c>
      <c r="C2664" s="59" t="s">
        <v>7486</v>
      </c>
      <c r="D2664" s="59" t="s">
        <v>7487</v>
      </c>
      <c r="E2664" s="59"/>
      <c r="F2664" s="59" t="s">
        <v>7488</v>
      </c>
      <c r="G2664" s="59" t="s">
        <v>7478</v>
      </c>
      <c r="H2664" s="61" t="s">
        <v>7473</v>
      </c>
      <c r="I2664" s="59">
        <v>69</v>
      </c>
      <c r="J2664" s="58" t="str">
        <f t="shared" si="599"/>
        <v>علوم فنی</v>
      </c>
      <c r="K2664" s="58" t="s">
        <v>7594</v>
      </c>
      <c r="L2664" s="58" t="str">
        <f t="shared" si="603"/>
        <v>---</v>
      </c>
      <c r="M2664" s="58" t="str">
        <f t="shared" si="604"/>
        <v>---</v>
      </c>
      <c r="N2664" s="59"/>
      <c r="S2664" s="45"/>
      <c r="T2664" s="45"/>
      <c r="U2664" s="45"/>
      <c r="V2664" s="45"/>
      <c r="W2664" s="45"/>
      <c r="X2664" s="59"/>
      <c r="Y2664" s="62"/>
      <c r="Z2664" s="62"/>
      <c r="AA2664" s="59">
        <v>1390</v>
      </c>
      <c r="AB2664" s="65" t="s">
        <v>2818</v>
      </c>
      <c r="AC2664" s="62"/>
      <c r="AD2664" s="62"/>
      <c r="AE2664" s="62"/>
      <c r="AF2664" s="62"/>
      <c r="AG2664" s="62"/>
      <c r="AH2664" s="62"/>
      <c r="BG2664" s="44"/>
      <c r="BH2664" s="44"/>
      <c r="BI2664" s="44"/>
      <c r="BJ2664" s="44"/>
      <c r="BK2664" s="44"/>
      <c r="BL2664" s="44"/>
      <c r="BM2664" s="44"/>
      <c r="BN2664" s="44"/>
      <c r="BO2664" s="44"/>
      <c r="BP2664" s="44"/>
    </row>
    <row r="2665" spans="2:68" ht="16.5" thickTop="1" thickBot="1">
      <c r="B2665" s="57">
        <v>2656</v>
      </c>
      <c r="C2665" s="59" t="s">
        <v>7490</v>
      </c>
      <c r="D2665" s="59" t="s">
        <v>7491</v>
      </c>
      <c r="E2665" s="59" t="s">
        <v>7492</v>
      </c>
      <c r="F2665" s="59" t="s">
        <v>7493</v>
      </c>
      <c r="G2665" s="59" t="s">
        <v>7479</v>
      </c>
      <c r="H2665" s="61" t="s">
        <v>7473</v>
      </c>
      <c r="I2665" s="59">
        <v>69</v>
      </c>
      <c r="J2665" s="58" t="str">
        <f t="shared" si="599"/>
        <v>علوم فنی</v>
      </c>
      <c r="K2665" s="58" t="s">
        <v>7594</v>
      </c>
      <c r="L2665" s="58" t="str">
        <f t="shared" si="603"/>
        <v>---</v>
      </c>
      <c r="M2665" s="58" t="str">
        <f t="shared" si="604"/>
        <v>---</v>
      </c>
      <c r="N2665" s="59"/>
      <c r="S2665" s="45"/>
      <c r="T2665" s="45"/>
      <c r="U2665" s="45"/>
      <c r="V2665" s="45"/>
      <c r="W2665" s="45"/>
      <c r="X2665" s="59"/>
      <c r="Y2665" s="62"/>
      <c r="Z2665" s="62"/>
      <c r="AA2665" s="59">
        <v>1393</v>
      </c>
      <c r="AB2665" s="65" t="s">
        <v>2818</v>
      </c>
      <c r="AC2665" s="62"/>
      <c r="AD2665" s="62"/>
      <c r="AE2665" s="62"/>
      <c r="AF2665" s="62"/>
      <c r="AG2665" s="62"/>
      <c r="AH2665" s="62"/>
      <c r="BG2665" s="44"/>
      <c r="BH2665" s="44"/>
      <c r="BI2665" s="44"/>
      <c r="BJ2665" s="44"/>
      <c r="BK2665" s="44"/>
      <c r="BL2665" s="44"/>
      <c r="BM2665" s="44"/>
      <c r="BN2665" s="44"/>
      <c r="BO2665" s="44"/>
      <c r="BP2665" s="44"/>
    </row>
    <row r="2666" spans="2:68" ht="16.5" thickTop="1" thickBot="1">
      <c r="B2666" s="57">
        <v>2657</v>
      </c>
      <c r="C2666" s="59" t="s">
        <v>7494</v>
      </c>
      <c r="D2666" s="59" t="s">
        <v>7492</v>
      </c>
      <c r="E2666" s="59"/>
      <c r="F2666" s="59" t="s">
        <v>2462</v>
      </c>
      <c r="G2666" s="59" t="s">
        <v>7480</v>
      </c>
      <c r="H2666" s="61" t="s">
        <v>7473</v>
      </c>
      <c r="I2666" s="59">
        <v>69</v>
      </c>
      <c r="J2666" s="58" t="str">
        <f t="shared" si="599"/>
        <v>علوم فنی</v>
      </c>
      <c r="K2666" s="58" t="s">
        <v>7594</v>
      </c>
      <c r="L2666" s="58" t="str">
        <f t="shared" si="603"/>
        <v>---</v>
      </c>
      <c r="M2666" s="58" t="str">
        <f t="shared" si="604"/>
        <v>---</v>
      </c>
      <c r="N2666" s="59"/>
      <c r="S2666" s="45"/>
      <c r="T2666" s="45"/>
      <c r="U2666" s="45"/>
      <c r="V2666" s="45"/>
      <c r="W2666" s="45"/>
      <c r="X2666" s="59"/>
      <c r="Y2666" s="62"/>
      <c r="Z2666" s="62"/>
      <c r="AA2666" s="59">
        <v>1393</v>
      </c>
      <c r="AB2666" s="65" t="s">
        <v>2818</v>
      </c>
      <c r="AC2666" s="62"/>
      <c r="AD2666" s="62"/>
      <c r="AE2666" s="62"/>
      <c r="AF2666" s="62"/>
      <c r="AG2666" s="62"/>
      <c r="AH2666" s="62"/>
      <c r="BG2666" s="44"/>
      <c r="BH2666" s="44"/>
      <c r="BI2666" s="44"/>
      <c r="BJ2666" s="44"/>
      <c r="BK2666" s="44"/>
      <c r="BL2666" s="44"/>
      <c r="BM2666" s="44"/>
      <c r="BN2666" s="44"/>
      <c r="BO2666" s="44"/>
      <c r="BP2666" s="44"/>
    </row>
    <row r="2667" spans="2:68" ht="16.5" thickTop="1" thickBot="1">
      <c r="B2667" s="57">
        <v>2658</v>
      </c>
      <c r="C2667" s="59" t="s">
        <v>7489</v>
      </c>
      <c r="D2667" s="59"/>
      <c r="E2667" s="59"/>
      <c r="F2667" s="59"/>
      <c r="G2667" s="59" t="s">
        <v>7481</v>
      </c>
      <c r="H2667" s="61" t="s">
        <v>7473</v>
      </c>
      <c r="I2667" s="59">
        <v>69</v>
      </c>
      <c r="J2667" s="58" t="str">
        <f t="shared" si="599"/>
        <v>علوم فنی</v>
      </c>
      <c r="K2667" s="58" t="s">
        <v>7594</v>
      </c>
      <c r="L2667" s="58" t="str">
        <f t="shared" si="603"/>
        <v>---</v>
      </c>
      <c r="M2667" s="58" t="str">
        <f t="shared" si="604"/>
        <v>---</v>
      </c>
      <c r="N2667" s="59"/>
      <c r="S2667" s="45"/>
      <c r="T2667" s="45"/>
      <c r="U2667" s="45"/>
      <c r="V2667" s="45"/>
      <c r="W2667" s="45"/>
      <c r="X2667" s="59"/>
      <c r="Y2667" s="62"/>
      <c r="Z2667" s="62"/>
      <c r="AA2667" s="59">
        <v>1392</v>
      </c>
      <c r="AB2667" s="65" t="s">
        <v>2817</v>
      </c>
      <c r="AC2667" s="62"/>
      <c r="AD2667" s="62"/>
      <c r="AE2667" s="62"/>
      <c r="AF2667" s="62"/>
      <c r="AG2667" s="62"/>
      <c r="AH2667" s="62"/>
      <c r="BG2667" s="44"/>
      <c r="BH2667" s="44"/>
      <c r="BI2667" s="44"/>
      <c r="BJ2667" s="44"/>
      <c r="BK2667" s="44"/>
      <c r="BL2667" s="44"/>
      <c r="BM2667" s="44"/>
      <c r="BN2667" s="44"/>
      <c r="BO2667" s="44"/>
      <c r="BP2667" s="44"/>
    </row>
    <row r="2668" spans="2:68" ht="16.5" thickTop="1" thickBot="1">
      <c r="B2668" s="57">
        <v>2659</v>
      </c>
      <c r="C2668" s="59" t="s">
        <v>7495</v>
      </c>
      <c r="D2668" s="59" t="s">
        <v>7496</v>
      </c>
      <c r="E2668" s="59"/>
      <c r="F2668" s="59"/>
      <c r="G2668" s="59" t="s">
        <v>7482</v>
      </c>
      <c r="H2668" s="61" t="s">
        <v>7473</v>
      </c>
      <c r="I2668" s="59">
        <v>69</v>
      </c>
      <c r="J2668" s="58" t="str">
        <f t="shared" si="599"/>
        <v>علوم فنی</v>
      </c>
      <c r="K2668" s="58" t="s">
        <v>7594</v>
      </c>
      <c r="L2668" s="58" t="str">
        <f t="shared" si="603"/>
        <v>---</v>
      </c>
      <c r="M2668" s="58" t="str">
        <f t="shared" si="604"/>
        <v>---</v>
      </c>
      <c r="N2668" s="59"/>
      <c r="S2668" s="45"/>
      <c r="T2668" s="45"/>
      <c r="U2668" s="45"/>
      <c r="V2668" s="45"/>
      <c r="W2668" s="45"/>
      <c r="X2668" s="59"/>
      <c r="Y2668" s="62"/>
      <c r="Z2668" s="62"/>
      <c r="AA2668" s="59"/>
      <c r="AB2668" s="65"/>
      <c r="AC2668" s="62"/>
      <c r="AD2668" s="62"/>
      <c r="AE2668" s="62"/>
      <c r="AF2668" s="62"/>
      <c r="AG2668" s="62"/>
      <c r="AH2668" s="62"/>
      <c r="BG2668" s="44"/>
      <c r="BH2668" s="44"/>
      <c r="BI2668" s="44"/>
      <c r="BJ2668" s="44"/>
      <c r="BK2668" s="44"/>
      <c r="BL2668" s="44"/>
      <c r="BM2668" s="44"/>
      <c r="BN2668" s="44"/>
      <c r="BO2668" s="44"/>
      <c r="BP2668" s="44"/>
    </row>
    <row r="2669" spans="2:68" ht="16.5" thickTop="1" thickBot="1">
      <c r="B2669" s="57">
        <v>2660</v>
      </c>
      <c r="C2669" s="59" t="s">
        <v>7470</v>
      </c>
      <c r="D2669" s="59" t="s">
        <v>7471</v>
      </c>
      <c r="E2669" s="59"/>
      <c r="F2669" s="59" t="s">
        <v>7472</v>
      </c>
      <c r="G2669" s="59" t="s">
        <v>7483</v>
      </c>
      <c r="H2669" s="61" t="s">
        <v>7473</v>
      </c>
      <c r="I2669" s="59">
        <v>69</v>
      </c>
      <c r="J2669" s="58" t="str">
        <f t="shared" si="599"/>
        <v>علوم فنی</v>
      </c>
      <c r="K2669" s="58" t="s">
        <v>7594</v>
      </c>
      <c r="L2669" s="58" t="str">
        <f t="shared" si="603"/>
        <v>---</v>
      </c>
      <c r="M2669" s="58" t="str">
        <f t="shared" si="604"/>
        <v>---</v>
      </c>
      <c r="N2669" s="59"/>
      <c r="S2669" s="45"/>
      <c r="T2669" s="45"/>
      <c r="U2669" s="45"/>
      <c r="V2669" s="45"/>
      <c r="W2669" s="45"/>
      <c r="X2669" s="59"/>
      <c r="Y2669" s="62"/>
      <c r="Z2669" s="62"/>
      <c r="AA2669" s="59">
        <v>1391</v>
      </c>
      <c r="AB2669" s="65" t="s">
        <v>4020</v>
      </c>
      <c r="AC2669" s="62"/>
      <c r="AD2669" s="62"/>
      <c r="AE2669" s="62"/>
      <c r="AF2669" s="62"/>
      <c r="AG2669" s="62"/>
      <c r="AH2669" s="62"/>
      <c r="BG2669" s="44"/>
      <c r="BH2669" s="44"/>
      <c r="BI2669" s="44"/>
      <c r="BJ2669" s="44"/>
      <c r="BK2669" s="44"/>
      <c r="BL2669" s="44"/>
      <c r="BM2669" s="44"/>
      <c r="BN2669" s="44"/>
      <c r="BO2669" s="44"/>
      <c r="BP2669" s="44"/>
    </row>
    <row r="2670" spans="2:68" ht="16.5" thickTop="1" thickBot="1">
      <c r="B2670" s="57">
        <v>2661</v>
      </c>
      <c r="C2670" s="59" t="s">
        <v>7497</v>
      </c>
      <c r="D2670" s="59" t="s">
        <v>7498</v>
      </c>
      <c r="E2670" s="59"/>
      <c r="F2670" s="59" t="s">
        <v>5916</v>
      </c>
      <c r="G2670" s="59" t="s">
        <v>7499</v>
      </c>
      <c r="H2670" s="61" t="s">
        <v>7500</v>
      </c>
      <c r="I2670" s="59">
        <v>92</v>
      </c>
      <c r="J2670" s="58" t="str">
        <f t="shared" si="599"/>
        <v>متفرقه</v>
      </c>
      <c r="K2670" s="58" t="s">
        <v>7704</v>
      </c>
      <c r="L2670" s="58" t="str">
        <f t="shared" si="603"/>
        <v>---</v>
      </c>
      <c r="M2670" s="58" t="str">
        <f t="shared" si="604"/>
        <v>---</v>
      </c>
      <c r="N2670" s="59"/>
      <c r="Q2670" s="45"/>
      <c r="R2670" s="45"/>
      <c r="S2670" s="45"/>
      <c r="T2670" s="45"/>
      <c r="U2670" s="45"/>
      <c r="V2670" s="45"/>
      <c r="W2670" s="62"/>
      <c r="X2670" s="59"/>
      <c r="Y2670" s="62"/>
      <c r="Z2670" s="62"/>
      <c r="AA2670" s="59">
        <v>1393</v>
      </c>
      <c r="AB2670" s="65" t="s">
        <v>2830</v>
      </c>
      <c r="AC2670" s="62"/>
      <c r="AD2670" s="62"/>
      <c r="AE2670" s="62"/>
      <c r="AF2670" s="62"/>
      <c r="AG2670" s="62"/>
      <c r="AH2670" s="62"/>
      <c r="BG2670" s="44"/>
      <c r="BH2670" s="44"/>
      <c r="BI2670" s="44"/>
      <c r="BJ2670" s="44"/>
      <c r="BK2670" s="44"/>
      <c r="BL2670" s="44"/>
      <c r="BM2670" s="44"/>
      <c r="BN2670" s="44"/>
      <c r="BO2670" s="44"/>
      <c r="BP2670" s="44"/>
    </row>
    <row r="2671" spans="2:68" ht="16.5" thickTop="1" thickBot="1">
      <c r="B2671" s="57">
        <v>2662</v>
      </c>
      <c r="C2671" s="59" t="s">
        <v>7512</v>
      </c>
      <c r="D2671" s="59" t="s">
        <v>7513</v>
      </c>
      <c r="E2671" s="59"/>
      <c r="F2671" s="59" t="s">
        <v>1084</v>
      </c>
      <c r="G2671" s="59" t="s">
        <v>7501</v>
      </c>
      <c r="H2671" s="61" t="s">
        <v>7500</v>
      </c>
      <c r="I2671" s="59">
        <v>92</v>
      </c>
      <c r="J2671" s="58" t="str">
        <f t="shared" si="599"/>
        <v>متفرقه</v>
      </c>
      <c r="K2671" s="58" t="s">
        <v>28</v>
      </c>
      <c r="L2671" s="58" t="str">
        <f t="shared" si="603"/>
        <v>---</v>
      </c>
      <c r="M2671" s="58" t="str">
        <f t="shared" si="604"/>
        <v>---</v>
      </c>
      <c r="N2671" s="59"/>
      <c r="S2671" s="45"/>
      <c r="T2671" s="45"/>
      <c r="U2671" s="45"/>
      <c r="V2671" s="45"/>
      <c r="W2671" s="45"/>
      <c r="X2671" s="59"/>
      <c r="Y2671" s="62"/>
      <c r="Z2671" s="62"/>
      <c r="AA2671" s="59">
        <v>1390</v>
      </c>
      <c r="AB2671" s="65" t="s">
        <v>2818</v>
      </c>
      <c r="AC2671" s="62"/>
      <c r="AD2671" s="62"/>
      <c r="AE2671" s="62"/>
      <c r="AF2671" s="62"/>
      <c r="AG2671" s="62"/>
      <c r="AH2671" s="62"/>
      <c r="BG2671" s="44"/>
      <c r="BH2671" s="44"/>
      <c r="BI2671" s="44"/>
      <c r="BJ2671" s="44"/>
      <c r="BK2671" s="44"/>
      <c r="BL2671" s="44"/>
      <c r="BM2671" s="44"/>
      <c r="BN2671" s="44"/>
      <c r="BO2671" s="44"/>
      <c r="BP2671" s="44"/>
    </row>
    <row r="2672" spans="2:68" ht="16.5" thickTop="1" thickBot="1">
      <c r="B2672" s="57">
        <v>2663</v>
      </c>
      <c r="C2672" s="59" t="s">
        <v>7516</v>
      </c>
      <c r="D2672" s="59" t="s">
        <v>7517</v>
      </c>
      <c r="E2672" s="59"/>
      <c r="F2672" s="59" t="s">
        <v>3029</v>
      </c>
      <c r="G2672" s="59" t="s">
        <v>7502</v>
      </c>
      <c r="H2672" s="61" t="s">
        <v>7500</v>
      </c>
      <c r="I2672" s="59">
        <v>92</v>
      </c>
      <c r="J2672" s="58" t="str">
        <f t="shared" si="599"/>
        <v>متفرقه</v>
      </c>
      <c r="K2672" s="58" t="s">
        <v>28</v>
      </c>
      <c r="L2672" s="58" t="str">
        <f t="shared" si="603"/>
        <v>---</v>
      </c>
      <c r="M2672" s="58" t="str">
        <f t="shared" si="604"/>
        <v>---</v>
      </c>
      <c r="N2672" s="59"/>
      <c r="S2672" s="45"/>
      <c r="T2672" s="45"/>
      <c r="U2672" s="45"/>
      <c r="V2672" s="45"/>
      <c r="W2672" s="45"/>
      <c r="X2672" s="59"/>
      <c r="Y2672" s="62"/>
      <c r="Z2672" s="62"/>
      <c r="AA2672" s="59">
        <v>1393</v>
      </c>
      <c r="AB2672" s="65" t="s">
        <v>2825</v>
      </c>
      <c r="AC2672" s="62"/>
      <c r="AD2672" s="62"/>
      <c r="AE2672" s="62"/>
      <c r="AF2672" s="62"/>
      <c r="AG2672" s="62"/>
      <c r="AH2672" s="62"/>
      <c r="BG2672" s="44"/>
      <c r="BH2672" s="44"/>
      <c r="BI2672" s="44"/>
      <c r="BJ2672" s="44"/>
      <c r="BK2672" s="44"/>
      <c r="BL2672" s="44"/>
      <c r="BM2672" s="44"/>
      <c r="BN2672" s="44"/>
      <c r="BO2672" s="44"/>
      <c r="BP2672" s="44"/>
    </row>
    <row r="2673" spans="2:68" ht="16.5" thickTop="1" thickBot="1">
      <c r="B2673" s="57">
        <v>2664</v>
      </c>
      <c r="C2673" s="59" t="s">
        <v>7514</v>
      </c>
      <c r="D2673" s="59" t="s">
        <v>7515</v>
      </c>
      <c r="E2673" s="59"/>
      <c r="F2673" s="59" t="s">
        <v>1084</v>
      </c>
      <c r="G2673" s="59" t="s">
        <v>7503</v>
      </c>
      <c r="H2673" s="61" t="s">
        <v>7500</v>
      </c>
      <c r="I2673" s="59">
        <v>92</v>
      </c>
      <c r="J2673" s="58" t="str">
        <f t="shared" si="599"/>
        <v>متفرقه</v>
      </c>
      <c r="K2673" s="58" t="s">
        <v>28</v>
      </c>
      <c r="L2673" s="58" t="str">
        <f t="shared" si="603"/>
        <v>---</v>
      </c>
      <c r="M2673" s="58" t="str">
        <f t="shared" si="604"/>
        <v>---</v>
      </c>
      <c r="N2673" s="59"/>
      <c r="S2673" s="45"/>
      <c r="T2673" s="45"/>
      <c r="U2673" s="45"/>
      <c r="V2673" s="45"/>
      <c r="W2673" s="45"/>
      <c r="X2673" s="59"/>
      <c r="Y2673" s="62"/>
      <c r="Z2673" s="62"/>
      <c r="AA2673" s="59">
        <v>1393</v>
      </c>
      <c r="AB2673" s="65" t="s">
        <v>2820</v>
      </c>
      <c r="AC2673" s="62"/>
      <c r="AD2673" s="62"/>
      <c r="AE2673" s="62"/>
      <c r="AF2673" s="62"/>
      <c r="AG2673" s="62"/>
      <c r="AH2673" s="62"/>
      <c r="BG2673" s="44"/>
      <c r="BH2673" s="44"/>
      <c r="BI2673" s="44"/>
      <c r="BJ2673" s="44"/>
      <c r="BK2673" s="44"/>
      <c r="BL2673" s="44"/>
      <c r="BM2673" s="44"/>
      <c r="BN2673" s="44"/>
      <c r="BO2673" s="44"/>
      <c r="BP2673" s="44"/>
    </row>
    <row r="2674" spans="2:68" ht="16.5" thickTop="1" thickBot="1">
      <c r="B2674" s="57">
        <v>2665</v>
      </c>
      <c r="C2674" s="59" t="s">
        <v>7518</v>
      </c>
      <c r="D2674" s="59" t="s">
        <v>7517</v>
      </c>
      <c r="E2674" s="59"/>
      <c r="F2674" s="59" t="s">
        <v>3029</v>
      </c>
      <c r="G2674" s="59" t="s">
        <v>7504</v>
      </c>
      <c r="H2674" s="61" t="s">
        <v>7500</v>
      </c>
      <c r="I2674" s="59">
        <v>92</v>
      </c>
      <c r="J2674" s="58" t="str">
        <f t="shared" si="599"/>
        <v>متفرقه</v>
      </c>
      <c r="K2674" s="58" t="s">
        <v>28</v>
      </c>
      <c r="L2674" s="58" t="str">
        <f t="shared" si="603"/>
        <v>---</v>
      </c>
      <c r="M2674" s="58" t="str">
        <f t="shared" si="604"/>
        <v>---</v>
      </c>
      <c r="N2674" s="59"/>
      <c r="S2674" s="45"/>
      <c r="T2674" s="45"/>
      <c r="U2674" s="45"/>
      <c r="V2674" s="45"/>
      <c r="W2674" s="45"/>
      <c r="X2674" s="59"/>
      <c r="Y2674" s="62"/>
      <c r="Z2674" s="62"/>
      <c r="AA2674" s="59">
        <v>1393</v>
      </c>
      <c r="AB2674" s="65" t="s">
        <v>2825</v>
      </c>
      <c r="AC2674" s="62"/>
      <c r="AD2674" s="62"/>
      <c r="AE2674" s="62"/>
      <c r="AF2674" s="62"/>
      <c r="AG2674" s="62"/>
      <c r="AH2674" s="62"/>
      <c r="BG2674" s="44"/>
      <c r="BH2674" s="44"/>
      <c r="BI2674" s="44"/>
      <c r="BJ2674" s="44"/>
      <c r="BK2674" s="44"/>
      <c r="BL2674" s="44"/>
      <c r="BM2674" s="44"/>
      <c r="BN2674" s="44"/>
      <c r="BO2674" s="44"/>
      <c r="BP2674" s="44"/>
    </row>
    <row r="2675" spans="2:68" ht="16.5" thickTop="1" thickBot="1">
      <c r="B2675" s="57">
        <v>2666</v>
      </c>
      <c r="C2675" s="59" t="s">
        <v>7519</v>
      </c>
      <c r="D2675" s="59" t="s">
        <v>6901</v>
      </c>
      <c r="E2675" s="59"/>
      <c r="F2675" s="59" t="s">
        <v>2292</v>
      </c>
      <c r="G2675" s="59" t="s">
        <v>7505</v>
      </c>
      <c r="H2675" s="61" t="s">
        <v>7500</v>
      </c>
      <c r="I2675" s="59">
        <v>92</v>
      </c>
      <c r="J2675" s="58" t="str">
        <f t="shared" si="599"/>
        <v>متفرقه</v>
      </c>
      <c r="K2675" s="58" t="s">
        <v>28</v>
      </c>
      <c r="L2675" s="58" t="str">
        <f t="shared" si="603"/>
        <v>---</v>
      </c>
      <c r="M2675" s="58" t="str">
        <f t="shared" si="604"/>
        <v>---</v>
      </c>
      <c r="N2675" s="59"/>
      <c r="S2675" s="45"/>
      <c r="T2675" s="45"/>
      <c r="U2675" s="45"/>
      <c r="V2675" s="45"/>
      <c r="W2675" s="45"/>
      <c r="X2675" s="59"/>
      <c r="Y2675" s="62"/>
      <c r="Z2675" s="62"/>
      <c r="AA2675" s="59">
        <v>1393</v>
      </c>
      <c r="AB2675" s="65" t="s">
        <v>3167</v>
      </c>
      <c r="AC2675" s="62"/>
      <c r="AD2675" s="62"/>
      <c r="AE2675" s="62"/>
      <c r="AF2675" s="62"/>
      <c r="AG2675" s="62"/>
      <c r="AH2675" s="62"/>
      <c r="BG2675" s="44"/>
      <c r="BH2675" s="44"/>
      <c r="BI2675" s="44"/>
      <c r="BJ2675" s="44"/>
      <c r="BK2675" s="44"/>
      <c r="BL2675" s="44"/>
      <c r="BM2675" s="44"/>
      <c r="BN2675" s="44"/>
      <c r="BO2675" s="44"/>
      <c r="BP2675" s="44"/>
    </row>
    <row r="2676" spans="2:68" ht="16.5" thickTop="1" thickBot="1">
      <c r="B2676" s="57">
        <v>2667</v>
      </c>
      <c r="C2676" s="59" t="s">
        <v>7520</v>
      </c>
      <c r="D2676" s="59" t="s">
        <v>7521</v>
      </c>
      <c r="E2676" s="59" t="s">
        <v>6279</v>
      </c>
      <c r="F2676" s="59" t="s">
        <v>171</v>
      </c>
      <c r="G2676" s="59" t="s">
        <v>7506</v>
      </c>
      <c r="H2676" s="61" t="s">
        <v>7500</v>
      </c>
      <c r="I2676" s="59">
        <v>92</v>
      </c>
      <c r="J2676" s="58" t="str">
        <f t="shared" si="599"/>
        <v>متفرقه</v>
      </c>
      <c r="K2676" s="58" t="s">
        <v>28</v>
      </c>
      <c r="L2676" s="58">
        <f t="shared" si="603"/>
        <v>0</v>
      </c>
      <c r="M2676" s="58">
        <f t="shared" si="604"/>
        <v>0</v>
      </c>
      <c r="N2676" s="59"/>
      <c r="S2676" s="45"/>
      <c r="T2676" s="45"/>
      <c r="U2676" s="45"/>
      <c r="V2676" s="45"/>
      <c r="W2676" s="45"/>
      <c r="X2676" s="59"/>
      <c r="Y2676" s="62"/>
      <c r="Z2676" s="62"/>
      <c r="AA2676" s="59">
        <v>1391</v>
      </c>
      <c r="AB2676" s="65" t="s">
        <v>2819</v>
      </c>
      <c r="AC2676" s="62"/>
      <c r="AD2676" s="62"/>
      <c r="AE2676" s="62"/>
      <c r="AF2676" s="62"/>
      <c r="AG2676" s="62"/>
      <c r="AH2676" s="62"/>
      <c r="BG2676" s="44"/>
      <c r="BH2676" s="44"/>
      <c r="BI2676" s="44"/>
      <c r="BJ2676" s="44"/>
      <c r="BK2676" s="44"/>
      <c r="BL2676" s="44"/>
      <c r="BM2676" s="44"/>
      <c r="BN2676" s="44"/>
      <c r="BO2676" s="44"/>
      <c r="BP2676" s="44"/>
    </row>
    <row r="2677" spans="2:68" ht="16.5" thickTop="1" thickBot="1">
      <c r="B2677" s="57">
        <v>2668</v>
      </c>
      <c r="C2677" s="59" t="s">
        <v>7522</v>
      </c>
      <c r="D2677" s="59" t="s">
        <v>7523</v>
      </c>
      <c r="E2677" s="59" t="s">
        <v>6167</v>
      </c>
      <c r="F2677" s="59" t="s">
        <v>954</v>
      </c>
      <c r="G2677" s="59" t="s">
        <v>7507</v>
      </c>
      <c r="H2677" s="61" t="s">
        <v>7500</v>
      </c>
      <c r="I2677" s="59">
        <v>92</v>
      </c>
      <c r="J2677" s="58" t="str">
        <f t="shared" si="599"/>
        <v>متفرقه</v>
      </c>
      <c r="K2677" s="58" t="s">
        <v>28</v>
      </c>
      <c r="L2677" s="58">
        <f t="shared" si="603"/>
        <v>0</v>
      </c>
      <c r="M2677" s="58">
        <f t="shared" si="604"/>
        <v>0</v>
      </c>
      <c r="N2677" s="59"/>
      <c r="Q2677" s="45"/>
      <c r="R2677" s="45"/>
      <c r="S2677" s="45"/>
      <c r="T2677" s="45"/>
      <c r="U2677" s="45"/>
      <c r="V2677" s="45"/>
      <c r="W2677" s="62"/>
      <c r="X2677" s="59"/>
      <c r="Y2677" s="62"/>
      <c r="Z2677" s="62"/>
      <c r="AA2677" s="59">
        <v>1391</v>
      </c>
      <c r="AB2677" s="65" t="s">
        <v>2818</v>
      </c>
      <c r="AC2677" s="62"/>
      <c r="AD2677" s="62"/>
      <c r="AE2677" s="62"/>
      <c r="AF2677" s="62"/>
      <c r="AG2677" s="62"/>
      <c r="AH2677" s="62"/>
      <c r="BG2677" s="44"/>
      <c r="BH2677" s="44"/>
      <c r="BI2677" s="44"/>
      <c r="BJ2677" s="44"/>
      <c r="BK2677" s="44"/>
      <c r="BL2677" s="44"/>
      <c r="BM2677" s="44"/>
      <c r="BN2677" s="44"/>
      <c r="BO2677" s="44"/>
      <c r="BP2677" s="44"/>
    </row>
    <row r="2678" spans="2:68" ht="16.5" thickTop="1" thickBot="1">
      <c r="B2678" s="57">
        <v>2669</v>
      </c>
      <c r="C2678" s="59" t="s">
        <v>7524</v>
      </c>
      <c r="D2678" s="59" t="s">
        <v>7525</v>
      </c>
      <c r="E2678" s="59"/>
      <c r="F2678" s="59" t="s">
        <v>1794</v>
      </c>
      <c r="G2678" s="59" t="s">
        <v>7508</v>
      </c>
      <c r="H2678" s="61" t="s">
        <v>7500</v>
      </c>
      <c r="I2678" s="59">
        <v>92</v>
      </c>
      <c r="J2678" s="58" t="str">
        <f t="shared" si="599"/>
        <v>متفرقه</v>
      </c>
      <c r="K2678" s="58" t="s">
        <v>28</v>
      </c>
      <c r="L2678" s="58">
        <f t="shared" si="603"/>
        <v>0</v>
      </c>
      <c r="M2678" s="58">
        <f t="shared" si="604"/>
        <v>0</v>
      </c>
      <c r="N2678" s="59"/>
      <c r="Q2678" s="45"/>
      <c r="R2678" s="45"/>
      <c r="S2678" s="45"/>
      <c r="T2678" s="45"/>
      <c r="U2678" s="45"/>
      <c r="V2678" s="45"/>
      <c r="W2678" s="62"/>
      <c r="X2678" s="59"/>
      <c r="Y2678" s="62"/>
      <c r="Z2678" s="62"/>
      <c r="AA2678" s="59">
        <v>1387</v>
      </c>
      <c r="AB2678" s="65" t="s">
        <v>2818</v>
      </c>
      <c r="AC2678" s="62"/>
      <c r="AD2678" s="62"/>
      <c r="AE2678" s="62"/>
      <c r="AF2678" s="62"/>
      <c r="AG2678" s="62"/>
      <c r="AH2678" s="62"/>
      <c r="BG2678" s="44"/>
      <c r="BH2678" s="44"/>
      <c r="BI2678" s="44"/>
      <c r="BJ2678" s="44"/>
      <c r="BK2678" s="44"/>
      <c r="BL2678" s="44"/>
      <c r="BM2678" s="44"/>
      <c r="BN2678" s="44"/>
      <c r="BO2678" s="44"/>
      <c r="BP2678" s="44"/>
    </row>
    <row r="2679" spans="2:68" ht="16.5" thickTop="1" thickBot="1">
      <c r="B2679" s="57">
        <v>2670</v>
      </c>
      <c r="C2679" s="59" t="s">
        <v>7526</v>
      </c>
      <c r="D2679" s="59" t="s">
        <v>7527</v>
      </c>
      <c r="E2679" s="59"/>
      <c r="F2679" s="59" t="s">
        <v>2784</v>
      </c>
      <c r="G2679" s="59" t="s">
        <v>7509</v>
      </c>
      <c r="H2679" s="61" t="s">
        <v>7500</v>
      </c>
      <c r="I2679" s="59">
        <v>92</v>
      </c>
      <c r="J2679" s="58" t="str">
        <f t="shared" si="599"/>
        <v>متفرقه</v>
      </c>
      <c r="K2679" s="58" t="s">
        <v>28</v>
      </c>
      <c r="L2679" s="58">
        <f t="shared" si="603"/>
        <v>0</v>
      </c>
      <c r="M2679" s="58">
        <f t="shared" si="604"/>
        <v>0</v>
      </c>
      <c r="N2679" s="59"/>
      <c r="S2679" s="45"/>
      <c r="T2679" s="45"/>
      <c r="U2679" s="45"/>
      <c r="V2679" s="45"/>
      <c r="W2679" s="45"/>
      <c r="X2679" s="59"/>
      <c r="Y2679" s="62"/>
      <c r="Z2679" s="62"/>
      <c r="AA2679" s="59">
        <v>1389</v>
      </c>
      <c r="AB2679" s="65" t="s">
        <v>2817</v>
      </c>
      <c r="AC2679" s="62"/>
      <c r="AD2679" s="62"/>
      <c r="AE2679" s="62"/>
      <c r="AF2679" s="62"/>
      <c r="AG2679" s="62"/>
      <c r="AH2679" s="62"/>
      <c r="BG2679" s="44"/>
      <c r="BH2679" s="44"/>
      <c r="BI2679" s="44"/>
      <c r="BJ2679" s="44"/>
      <c r="BK2679" s="44"/>
      <c r="BL2679" s="44"/>
      <c r="BM2679" s="44"/>
      <c r="BN2679" s="44"/>
      <c r="BO2679" s="44"/>
      <c r="BP2679" s="44"/>
    </row>
    <row r="2680" spans="2:68" ht="16.5" thickTop="1" thickBot="1">
      <c r="B2680" s="57">
        <v>2671</v>
      </c>
      <c r="C2680" s="59" t="s">
        <v>7528</v>
      </c>
      <c r="D2680" s="59" t="s">
        <v>7529</v>
      </c>
      <c r="E2680" s="59"/>
      <c r="F2680" s="59" t="s">
        <v>7530</v>
      </c>
      <c r="G2680" s="59" t="s">
        <v>7510</v>
      </c>
      <c r="H2680" s="61" t="s">
        <v>7500</v>
      </c>
      <c r="I2680" s="59">
        <v>92</v>
      </c>
      <c r="J2680" s="58" t="str">
        <f t="shared" si="599"/>
        <v>متفرقه</v>
      </c>
      <c r="K2680" s="58" t="s">
        <v>28</v>
      </c>
      <c r="L2680" s="58">
        <f t="shared" si="603"/>
        <v>0</v>
      </c>
      <c r="M2680" s="58">
        <f t="shared" si="604"/>
        <v>0</v>
      </c>
      <c r="N2680" s="59"/>
      <c r="S2680" s="45"/>
      <c r="T2680" s="45"/>
      <c r="U2680" s="45"/>
      <c r="V2680" s="45"/>
      <c r="W2680" s="45"/>
      <c r="X2680" s="59"/>
      <c r="Y2680" s="62"/>
      <c r="Z2680" s="62"/>
      <c r="AA2680" s="59">
        <v>1386</v>
      </c>
      <c r="AB2680" s="65" t="s">
        <v>2818</v>
      </c>
      <c r="AC2680" s="62"/>
      <c r="AD2680" s="62"/>
      <c r="AE2680" s="62"/>
      <c r="AF2680" s="62"/>
      <c r="AG2680" s="62"/>
      <c r="AH2680" s="62"/>
      <c r="BG2680" s="44"/>
      <c r="BH2680" s="44"/>
      <c r="BI2680" s="44"/>
      <c r="BJ2680" s="44"/>
      <c r="BK2680" s="44"/>
      <c r="BL2680" s="44"/>
      <c r="BM2680" s="44"/>
      <c r="BN2680" s="44"/>
      <c r="BO2680" s="44"/>
      <c r="BP2680" s="44"/>
    </row>
    <row r="2681" spans="2:68" ht="16.5" thickTop="1" thickBot="1">
      <c r="B2681" s="57">
        <v>2672</v>
      </c>
      <c r="C2681" s="59" t="s">
        <v>7531</v>
      </c>
      <c r="D2681" s="59" t="s">
        <v>7532</v>
      </c>
      <c r="E2681" s="59"/>
      <c r="F2681" s="59" t="s">
        <v>5916</v>
      </c>
      <c r="G2681" s="59" t="s">
        <v>7511</v>
      </c>
      <c r="H2681" s="61" t="s">
        <v>7500</v>
      </c>
      <c r="I2681" s="59">
        <v>92</v>
      </c>
      <c r="J2681" s="58" t="str">
        <f t="shared" si="599"/>
        <v>متفرقه</v>
      </c>
      <c r="K2681" s="58" t="s">
        <v>28</v>
      </c>
      <c r="L2681" s="58">
        <f t="shared" si="603"/>
        <v>0</v>
      </c>
      <c r="M2681" s="58">
        <f t="shared" si="604"/>
        <v>0</v>
      </c>
      <c r="N2681" s="59"/>
      <c r="S2681" s="45"/>
      <c r="T2681" s="45"/>
      <c r="U2681" s="45"/>
      <c r="V2681" s="45"/>
      <c r="W2681" s="45"/>
      <c r="X2681" s="59"/>
      <c r="Y2681" s="62"/>
      <c r="Z2681" s="62"/>
      <c r="AA2681" s="59">
        <v>1390</v>
      </c>
      <c r="AB2681" s="65" t="s">
        <v>2820</v>
      </c>
      <c r="AC2681" s="62"/>
      <c r="AD2681" s="62"/>
      <c r="AE2681" s="62"/>
      <c r="AF2681" s="62"/>
      <c r="AG2681" s="62"/>
      <c r="AH2681" s="62"/>
      <c r="BG2681" s="44"/>
      <c r="BH2681" s="44"/>
      <c r="BI2681" s="44"/>
      <c r="BJ2681" s="44"/>
      <c r="BK2681" s="44"/>
      <c r="BL2681" s="44"/>
      <c r="BM2681" s="44"/>
      <c r="BN2681" s="44"/>
      <c r="BO2681" s="44"/>
      <c r="BP2681" s="44"/>
    </row>
    <row r="2682" spans="2:68" ht="16.5" thickTop="1" thickBot="1">
      <c r="B2682" s="57">
        <v>2673</v>
      </c>
      <c r="C2682" s="59" t="s">
        <v>7533</v>
      </c>
      <c r="D2682" s="59" t="s">
        <v>7534</v>
      </c>
      <c r="E2682" s="59"/>
      <c r="F2682" s="59" t="s">
        <v>1247</v>
      </c>
      <c r="G2682" s="59" t="s">
        <v>7535</v>
      </c>
      <c r="H2682" s="61" t="s">
        <v>7500</v>
      </c>
      <c r="I2682" s="59">
        <v>92</v>
      </c>
      <c r="J2682" s="58" t="str">
        <f t="shared" si="599"/>
        <v>متفرقه</v>
      </c>
      <c r="K2682" s="58" t="str">
        <f t="shared" si="602"/>
        <v xml:space="preserve"> ---</v>
      </c>
      <c r="L2682" s="58">
        <f t="shared" si="603"/>
        <v>0</v>
      </c>
      <c r="M2682" s="58">
        <f t="shared" si="604"/>
        <v>0</v>
      </c>
      <c r="N2682" s="59"/>
      <c r="S2682" s="45"/>
      <c r="T2682" s="45"/>
      <c r="U2682" s="45"/>
      <c r="V2682" s="45"/>
      <c r="W2682" s="45"/>
      <c r="X2682" s="59"/>
      <c r="Y2682" s="62"/>
      <c r="Z2682" s="62"/>
      <c r="AA2682" s="59">
        <v>1390</v>
      </c>
      <c r="AB2682" s="65" t="s">
        <v>2818</v>
      </c>
      <c r="AC2682" s="62"/>
      <c r="AD2682" s="62"/>
      <c r="AE2682" s="62"/>
      <c r="AF2682" s="62"/>
      <c r="AG2682" s="62"/>
      <c r="AH2682" s="62"/>
      <c r="BG2682" s="44"/>
      <c r="BH2682" s="44"/>
      <c r="BI2682" s="44"/>
      <c r="BJ2682" s="44"/>
      <c r="BK2682" s="44"/>
      <c r="BL2682" s="44"/>
      <c r="BM2682" s="44"/>
      <c r="BN2682" s="44"/>
      <c r="BO2682" s="44"/>
      <c r="BP2682" s="44"/>
    </row>
    <row r="2683" spans="2:68" ht="16.5" thickTop="1" thickBot="1">
      <c r="B2683" s="57">
        <v>2674</v>
      </c>
      <c r="C2683" s="59" t="s">
        <v>7539</v>
      </c>
      <c r="D2683" s="59" t="s">
        <v>7540</v>
      </c>
      <c r="E2683" s="59"/>
      <c r="F2683" s="59" t="s">
        <v>1073</v>
      </c>
      <c r="G2683" s="59" t="s">
        <v>7536</v>
      </c>
      <c r="H2683" s="61" t="s">
        <v>7500</v>
      </c>
      <c r="I2683" s="59">
        <v>92</v>
      </c>
      <c r="J2683" s="58" t="str">
        <f t="shared" si="599"/>
        <v>متفرقه</v>
      </c>
      <c r="K2683" s="58" t="str">
        <f t="shared" si="602"/>
        <v xml:space="preserve"> ---</v>
      </c>
      <c r="L2683" s="58">
        <f t="shared" si="603"/>
        <v>0</v>
      </c>
      <c r="M2683" s="58">
        <f t="shared" si="604"/>
        <v>0</v>
      </c>
      <c r="N2683" s="59"/>
      <c r="S2683" s="45"/>
      <c r="T2683" s="45"/>
      <c r="U2683" s="45"/>
      <c r="V2683" s="45"/>
      <c r="W2683" s="45"/>
      <c r="X2683" s="59"/>
      <c r="Y2683" s="62"/>
      <c r="Z2683" s="62"/>
      <c r="AA2683" s="59">
        <v>1391</v>
      </c>
      <c r="AB2683" s="65" t="s">
        <v>2818</v>
      </c>
      <c r="AC2683" s="62"/>
      <c r="AD2683" s="62"/>
      <c r="AE2683" s="62"/>
      <c r="AF2683" s="62"/>
      <c r="AG2683" s="62"/>
      <c r="AH2683" s="62"/>
      <c r="BG2683" s="44"/>
      <c r="BH2683" s="44"/>
      <c r="BI2683" s="44"/>
      <c r="BJ2683" s="44"/>
      <c r="BK2683" s="44"/>
      <c r="BL2683" s="44"/>
      <c r="BM2683" s="44"/>
      <c r="BN2683" s="44"/>
      <c r="BO2683" s="44"/>
      <c r="BP2683" s="44"/>
    </row>
    <row r="2684" spans="2:68" ht="16.5" thickTop="1" thickBot="1">
      <c r="B2684" s="57">
        <v>2675</v>
      </c>
      <c r="C2684" s="59" t="s">
        <v>7541</v>
      </c>
      <c r="D2684" s="59" t="s">
        <v>7542</v>
      </c>
      <c r="E2684" s="59"/>
      <c r="F2684" s="59" t="s">
        <v>7543</v>
      </c>
      <c r="G2684" s="59" t="s">
        <v>7537</v>
      </c>
      <c r="H2684" s="61" t="s">
        <v>7500</v>
      </c>
      <c r="I2684" s="59">
        <v>92</v>
      </c>
      <c r="J2684" s="58" t="str">
        <f t="shared" si="599"/>
        <v>متفرقه</v>
      </c>
      <c r="K2684" s="58" t="str">
        <f t="shared" si="602"/>
        <v xml:space="preserve"> ---</v>
      </c>
      <c r="L2684" s="58">
        <f t="shared" si="603"/>
        <v>0</v>
      </c>
      <c r="M2684" s="58">
        <f t="shared" si="604"/>
        <v>0</v>
      </c>
      <c r="N2684" s="59"/>
      <c r="S2684" s="45"/>
      <c r="T2684" s="45"/>
      <c r="U2684" s="45"/>
      <c r="V2684" s="45"/>
      <c r="W2684" s="45"/>
      <c r="X2684" s="59"/>
      <c r="Y2684" s="62"/>
      <c r="Z2684" s="62"/>
      <c r="AA2684" s="59">
        <v>1392</v>
      </c>
      <c r="AB2684" s="65" t="s">
        <v>2818</v>
      </c>
      <c r="AC2684" s="62"/>
      <c r="AD2684" s="62"/>
      <c r="AE2684" s="62"/>
      <c r="AF2684" s="62"/>
      <c r="AG2684" s="62"/>
      <c r="AH2684" s="62"/>
      <c r="BG2684" s="44"/>
      <c r="BH2684" s="44"/>
      <c r="BI2684" s="44"/>
      <c r="BJ2684" s="44"/>
      <c r="BK2684" s="44"/>
      <c r="BL2684" s="44"/>
      <c r="BM2684" s="44"/>
      <c r="BN2684" s="44"/>
      <c r="BO2684" s="44"/>
      <c r="BP2684" s="44"/>
    </row>
    <row r="2685" spans="2:68" ht="16.5" thickTop="1" thickBot="1">
      <c r="B2685" s="57">
        <v>2676</v>
      </c>
      <c r="C2685" s="59" t="s">
        <v>7544</v>
      </c>
      <c r="D2685" s="59" t="s">
        <v>7545</v>
      </c>
      <c r="E2685" s="59"/>
      <c r="F2685" s="59" t="s">
        <v>2462</v>
      </c>
      <c r="G2685" s="59" t="s">
        <v>7538</v>
      </c>
      <c r="H2685" s="61" t="s">
        <v>7500</v>
      </c>
      <c r="I2685" s="59">
        <v>92</v>
      </c>
      <c r="J2685" s="58" t="str">
        <f t="shared" si="599"/>
        <v>متفرقه</v>
      </c>
      <c r="K2685" s="58" t="str">
        <f t="shared" si="602"/>
        <v xml:space="preserve"> ---</v>
      </c>
      <c r="L2685" s="58">
        <f t="shared" si="603"/>
        <v>0</v>
      </c>
      <c r="M2685" s="58">
        <f t="shared" si="604"/>
        <v>0</v>
      </c>
      <c r="N2685" s="59"/>
      <c r="Q2685" s="45"/>
      <c r="R2685" s="45"/>
      <c r="S2685" s="45"/>
      <c r="T2685" s="45"/>
      <c r="U2685" s="45"/>
      <c r="V2685" s="45"/>
      <c r="W2685" s="62"/>
      <c r="X2685" s="59"/>
      <c r="Y2685" s="62"/>
      <c r="Z2685" s="62"/>
      <c r="AA2685" s="59">
        <v>1392</v>
      </c>
      <c r="AB2685" s="65" t="s">
        <v>3049</v>
      </c>
      <c r="AC2685" s="62"/>
      <c r="AD2685" s="62"/>
      <c r="AE2685" s="62"/>
      <c r="AF2685" s="62"/>
      <c r="AG2685" s="62"/>
      <c r="AH2685" s="62"/>
      <c r="BG2685" s="44"/>
      <c r="BH2685" s="44"/>
      <c r="BI2685" s="44"/>
      <c r="BJ2685" s="44"/>
      <c r="BK2685" s="44"/>
      <c r="BL2685" s="44"/>
      <c r="BM2685" s="44"/>
      <c r="BN2685" s="44"/>
      <c r="BO2685" s="44"/>
      <c r="BP2685" s="44"/>
    </row>
    <row r="2686" spans="2:68" ht="16.5" thickTop="1" thickBot="1">
      <c r="B2686" s="57">
        <v>87</v>
      </c>
      <c r="C2686" s="59" t="s">
        <v>7546</v>
      </c>
      <c r="D2686" s="59" t="s">
        <v>7547</v>
      </c>
      <c r="E2686" s="59"/>
      <c r="F2686" s="59" t="s">
        <v>7548</v>
      </c>
      <c r="G2686" s="59" t="s">
        <v>7702</v>
      </c>
      <c r="H2686" s="61" t="s">
        <v>7500</v>
      </c>
      <c r="I2686" s="59">
        <v>48</v>
      </c>
      <c r="J2686" s="58" t="str">
        <f t="shared" si="599"/>
        <v>جغرافیا</v>
      </c>
      <c r="K2686" s="58" t="str">
        <f t="shared" si="602"/>
        <v xml:space="preserve"> ---</v>
      </c>
      <c r="L2686" s="58">
        <f t="shared" si="603"/>
        <v>0</v>
      </c>
      <c r="M2686" s="58">
        <f t="shared" si="604"/>
        <v>0</v>
      </c>
      <c r="N2686" s="59"/>
      <c r="S2686" s="45"/>
      <c r="T2686" s="45"/>
      <c r="U2686" s="45"/>
      <c r="V2686" s="45"/>
      <c r="W2686" s="45"/>
      <c r="X2686" s="59"/>
      <c r="Y2686" s="62"/>
      <c r="Z2686" s="62"/>
      <c r="AA2686" s="59">
        <v>1391</v>
      </c>
      <c r="AB2686" s="65" t="s">
        <v>2818</v>
      </c>
      <c r="AC2686" s="62"/>
      <c r="AD2686" s="62"/>
      <c r="AE2686" s="62"/>
      <c r="AF2686" s="62"/>
      <c r="AG2686" s="62"/>
      <c r="AH2686" s="62"/>
      <c r="BG2686" s="44"/>
      <c r="BH2686" s="44"/>
      <c r="BI2686" s="44"/>
      <c r="BJ2686" s="44"/>
      <c r="BK2686" s="44"/>
      <c r="BL2686" s="44"/>
      <c r="BM2686" s="44"/>
      <c r="BN2686" s="44"/>
      <c r="BO2686" s="44"/>
      <c r="BP2686" s="44"/>
    </row>
    <row r="2687" spans="2:68" ht="16.5" thickTop="1" thickBot="1">
      <c r="B2687" s="57">
        <v>88</v>
      </c>
      <c r="C2687" s="59" t="s">
        <v>7549</v>
      </c>
      <c r="D2687" s="59" t="s">
        <v>7550</v>
      </c>
      <c r="E2687" s="59"/>
      <c r="F2687" s="59" t="s">
        <v>7551</v>
      </c>
      <c r="G2687" s="59" t="s">
        <v>7703</v>
      </c>
      <c r="H2687" s="61" t="s">
        <v>7500</v>
      </c>
      <c r="I2687" s="59">
        <v>48</v>
      </c>
      <c r="J2687" s="58" t="str">
        <f t="shared" si="599"/>
        <v>جغرافیا</v>
      </c>
      <c r="K2687" s="58" t="str">
        <f t="shared" si="602"/>
        <v xml:space="preserve"> ---</v>
      </c>
      <c r="L2687" s="58">
        <f t="shared" si="603"/>
        <v>0</v>
      </c>
      <c r="M2687" s="58">
        <f t="shared" si="604"/>
        <v>0</v>
      </c>
      <c r="N2687" s="59"/>
      <c r="S2687" s="45"/>
      <c r="T2687" s="45"/>
      <c r="U2687" s="45"/>
      <c r="V2687" s="45"/>
      <c r="W2687" s="45"/>
      <c r="X2687" s="59"/>
      <c r="Y2687" s="62"/>
      <c r="Z2687" s="62"/>
      <c r="AA2687" s="59">
        <v>1391</v>
      </c>
      <c r="AB2687" s="65" t="s">
        <v>2820</v>
      </c>
      <c r="AC2687" s="62"/>
      <c r="AD2687" s="62"/>
      <c r="AE2687" s="62"/>
      <c r="AF2687" s="62"/>
      <c r="AG2687" s="62"/>
      <c r="AH2687" s="62"/>
      <c r="BG2687" s="44"/>
      <c r="BH2687" s="44"/>
      <c r="BI2687" s="44"/>
      <c r="BJ2687" s="44"/>
      <c r="BK2687" s="44"/>
      <c r="BL2687" s="44"/>
      <c r="BM2687" s="44"/>
      <c r="BN2687" s="44"/>
      <c r="BO2687" s="44"/>
      <c r="BP2687" s="44"/>
    </row>
    <row r="2688" spans="2:68" ht="16.5" thickTop="1" thickBot="1">
      <c r="B2688" s="57">
        <v>89</v>
      </c>
      <c r="C2688" s="59" t="s">
        <v>7552</v>
      </c>
      <c r="D2688" s="59"/>
      <c r="E2688" s="59" t="s">
        <v>7553</v>
      </c>
      <c r="F2688" s="59" t="s">
        <v>7554</v>
      </c>
      <c r="G2688" s="59" t="s">
        <v>7701</v>
      </c>
      <c r="H2688" s="61" t="s">
        <v>7500</v>
      </c>
      <c r="I2688" s="59">
        <v>48</v>
      </c>
      <c r="J2688" s="58" t="str">
        <f t="shared" si="599"/>
        <v>جغرافیا</v>
      </c>
      <c r="K2688" s="58" t="str">
        <f t="shared" si="602"/>
        <v xml:space="preserve"> ---</v>
      </c>
      <c r="L2688" s="58">
        <f t="shared" si="603"/>
        <v>0</v>
      </c>
      <c r="M2688" s="58">
        <f t="shared" si="604"/>
        <v>0</v>
      </c>
      <c r="N2688" s="59"/>
      <c r="S2688" s="45"/>
      <c r="T2688" s="45"/>
      <c r="U2688" s="45"/>
      <c r="V2688" s="45"/>
      <c r="W2688" s="45"/>
      <c r="X2688" s="59"/>
      <c r="Y2688" s="62"/>
      <c r="Z2688" s="62"/>
      <c r="AA2688" s="59">
        <v>1393</v>
      </c>
      <c r="AB2688" s="65" t="s">
        <v>2818</v>
      </c>
      <c r="AC2688" s="62"/>
      <c r="AD2688" s="62"/>
      <c r="AE2688" s="62"/>
      <c r="AF2688" s="62"/>
      <c r="AG2688" s="62"/>
      <c r="AH2688" s="62"/>
      <c r="BG2688" s="44"/>
      <c r="BH2688" s="44"/>
      <c r="BI2688" s="44"/>
      <c r="BJ2688" s="44"/>
      <c r="BK2688" s="44"/>
      <c r="BL2688" s="44"/>
      <c r="BM2688" s="44"/>
      <c r="BN2688" s="44"/>
      <c r="BO2688" s="44"/>
      <c r="BP2688" s="44"/>
    </row>
    <row r="2689" spans="2:68" ht="16.5" thickTop="1" thickBot="1">
      <c r="B2689" s="57">
        <v>2680</v>
      </c>
      <c r="C2689" s="59" t="s">
        <v>7555</v>
      </c>
      <c r="D2689" s="59" t="s">
        <v>7556</v>
      </c>
      <c r="E2689" s="59"/>
      <c r="F2689" s="59" t="s">
        <v>954</v>
      </c>
      <c r="G2689" s="59" t="s">
        <v>7557</v>
      </c>
      <c r="H2689" s="61" t="s">
        <v>6035</v>
      </c>
      <c r="I2689" s="59">
        <v>57</v>
      </c>
      <c r="J2689" s="58" t="str">
        <f t="shared" si="599"/>
        <v>ادبیات</v>
      </c>
      <c r="K2689" s="58" t="str">
        <f t="shared" si="602"/>
        <v xml:space="preserve"> ---</v>
      </c>
      <c r="L2689" s="58">
        <f t="shared" si="603"/>
        <v>0</v>
      </c>
      <c r="M2689" s="58">
        <f t="shared" si="604"/>
        <v>0</v>
      </c>
      <c r="N2689" s="59"/>
      <c r="S2689" s="45"/>
      <c r="T2689" s="45"/>
      <c r="U2689" s="45"/>
      <c r="V2689" s="45"/>
      <c r="W2689" s="45"/>
      <c r="X2689" s="59"/>
      <c r="Y2689" s="62"/>
      <c r="Z2689" s="62"/>
      <c r="AA2689" s="59">
        <v>1390</v>
      </c>
      <c r="AB2689" s="65" t="s">
        <v>2817</v>
      </c>
      <c r="AC2689" s="62"/>
      <c r="AD2689" s="62"/>
      <c r="AE2689" s="62"/>
      <c r="AF2689" s="62"/>
      <c r="AG2689" s="62"/>
      <c r="AH2689" s="62"/>
      <c r="BG2689" s="44"/>
      <c r="BH2689" s="44"/>
      <c r="BI2689" s="44"/>
      <c r="BJ2689" s="44"/>
      <c r="BK2689" s="44"/>
      <c r="BL2689" s="44"/>
      <c r="BM2689" s="44"/>
      <c r="BN2689" s="44"/>
      <c r="BO2689" s="44"/>
      <c r="BP2689" s="44"/>
    </row>
    <row r="2690" spans="2:68" ht="15.75" thickTop="1">
      <c r="B2690" s="57">
        <v>2681</v>
      </c>
      <c r="C2690" s="59" t="s">
        <v>7567</v>
      </c>
      <c r="D2690" s="59" t="s">
        <v>7568</v>
      </c>
      <c r="E2690" s="59"/>
      <c r="F2690" s="59" t="s">
        <v>1971</v>
      </c>
      <c r="G2690" s="59" t="s">
        <v>7558</v>
      </c>
      <c r="H2690" s="59" t="s">
        <v>7566</v>
      </c>
      <c r="I2690" s="56">
        <v>46</v>
      </c>
      <c r="J2690" s="58" t="str">
        <f t="shared" si="599"/>
        <v xml:space="preserve">زندگی نامه </v>
      </c>
      <c r="K2690" s="58" t="str">
        <f t="shared" ref="K2690" si="605">VLOOKUP(I2690,titel,3,FALSE)</f>
        <v>تاریخی</v>
      </c>
      <c r="L2690" s="58" t="str">
        <f t="shared" ref="L2690" si="606">VLOOKUP(I2690,titel,4,FALSE)</f>
        <v>---</v>
      </c>
      <c r="M2690" s="58" t="str">
        <f t="shared" ref="M2690" si="607">VLOOKUP(I2690,titel,5,FALSE)</f>
        <v>---</v>
      </c>
      <c r="N2690" s="59"/>
      <c r="S2690" s="45"/>
      <c r="T2690" s="45"/>
      <c r="U2690" s="45"/>
      <c r="V2690" s="45"/>
      <c r="W2690" s="45"/>
      <c r="X2690" s="59"/>
      <c r="Y2690" s="62"/>
      <c r="Z2690" s="62"/>
      <c r="AA2690" s="59">
        <v>1384</v>
      </c>
      <c r="AB2690" s="65" t="s">
        <v>2818</v>
      </c>
      <c r="AC2690" s="62"/>
      <c r="AD2690" s="62"/>
      <c r="AE2690" s="62"/>
      <c r="AF2690" s="62"/>
      <c r="AG2690" s="62"/>
      <c r="AH2690" s="62"/>
      <c r="BG2690" s="44"/>
      <c r="BH2690" s="44"/>
      <c r="BI2690" s="44"/>
      <c r="BJ2690" s="44"/>
      <c r="BK2690" s="44"/>
      <c r="BL2690" s="44"/>
      <c r="BM2690" s="44"/>
      <c r="BN2690" s="44"/>
      <c r="BO2690" s="44"/>
      <c r="BP2690" s="44"/>
    </row>
    <row r="2691" spans="2:68">
      <c r="B2691" s="57">
        <v>2682</v>
      </c>
      <c r="C2691" s="59" t="s">
        <v>7569</v>
      </c>
      <c r="D2691" s="59" t="s">
        <v>7570</v>
      </c>
      <c r="E2691" s="59"/>
      <c r="F2691" s="59" t="s">
        <v>789</v>
      </c>
      <c r="G2691" s="59" t="s">
        <v>7559</v>
      </c>
      <c r="H2691" s="59" t="s">
        <v>7566</v>
      </c>
      <c r="I2691" s="56">
        <v>46</v>
      </c>
      <c r="J2691" s="58" t="str">
        <f t="shared" ref="J2691:J2697" si="608">VLOOKUP(I2691,titel,2,FALSE)</f>
        <v xml:space="preserve">زندگی نامه </v>
      </c>
      <c r="K2691" s="58" t="str">
        <f t="shared" ref="K2691:K2697" si="609">VLOOKUP(I2691,titel,3,FALSE)</f>
        <v>تاریخی</v>
      </c>
      <c r="L2691" s="58" t="str">
        <f t="shared" ref="L2691:L2697" si="610">VLOOKUP(I2691,titel,4,FALSE)</f>
        <v>---</v>
      </c>
      <c r="M2691" s="58" t="str">
        <f t="shared" ref="M2691:M2697" si="611">VLOOKUP(I2691,titel,5,FALSE)</f>
        <v>---</v>
      </c>
      <c r="N2691" s="59"/>
      <c r="S2691" s="45"/>
      <c r="T2691" s="45"/>
      <c r="U2691" s="45"/>
      <c r="V2691" s="45"/>
      <c r="W2691" s="45"/>
      <c r="X2691" s="59"/>
      <c r="Y2691" s="62"/>
      <c r="Z2691" s="62"/>
      <c r="AA2691" s="59">
        <v>1391</v>
      </c>
      <c r="AB2691" s="65" t="s">
        <v>2818</v>
      </c>
      <c r="AC2691" s="62"/>
      <c r="AD2691" s="62"/>
      <c r="AE2691" s="62"/>
      <c r="AF2691" s="62"/>
      <c r="AG2691" s="62"/>
      <c r="AH2691" s="62"/>
      <c r="BG2691" s="44"/>
      <c r="BH2691" s="44"/>
      <c r="BI2691" s="44"/>
      <c r="BJ2691" s="44"/>
      <c r="BK2691" s="44"/>
      <c r="BL2691" s="44"/>
      <c r="BM2691" s="44"/>
      <c r="BN2691" s="44"/>
      <c r="BO2691" s="44"/>
      <c r="BP2691" s="44"/>
    </row>
    <row r="2692" spans="2:68">
      <c r="B2692" s="57">
        <v>2683</v>
      </c>
      <c r="C2692" s="59" t="s">
        <v>7571</v>
      </c>
      <c r="D2692" s="59" t="s">
        <v>7572</v>
      </c>
      <c r="E2692" s="59" t="s">
        <v>7573</v>
      </c>
      <c r="F2692" s="59" t="s">
        <v>2074</v>
      </c>
      <c r="G2692" s="59" t="s">
        <v>7560</v>
      </c>
      <c r="H2692" s="59" t="s">
        <v>7566</v>
      </c>
      <c r="I2692" s="56">
        <v>46</v>
      </c>
      <c r="J2692" s="58" t="str">
        <f t="shared" si="608"/>
        <v xml:space="preserve">زندگی نامه </v>
      </c>
      <c r="K2692" s="58" t="str">
        <f t="shared" si="609"/>
        <v>تاریخی</v>
      </c>
      <c r="L2692" s="58" t="str">
        <f t="shared" si="610"/>
        <v>---</v>
      </c>
      <c r="M2692" s="58" t="str">
        <f t="shared" si="611"/>
        <v>---</v>
      </c>
      <c r="N2692" s="59"/>
      <c r="Q2692" s="45"/>
      <c r="R2692" s="45"/>
      <c r="S2692" s="45"/>
      <c r="T2692" s="45"/>
      <c r="U2692" s="45"/>
      <c r="V2692" s="45"/>
      <c r="W2692" s="62"/>
      <c r="X2692" s="59"/>
      <c r="Y2692" s="62"/>
      <c r="Z2692" s="62"/>
      <c r="AA2692" s="59">
        <v>1393</v>
      </c>
      <c r="AB2692" s="65" t="s">
        <v>2818</v>
      </c>
      <c r="AC2692" s="62"/>
      <c r="AD2692" s="62"/>
      <c r="AE2692" s="62"/>
      <c r="AF2692" s="62"/>
      <c r="AG2692" s="62"/>
      <c r="AH2692" s="62"/>
      <c r="BG2692" s="44"/>
      <c r="BH2692" s="44"/>
      <c r="BI2692" s="44"/>
      <c r="BJ2692" s="44"/>
      <c r="BK2692" s="44"/>
      <c r="BL2692" s="44"/>
      <c r="BM2692" s="44"/>
      <c r="BN2692" s="44"/>
      <c r="BO2692" s="44"/>
      <c r="BP2692" s="44"/>
    </row>
    <row r="2693" spans="2:68">
      <c r="B2693" s="57">
        <v>2684</v>
      </c>
      <c r="C2693" s="59" t="s">
        <v>7574</v>
      </c>
      <c r="D2693" s="59" t="s">
        <v>7575</v>
      </c>
      <c r="E2693" s="59" t="s">
        <v>2077</v>
      </c>
      <c r="F2693" s="59" t="s">
        <v>2074</v>
      </c>
      <c r="G2693" s="59" t="s">
        <v>7561</v>
      </c>
      <c r="H2693" s="59" t="s">
        <v>7566</v>
      </c>
      <c r="I2693" s="56">
        <v>46</v>
      </c>
      <c r="J2693" s="58" t="str">
        <f t="shared" si="608"/>
        <v xml:space="preserve">زندگی نامه </v>
      </c>
      <c r="K2693" s="58" t="str">
        <f t="shared" si="609"/>
        <v>تاریخی</v>
      </c>
      <c r="L2693" s="58" t="str">
        <f t="shared" si="610"/>
        <v>---</v>
      </c>
      <c r="M2693" s="58" t="str">
        <f t="shared" si="611"/>
        <v>---</v>
      </c>
      <c r="N2693" s="59"/>
      <c r="Q2693" s="45"/>
      <c r="R2693" s="45"/>
      <c r="S2693" s="45"/>
      <c r="T2693" s="45"/>
      <c r="U2693" s="45"/>
      <c r="V2693" s="45"/>
      <c r="W2693" s="62"/>
      <c r="X2693" s="59"/>
      <c r="Y2693" s="62"/>
      <c r="Z2693" s="62"/>
      <c r="AA2693" s="59">
        <v>1392</v>
      </c>
      <c r="AB2693" s="65" t="s">
        <v>2819</v>
      </c>
      <c r="AC2693" s="62"/>
      <c r="AD2693" s="62"/>
      <c r="AE2693" s="62"/>
      <c r="AF2693" s="62"/>
      <c r="AG2693" s="62"/>
      <c r="AH2693" s="62"/>
      <c r="BG2693" s="44"/>
      <c r="BH2693" s="44"/>
      <c r="BI2693" s="44"/>
      <c r="BJ2693" s="44"/>
      <c r="BK2693" s="44"/>
      <c r="BL2693" s="44"/>
      <c r="BM2693" s="44"/>
      <c r="BN2693" s="44"/>
      <c r="BO2693" s="44"/>
      <c r="BP2693" s="44"/>
    </row>
    <row r="2694" spans="2:68">
      <c r="B2694" s="57">
        <v>2685</v>
      </c>
      <c r="C2694" s="59" t="s">
        <v>7576</v>
      </c>
      <c r="D2694" s="59" t="s">
        <v>7577</v>
      </c>
      <c r="E2694" s="59"/>
      <c r="F2694" s="59" t="s">
        <v>1084</v>
      </c>
      <c r="G2694" s="59" t="s">
        <v>7562</v>
      </c>
      <c r="H2694" s="59" t="s">
        <v>7566</v>
      </c>
      <c r="I2694" s="56">
        <v>46</v>
      </c>
      <c r="J2694" s="58" t="str">
        <f t="shared" si="608"/>
        <v xml:space="preserve">زندگی نامه </v>
      </c>
      <c r="K2694" s="58" t="str">
        <f t="shared" si="609"/>
        <v>تاریخی</v>
      </c>
      <c r="L2694" s="58" t="str">
        <f t="shared" si="610"/>
        <v>---</v>
      </c>
      <c r="M2694" s="58" t="str">
        <f t="shared" si="611"/>
        <v>---</v>
      </c>
      <c r="N2694" s="59"/>
      <c r="S2694" s="45"/>
      <c r="T2694" s="45"/>
      <c r="U2694" s="45"/>
      <c r="V2694" s="45"/>
      <c r="W2694" s="45"/>
      <c r="X2694" s="59"/>
      <c r="Y2694" s="62"/>
      <c r="Z2694" s="62"/>
      <c r="AA2694" s="59">
        <v>1389</v>
      </c>
      <c r="AB2694" s="65" t="s">
        <v>2817</v>
      </c>
      <c r="AC2694" s="62"/>
      <c r="AD2694" s="62"/>
      <c r="AE2694" s="62"/>
      <c r="AF2694" s="62"/>
      <c r="AG2694" s="62"/>
      <c r="AH2694" s="62"/>
      <c r="BG2694" s="44"/>
      <c r="BH2694" s="44"/>
      <c r="BI2694" s="44"/>
      <c r="BJ2694" s="44"/>
      <c r="BK2694" s="44"/>
      <c r="BL2694" s="44"/>
      <c r="BM2694" s="44"/>
      <c r="BN2694" s="44"/>
      <c r="BO2694" s="44"/>
      <c r="BP2694" s="44"/>
    </row>
    <row r="2695" spans="2:68">
      <c r="B2695" s="57">
        <v>2686</v>
      </c>
      <c r="C2695" s="59" t="s">
        <v>7578</v>
      </c>
      <c r="D2695" s="59" t="s">
        <v>7579</v>
      </c>
      <c r="E2695" s="59" t="s">
        <v>7573</v>
      </c>
      <c r="F2695" s="59" t="s">
        <v>2074</v>
      </c>
      <c r="G2695" s="59" t="s">
        <v>7563</v>
      </c>
      <c r="H2695" s="59" t="s">
        <v>7566</v>
      </c>
      <c r="I2695" s="56">
        <v>46</v>
      </c>
      <c r="J2695" s="58" t="str">
        <f t="shared" si="608"/>
        <v xml:space="preserve">زندگی نامه </v>
      </c>
      <c r="K2695" s="58" t="str">
        <f t="shared" si="609"/>
        <v>تاریخی</v>
      </c>
      <c r="L2695" s="58" t="str">
        <f t="shared" si="610"/>
        <v>---</v>
      </c>
      <c r="M2695" s="58" t="str">
        <f t="shared" si="611"/>
        <v>---</v>
      </c>
      <c r="N2695" s="59"/>
      <c r="S2695" s="45"/>
      <c r="T2695" s="45"/>
      <c r="U2695" s="45"/>
      <c r="V2695" s="45"/>
      <c r="W2695" s="45"/>
      <c r="X2695" s="59"/>
      <c r="Y2695" s="62"/>
      <c r="Z2695" s="62"/>
      <c r="AA2695" s="59">
        <v>1393</v>
      </c>
      <c r="AB2695" s="65" t="s">
        <v>2818</v>
      </c>
      <c r="AC2695" s="62"/>
      <c r="AD2695" s="62"/>
      <c r="AE2695" s="62"/>
      <c r="AF2695" s="62"/>
      <c r="AG2695" s="62"/>
      <c r="AH2695" s="62"/>
      <c r="BG2695" s="44"/>
      <c r="BH2695" s="44"/>
      <c r="BI2695" s="44"/>
      <c r="BJ2695" s="44"/>
      <c r="BK2695" s="44"/>
      <c r="BL2695" s="44"/>
      <c r="BM2695" s="44"/>
      <c r="BN2695" s="44"/>
      <c r="BO2695" s="44"/>
      <c r="BP2695" s="44"/>
    </row>
    <row r="2696" spans="2:68">
      <c r="B2696" s="57">
        <v>2687</v>
      </c>
      <c r="C2696" s="59" t="s">
        <v>7580</v>
      </c>
      <c r="D2696" s="59" t="s">
        <v>7581</v>
      </c>
      <c r="E2696" s="59"/>
      <c r="F2696" s="59" t="s">
        <v>954</v>
      </c>
      <c r="G2696" s="59" t="s">
        <v>7564</v>
      </c>
      <c r="H2696" s="59" t="s">
        <v>7566</v>
      </c>
      <c r="I2696" s="56">
        <v>46</v>
      </c>
      <c r="J2696" s="58" t="str">
        <f t="shared" si="608"/>
        <v xml:space="preserve">زندگی نامه </v>
      </c>
      <c r="K2696" s="58" t="str">
        <f t="shared" si="609"/>
        <v>تاریخی</v>
      </c>
      <c r="L2696" s="58" t="str">
        <f t="shared" si="610"/>
        <v>---</v>
      </c>
      <c r="M2696" s="58" t="str">
        <f t="shared" si="611"/>
        <v>---</v>
      </c>
      <c r="N2696" s="59"/>
      <c r="S2696" s="45"/>
      <c r="T2696" s="45"/>
      <c r="U2696" s="45"/>
      <c r="V2696" s="45"/>
      <c r="W2696" s="45"/>
      <c r="X2696" s="59"/>
      <c r="Y2696" s="62"/>
      <c r="Z2696" s="62"/>
      <c r="AA2696" s="59">
        <v>1389</v>
      </c>
      <c r="AB2696" s="65" t="s">
        <v>2820</v>
      </c>
      <c r="AC2696" s="62"/>
      <c r="AD2696" s="62"/>
      <c r="AE2696" s="62"/>
      <c r="AF2696" s="62"/>
      <c r="AG2696" s="62"/>
      <c r="AH2696" s="62"/>
      <c r="BG2696" s="44"/>
      <c r="BH2696" s="44"/>
      <c r="BI2696" s="44"/>
      <c r="BJ2696" s="44"/>
      <c r="BK2696" s="44"/>
      <c r="BL2696" s="44"/>
      <c r="BM2696" s="44"/>
      <c r="BN2696" s="44"/>
      <c r="BO2696" s="44"/>
      <c r="BP2696" s="44"/>
    </row>
    <row r="2697" spans="2:68">
      <c r="B2697" s="57">
        <v>2688</v>
      </c>
      <c r="C2697" s="59" t="s">
        <v>7582</v>
      </c>
      <c r="D2697" s="59" t="s">
        <v>7584</v>
      </c>
      <c r="E2697" s="59"/>
      <c r="F2697" s="59" t="s">
        <v>7583</v>
      </c>
      <c r="G2697" s="59" t="s">
        <v>7565</v>
      </c>
      <c r="H2697" s="59" t="s">
        <v>7566</v>
      </c>
      <c r="I2697" s="56">
        <v>46</v>
      </c>
      <c r="J2697" s="58" t="str">
        <f t="shared" si="608"/>
        <v xml:space="preserve">زندگی نامه </v>
      </c>
      <c r="K2697" s="58" t="str">
        <f t="shared" si="609"/>
        <v>تاریخی</v>
      </c>
      <c r="L2697" s="58" t="str">
        <f t="shared" si="610"/>
        <v>---</v>
      </c>
      <c r="M2697" s="58" t="str">
        <f t="shared" si="611"/>
        <v>---</v>
      </c>
      <c r="N2697" s="59"/>
      <c r="S2697" s="45"/>
      <c r="T2697" s="45"/>
      <c r="U2697" s="45"/>
      <c r="V2697" s="45"/>
      <c r="W2697" s="45"/>
      <c r="X2697" s="59"/>
      <c r="Y2697" s="62"/>
      <c r="Z2697" s="62"/>
      <c r="AA2697" s="59">
        <v>1390</v>
      </c>
      <c r="AB2697" s="65" t="s">
        <v>2817</v>
      </c>
      <c r="AC2697" s="62"/>
      <c r="AD2697" s="62"/>
      <c r="AE2697" s="62"/>
      <c r="AF2697" s="62"/>
      <c r="AG2697" s="62"/>
      <c r="AH2697" s="62"/>
      <c r="BG2697" s="44"/>
      <c r="BH2697" s="44"/>
      <c r="BI2697" s="44"/>
      <c r="BJ2697" s="44"/>
      <c r="BK2697" s="44"/>
      <c r="BL2697" s="44"/>
      <c r="BM2697" s="44"/>
      <c r="BN2697" s="44"/>
      <c r="BO2697" s="44"/>
      <c r="BP2697" s="44"/>
    </row>
    <row r="2698" spans="2:68" ht="15.75" thickBot="1">
      <c r="B2698" s="57">
        <v>2689</v>
      </c>
      <c r="C2698" s="59" t="s">
        <v>7585</v>
      </c>
      <c r="D2698" s="59" t="s">
        <v>7586</v>
      </c>
      <c r="E2698" s="59"/>
      <c r="F2698" s="59" t="s">
        <v>2521</v>
      </c>
      <c r="G2698" s="59" t="s">
        <v>7588</v>
      </c>
      <c r="H2698" s="61" t="s">
        <v>7587</v>
      </c>
      <c r="I2698" s="59">
        <v>76</v>
      </c>
      <c r="J2698" s="58" t="str">
        <f t="shared" ref="J2698:J2728" si="612">VLOOKUP(I2698,titel,2,FALSE)</f>
        <v>علوم انسانی</v>
      </c>
      <c r="K2698" s="58" t="s">
        <v>99</v>
      </c>
      <c r="L2698" s="58" t="str">
        <f t="shared" si="603"/>
        <v>---</v>
      </c>
      <c r="M2698" s="58" t="str">
        <f t="shared" si="604"/>
        <v>---</v>
      </c>
      <c r="N2698" s="59"/>
      <c r="S2698" s="45"/>
      <c r="T2698" s="45"/>
      <c r="U2698" s="45"/>
      <c r="V2698" s="45"/>
      <c r="W2698" s="45"/>
      <c r="X2698" s="59"/>
      <c r="Y2698" s="62"/>
      <c r="Z2698" s="62"/>
      <c r="AA2698" s="59">
        <v>1388</v>
      </c>
      <c r="AB2698" s="65" t="s">
        <v>2820</v>
      </c>
      <c r="AC2698" s="62"/>
      <c r="AD2698" s="62"/>
      <c r="AE2698" s="62"/>
      <c r="AF2698" s="62"/>
      <c r="AG2698" s="62"/>
      <c r="AH2698" s="62"/>
      <c r="BG2698" s="44"/>
      <c r="BH2698" s="44"/>
      <c r="BI2698" s="44"/>
      <c r="BJ2698" s="44"/>
      <c r="BK2698" s="44"/>
      <c r="BL2698" s="44"/>
      <c r="BM2698" s="44"/>
      <c r="BN2698" s="44"/>
      <c r="BO2698" s="44"/>
      <c r="BP2698" s="44"/>
    </row>
    <row r="2699" spans="2:68" ht="16.5" thickTop="1" thickBot="1">
      <c r="B2699" s="57">
        <v>2690</v>
      </c>
      <c r="C2699" s="59" t="s">
        <v>7590</v>
      </c>
      <c r="D2699" s="59" t="s">
        <v>7591</v>
      </c>
      <c r="E2699" s="59" t="s">
        <v>7592</v>
      </c>
      <c r="F2699" s="59" t="s">
        <v>7593</v>
      </c>
      <c r="G2699" s="59" t="s">
        <v>7589</v>
      </c>
      <c r="H2699" s="61" t="s">
        <v>7587</v>
      </c>
      <c r="I2699" s="59">
        <v>76</v>
      </c>
      <c r="J2699" s="58" t="str">
        <f t="shared" si="612"/>
        <v>علوم انسانی</v>
      </c>
      <c r="K2699" s="58" t="s">
        <v>99</v>
      </c>
      <c r="L2699" s="58" t="str">
        <f t="shared" si="603"/>
        <v>---</v>
      </c>
      <c r="M2699" s="58" t="str">
        <f t="shared" si="604"/>
        <v>---</v>
      </c>
      <c r="N2699" s="59"/>
      <c r="S2699" s="45"/>
      <c r="T2699" s="45"/>
      <c r="U2699" s="45"/>
      <c r="V2699" s="45"/>
      <c r="W2699" s="45"/>
      <c r="X2699" s="59"/>
      <c r="Y2699" s="62"/>
      <c r="Z2699" s="62"/>
      <c r="AA2699" s="59">
        <v>1387</v>
      </c>
      <c r="AB2699" s="65" t="s">
        <v>2818</v>
      </c>
      <c r="AC2699" s="62"/>
      <c r="AD2699" s="62"/>
      <c r="AE2699" s="62"/>
      <c r="AF2699" s="62"/>
      <c r="AG2699" s="62"/>
      <c r="AH2699" s="62"/>
      <c r="BG2699" s="44"/>
      <c r="BH2699" s="44"/>
      <c r="BI2699" s="44"/>
      <c r="BJ2699" s="44"/>
      <c r="BK2699" s="44"/>
      <c r="BL2699" s="44"/>
      <c r="BM2699" s="44"/>
      <c r="BN2699" s="44"/>
      <c r="BO2699" s="44"/>
      <c r="BP2699" s="44"/>
    </row>
    <row r="2700" spans="2:68" ht="16.5" thickTop="1" thickBot="1">
      <c r="B2700" s="57">
        <v>2691</v>
      </c>
      <c r="C2700" s="59" t="s">
        <v>7619</v>
      </c>
      <c r="D2700" s="59" t="s">
        <v>7620</v>
      </c>
      <c r="E2700" s="59"/>
      <c r="F2700" s="59" t="s">
        <v>7621</v>
      </c>
      <c r="G2700" s="59" t="s">
        <v>7595</v>
      </c>
      <c r="H2700" s="61" t="s">
        <v>7596</v>
      </c>
      <c r="I2700" s="59">
        <v>69</v>
      </c>
      <c r="J2700" s="58" t="str">
        <f t="shared" si="612"/>
        <v>علوم فنی</v>
      </c>
      <c r="K2700" s="58" t="s">
        <v>93</v>
      </c>
      <c r="L2700" s="58" t="str">
        <f t="shared" si="603"/>
        <v>---</v>
      </c>
      <c r="M2700" s="58" t="str">
        <f t="shared" si="604"/>
        <v>---</v>
      </c>
      <c r="N2700" s="59"/>
      <c r="Q2700" s="45"/>
      <c r="R2700" s="45"/>
      <c r="S2700" s="45"/>
      <c r="T2700" s="45"/>
      <c r="U2700" s="45"/>
      <c r="V2700" s="45"/>
      <c r="W2700" s="62"/>
      <c r="X2700" s="59"/>
      <c r="Y2700" s="62"/>
      <c r="Z2700" s="62"/>
      <c r="AA2700" s="59">
        <v>1393</v>
      </c>
      <c r="AB2700" s="65" t="s">
        <v>2818</v>
      </c>
      <c r="AC2700" s="62"/>
      <c r="AD2700" s="62"/>
      <c r="AE2700" s="62"/>
      <c r="AF2700" s="62"/>
      <c r="AG2700" s="62"/>
      <c r="AH2700" s="62"/>
      <c r="BG2700" s="44"/>
      <c r="BH2700" s="44"/>
      <c r="BI2700" s="44"/>
      <c r="BJ2700" s="44"/>
      <c r="BK2700" s="44"/>
      <c r="BL2700" s="44"/>
      <c r="BM2700" s="44"/>
      <c r="BN2700" s="44"/>
      <c r="BO2700" s="44"/>
      <c r="BP2700" s="44"/>
    </row>
    <row r="2701" spans="2:68" ht="16.5" thickTop="1" thickBot="1">
      <c r="B2701" s="57">
        <v>2692</v>
      </c>
      <c r="C2701" s="59" t="s">
        <v>7622</v>
      </c>
      <c r="D2701" s="59" t="s">
        <v>7623</v>
      </c>
      <c r="E2701" s="59"/>
      <c r="F2701" s="59" t="s">
        <v>7621</v>
      </c>
      <c r="G2701" s="59" t="s">
        <v>7597</v>
      </c>
      <c r="H2701" s="61" t="s">
        <v>7596</v>
      </c>
      <c r="I2701" s="59">
        <v>69</v>
      </c>
      <c r="J2701" s="58" t="str">
        <f t="shared" si="612"/>
        <v>علوم فنی</v>
      </c>
      <c r="K2701" s="58" t="s">
        <v>93</v>
      </c>
      <c r="L2701" s="58" t="str">
        <f t="shared" si="603"/>
        <v>---</v>
      </c>
      <c r="M2701" s="58" t="str">
        <f t="shared" si="604"/>
        <v>---</v>
      </c>
      <c r="N2701" s="59"/>
      <c r="S2701" s="45"/>
      <c r="T2701" s="45"/>
      <c r="U2701" s="45"/>
      <c r="V2701" s="45"/>
      <c r="W2701" s="45"/>
      <c r="X2701" s="59"/>
      <c r="Y2701" s="62"/>
      <c r="Z2701" s="62"/>
      <c r="AA2701" s="59">
        <v>1393</v>
      </c>
      <c r="AB2701" s="65" t="s">
        <v>7624</v>
      </c>
      <c r="AC2701" s="62"/>
      <c r="AD2701" s="62"/>
      <c r="AE2701" s="62"/>
      <c r="AF2701" s="62"/>
      <c r="AG2701" s="62"/>
      <c r="AH2701" s="62"/>
      <c r="BG2701" s="44"/>
      <c r="BH2701" s="44"/>
      <c r="BI2701" s="44"/>
      <c r="BJ2701" s="44"/>
      <c r="BK2701" s="44"/>
      <c r="BL2701" s="44"/>
      <c r="BM2701" s="44"/>
      <c r="BN2701" s="44"/>
      <c r="BO2701" s="44"/>
      <c r="BP2701" s="44"/>
    </row>
    <row r="2702" spans="2:68" ht="16.5" thickTop="1" thickBot="1">
      <c r="B2702" s="57">
        <v>2693</v>
      </c>
      <c r="C2702" s="59" t="s">
        <v>7625</v>
      </c>
      <c r="D2702" s="59" t="s">
        <v>7620</v>
      </c>
      <c r="E2702" s="59"/>
      <c r="F2702" s="59" t="s">
        <v>7621</v>
      </c>
      <c r="G2702" s="59" t="s">
        <v>7598</v>
      </c>
      <c r="H2702" s="61" t="s">
        <v>7596</v>
      </c>
      <c r="I2702" s="59">
        <v>69</v>
      </c>
      <c r="J2702" s="58" t="str">
        <f t="shared" si="612"/>
        <v>علوم فنی</v>
      </c>
      <c r="K2702" s="58" t="s">
        <v>93</v>
      </c>
      <c r="L2702" s="58" t="str">
        <f t="shared" si="603"/>
        <v>---</v>
      </c>
      <c r="M2702" s="58" t="str">
        <f t="shared" si="604"/>
        <v>---</v>
      </c>
      <c r="N2702" s="59"/>
      <c r="S2702" s="45"/>
      <c r="T2702" s="45"/>
      <c r="U2702" s="45"/>
      <c r="V2702" s="45"/>
      <c r="W2702" s="45"/>
      <c r="X2702" s="59"/>
      <c r="Y2702" s="62"/>
      <c r="Z2702" s="62"/>
      <c r="AA2702" s="59">
        <v>1393</v>
      </c>
      <c r="AB2702" s="65" t="s">
        <v>2818</v>
      </c>
      <c r="AC2702" s="62"/>
      <c r="AD2702" s="62"/>
      <c r="AE2702" s="62"/>
      <c r="AF2702" s="62"/>
      <c r="AG2702" s="62"/>
      <c r="AH2702" s="62"/>
      <c r="BG2702" s="44"/>
      <c r="BH2702" s="44"/>
      <c r="BI2702" s="44"/>
      <c r="BJ2702" s="44"/>
      <c r="BK2702" s="44"/>
      <c r="BL2702" s="44"/>
      <c r="BM2702" s="44"/>
      <c r="BN2702" s="44"/>
      <c r="BO2702" s="44"/>
      <c r="BP2702" s="44"/>
    </row>
    <row r="2703" spans="2:68" ht="16.5" thickTop="1" thickBot="1">
      <c r="B2703" s="57">
        <v>2694</v>
      </c>
      <c r="C2703" s="59" t="s">
        <v>7627</v>
      </c>
      <c r="D2703" s="59" t="s">
        <v>7626</v>
      </c>
      <c r="E2703" s="59"/>
      <c r="F2703" s="59" t="s">
        <v>7626</v>
      </c>
      <c r="G2703" s="59" t="s">
        <v>7599</v>
      </c>
      <c r="H2703" s="61" t="s">
        <v>7596</v>
      </c>
      <c r="I2703" s="59">
        <v>69</v>
      </c>
      <c r="J2703" s="58" t="str">
        <f t="shared" si="612"/>
        <v>علوم فنی</v>
      </c>
      <c r="K2703" s="58" t="s">
        <v>93</v>
      </c>
      <c r="L2703" s="58" t="str">
        <f t="shared" si="603"/>
        <v>---</v>
      </c>
      <c r="M2703" s="58" t="str">
        <f t="shared" si="604"/>
        <v>---</v>
      </c>
      <c r="N2703" s="59"/>
      <c r="S2703" s="45"/>
      <c r="T2703" s="45"/>
      <c r="U2703" s="45"/>
      <c r="V2703" s="45"/>
      <c r="W2703" s="45"/>
      <c r="X2703" s="59"/>
      <c r="Y2703" s="62"/>
      <c r="Z2703" s="62"/>
      <c r="AA2703" s="59">
        <v>1379</v>
      </c>
      <c r="AB2703" s="65" t="s">
        <v>2818</v>
      </c>
      <c r="AC2703" s="62"/>
      <c r="AD2703" s="62"/>
      <c r="AE2703" s="62"/>
      <c r="AF2703" s="62"/>
      <c r="AG2703" s="62"/>
      <c r="AH2703" s="62"/>
      <c r="BG2703" s="44"/>
      <c r="BH2703" s="44"/>
      <c r="BI2703" s="44"/>
      <c r="BJ2703" s="44"/>
      <c r="BK2703" s="44"/>
      <c r="BL2703" s="44"/>
      <c r="BM2703" s="44"/>
      <c r="BN2703" s="44"/>
      <c r="BO2703" s="44"/>
      <c r="BP2703" s="44"/>
    </row>
    <row r="2704" spans="2:68" ht="16.5" thickTop="1" thickBot="1">
      <c r="B2704" s="57">
        <v>2695</v>
      </c>
      <c r="C2704" s="59" t="s">
        <v>7628</v>
      </c>
      <c r="D2704" s="59" t="s">
        <v>2462</v>
      </c>
      <c r="E2704" s="59"/>
      <c r="F2704" s="59" t="s">
        <v>2462</v>
      </c>
      <c r="G2704" s="59" t="s">
        <v>7600</v>
      </c>
      <c r="H2704" s="61" t="s">
        <v>7596</v>
      </c>
      <c r="I2704" s="59">
        <v>69</v>
      </c>
      <c r="J2704" s="58" t="str">
        <f t="shared" si="612"/>
        <v>علوم فنی</v>
      </c>
      <c r="K2704" s="58" t="s">
        <v>93</v>
      </c>
      <c r="L2704" s="58" t="str">
        <f t="shared" si="603"/>
        <v>---</v>
      </c>
      <c r="M2704" s="58" t="str">
        <f t="shared" si="604"/>
        <v>---</v>
      </c>
      <c r="N2704" s="59"/>
      <c r="S2704" s="45"/>
      <c r="T2704" s="45"/>
      <c r="U2704" s="45"/>
      <c r="V2704" s="45"/>
      <c r="W2704" s="45"/>
      <c r="X2704" s="59"/>
      <c r="Y2704" s="62"/>
      <c r="Z2704" s="62"/>
      <c r="AA2704" s="59">
        <v>1387</v>
      </c>
      <c r="AB2704" s="65" t="s">
        <v>2818</v>
      </c>
      <c r="AC2704" s="62"/>
      <c r="AD2704" s="62"/>
      <c r="AE2704" s="62"/>
      <c r="AF2704" s="62"/>
      <c r="AG2704" s="62"/>
      <c r="AH2704" s="62"/>
      <c r="BG2704" s="44"/>
      <c r="BH2704" s="44"/>
      <c r="BI2704" s="44"/>
      <c r="BJ2704" s="44"/>
      <c r="BK2704" s="44"/>
      <c r="BL2704" s="44"/>
      <c r="BM2704" s="44"/>
      <c r="BN2704" s="44"/>
      <c r="BO2704" s="44"/>
      <c r="BP2704" s="44"/>
    </row>
    <row r="2705" spans="2:68" ht="16.5" thickTop="1" thickBot="1">
      <c r="B2705" s="57">
        <v>2696</v>
      </c>
      <c r="C2705" s="59" t="s">
        <v>7629</v>
      </c>
      <c r="D2705" s="59" t="s">
        <v>7630</v>
      </c>
      <c r="E2705" s="59"/>
      <c r="F2705" s="59" t="s">
        <v>7488</v>
      </c>
      <c r="G2705" s="59" t="s">
        <v>7601</v>
      </c>
      <c r="H2705" s="61" t="s">
        <v>7596</v>
      </c>
      <c r="I2705" s="59">
        <v>69</v>
      </c>
      <c r="J2705" s="58" t="str">
        <f t="shared" si="612"/>
        <v>علوم فنی</v>
      </c>
      <c r="K2705" s="58" t="s">
        <v>93</v>
      </c>
      <c r="L2705" s="58" t="str">
        <f t="shared" si="603"/>
        <v>---</v>
      </c>
      <c r="M2705" s="58" t="str">
        <f t="shared" si="604"/>
        <v>---</v>
      </c>
      <c r="N2705" s="59"/>
      <c r="S2705" s="45"/>
      <c r="T2705" s="45"/>
      <c r="U2705" s="45"/>
      <c r="V2705" s="45"/>
      <c r="W2705" s="45"/>
      <c r="X2705" s="59"/>
      <c r="Y2705" s="62"/>
      <c r="Z2705" s="62"/>
      <c r="AA2705" s="59">
        <v>1390</v>
      </c>
      <c r="AB2705" s="65" t="s">
        <v>2818</v>
      </c>
      <c r="AC2705" s="62"/>
      <c r="AD2705" s="62"/>
      <c r="AE2705" s="62"/>
      <c r="AF2705" s="62"/>
      <c r="AG2705" s="62"/>
      <c r="AH2705" s="62"/>
      <c r="BG2705" s="44"/>
      <c r="BH2705" s="44"/>
      <c r="BI2705" s="44"/>
      <c r="BJ2705" s="44"/>
      <c r="BK2705" s="44"/>
      <c r="BL2705" s="44"/>
      <c r="BM2705" s="44"/>
      <c r="BN2705" s="44"/>
      <c r="BO2705" s="44"/>
      <c r="BP2705" s="44"/>
    </row>
    <row r="2706" spans="2:68" ht="16.5" thickTop="1" thickBot="1">
      <c r="B2706" s="57">
        <v>2697</v>
      </c>
      <c r="C2706" s="59" t="s">
        <v>7631</v>
      </c>
      <c r="D2706" s="59" t="s">
        <v>7487</v>
      </c>
      <c r="E2706" s="59"/>
      <c r="F2706" s="59" t="s">
        <v>7488</v>
      </c>
      <c r="G2706" s="59" t="s">
        <v>7602</v>
      </c>
      <c r="H2706" s="61" t="s">
        <v>7596</v>
      </c>
      <c r="I2706" s="59">
        <v>69</v>
      </c>
      <c r="J2706" s="58" t="str">
        <f t="shared" si="612"/>
        <v>علوم فنی</v>
      </c>
      <c r="K2706" s="58" t="s">
        <v>93</v>
      </c>
      <c r="L2706" s="58" t="str">
        <f t="shared" si="603"/>
        <v>---</v>
      </c>
      <c r="M2706" s="58" t="str">
        <f t="shared" si="604"/>
        <v>---</v>
      </c>
      <c r="N2706" s="59"/>
      <c r="S2706" s="45"/>
      <c r="T2706" s="45"/>
      <c r="U2706" s="45"/>
      <c r="V2706" s="45"/>
      <c r="W2706" s="45"/>
      <c r="X2706" s="59"/>
      <c r="Y2706" s="62"/>
      <c r="Z2706" s="62"/>
      <c r="AA2706" s="59">
        <v>1390</v>
      </c>
      <c r="AB2706" s="65" t="s">
        <v>2818</v>
      </c>
      <c r="AC2706" s="62"/>
      <c r="AD2706" s="62"/>
      <c r="AE2706" s="62"/>
      <c r="AF2706" s="62"/>
      <c r="AG2706" s="62"/>
      <c r="AH2706" s="62"/>
      <c r="BG2706" s="44"/>
      <c r="BH2706" s="44"/>
      <c r="BI2706" s="44"/>
      <c r="BJ2706" s="44"/>
      <c r="BK2706" s="44"/>
      <c r="BL2706" s="44"/>
      <c r="BM2706" s="44"/>
      <c r="BN2706" s="44"/>
      <c r="BO2706" s="44"/>
      <c r="BP2706" s="44"/>
    </row>
    <row r="2707" spans="2:68" ht="16.5" thickTop="1" thickBot="1">
      <c r="B2707" s="57">
        <v>2698</v>
      </c>
      <c r="C2707" s="59" t="s">
        <v>7632</v>
      </c>
      <c r="D2707" s="59" t="s">
        <v>7633</v>
      </c>
      <c r="E2707" s="59"/>
      <c r="F2707" s="59" t="s">
        <v>2462</v>
      </c>
      <c r="G2707" s="59" t="s">
        <v>7603</v>
      </c>
      <c r="H2707" s="61" t="s">
        <v>7596</v>
      </c>
      <c r="I2707" s="59">
        <v>69</v>
      </c>
      <c r="J2707" s="58" t="str">
        <f t="shared" si="612"/>
        <v>علوم فنی</v>
      </c>
      <c r="K2707" s="58" t="s">
        <v>93</v>
      </c>
      <c r="L2707" s="58" t="str">
        <f t="shared" si="603"/>
        <v>---</v>
      </c>
      <c r="M2707" s="58" t="str">
        <f t="shared" si="604"/>
        <v>---</v>
      </c>
      <c r="N2707" s="59"/>
      <c r="Q2707" s="45"/>
      <c r="R2707" s="45"/>
      <c r="S2707" s="45"/>
      <c r="T2707" s="45"/>
      <c r="U2707" s="45"/>
      <c r="V2707" s="45"/>
      <c r="W2707" s="62"/>
      <c r="X2707" s="59"/>
      <c r="Y2707" s="62"/>
      <c r="Z2707" s="62"/>
      <c r="AA2707" s="59">
        <v>1392</v>
      </c>
      <c r="AB2707" s="65" t="s">
        <v>3049</v>
      </c>
      <c r="AC2707" s="62"/>
      <c r="AD2707" s="62"/>
      <c r="AE2707" s="62"/>
      <c r="AF2707" s="62"/>
      <c r="AG2707" s="62"/>
      <c r="AH2707" s="62"/>
      <c r="BG2707" s="44"/>
      <c r="BH2707" s="44"/>
      <c r="BI2707" s="44"/>
      <c r="BJ2707" s="44"/>
      <c r="BK2707" s="44"/>
      <c r="BL2707" s="44"/>
      <c r="BM2707" s="44"/>
      <c r="BN2707" s="44"/>
      <c r="BO2707" s="44"/>
      <c r="BP2707" s="44"/>
    </row>
    <row r="2708" spans="2:68" s="51" customFormat="1" ht="16.5" thickTop="1" thickBot="1">
      <c r="B2708" s="57">
        <v>2699</v>
      </c>
      <c r="C2708" s="91" t="s">
        <v>7634</v>
      </c>
      <c r="D2708" s="91" t="s">
        <v>7635</v>
      </c>
      <c r="E2708" s="91"/>
      <c r="F2708" s="91" t="s">
        <v>2462</v>
      </c>
      <c r="G2708" s="91" t="s">
        <v>7604</v>
      </c>
      <c r="H2708" s="92" t="s">
        <v>7596</v>
      </c>
      <c r="I2708" s="91">
        <v>69</v>
      </c>
      <c r="J2708" s="93" t="str">
        <f t="shared" si="612"/>
        <v>علوم فنی</v>
      </c>
      <c r="K2708" s="93" t="s">
        <v>93</v>
      </c>
      <c r="L2708" s="93" t="str">
        <f t="shared" si="603"/>
        <v>---</v>
      </c>
      <c r="M2708" s="93" t="str">
        <f t="shared" si="604"/>
        <v>---</v>
      </c>
      <c r="N2708" s="91"/>
      <c r="X2708" s="91"/>
      <c r="AA2708" s="91">
        <v>1388</v>
      </c>
      <c r="AB2708" s="94" t="s">
        <v>2818</v>
      </c>
    </row>
    <row r="2709" spans="2:68" ht="16.5" thickTop="1" thickBot="1">
      <c r="B2709" s="57">
        <v>2700</v>
      </c>
      <c r="C2709" s="59" t="s">
        <v>7636</v>
      </c>
      <c r="D2709" s="59" t="s">
        <v>7635</v>
      </c>
      <c r="E2709" s="59"/>
      <c r="F2709" s="59" t="s">
        <v>2462</v>
      </c>
      <c r="G2709" s="59" t="s">
        <v>7605</v>
      </c>
      <c r="H2709" s="61" t="s">
        <v>7596</v>
      </c>
      <c r="I2709" s="59">
        <v>69</v>
      </c>
      <c r="J2709" s="58" t="str">
        <f t="shared" si="612"/>
        <v>علوم فنی</v>
      </c>
      <c r="K2709" s="58" t="s">
        <v>93</v>
      </c>
      <c r="L2709" s="58" t="str">
        <f t="shared" si="603"/>
        <v>---</v>
      </c>
      <c r="M2709" s="58" t="str">
        <f t="shared" si="604"/>
        <v>---</v>
      </c>
      <c r="N2709" s="59"/>
      <c r="S2709" s="45"/>
      <c r="T2709" s="45"/>
      <c r="U2709" s="45"/>
      <c r="V2709" s="45"/>
      <c r="W2709" s="45"/>
      <c r="X2709" s="59"/>
      <c r="Y2709" s="62"/>
      <c r="Z2709" s="62"/>
      <c r="AA2709" s="59">
        <v>1389</v>
      </c>
      <c r="AB2709" s="65" t="s">
        <v>2818</v>
      </c>
      <c r="AC2709" s="62"/>
      <c r="AD2709" s="62"/>
      <c r="AE2709" s="62"/>
      <c r="AF2709" s="62"/>
      <c r="AG2709" s="62"/>
      <c r="AH2709" s="62"/>
      <c r="BG2709" s="44"/>
      <c r="BH2709" s="44"/>
      <c r="BI2709" s="44"/>
      <c r="BJ2709" s="44"/>
      <c r="BK2709" s="44"/>
      <c r="BL2709" s="44"/>
      <c r="BM2709" s="44"/>
      <c r="BN2709" s="44"/>
      <c r="BO2709" s="44"/>
      <c r="BP2709" s="44"/>
    </row>
    <row r="2710" spans="2:68" ht="16.5" thickTop="1" thickBot="1">
      <c r="B2710" s="57">
        <v>2701</v>
      </c>
      <c r="C2710" s="59" t="s">
        <v>7637</v>
      </c>
      <c r="D2710" s="59" t="s">
        <v>7635</v>
      </c>
      <c r="E2710" s="59"/>
      <c r="F2710" s="59" t="s">
        <v>2462</v>
      </c>
      <c r="G2710" s="59" t="s">
        <v>7606</v>
      </c>
      <c r="H2710" s="61" t="s">
        <v>7596</v>
      </c>
      <c r="I2710" s="59">
        <v>69</v>
      </c>
      <c r="J2710" s="58" t="str">
        <f t="shared" si="612"/>
        <v>علوم فنی</v>
      </c>
      <c r="K2710" s="58" t="s">
        <v>93</v>
      </c>
      <c r="L2710" s="58" t="str">
        <f t="shared" si="603"/>
        <v>---</v>
      </c>
      <c r="M2710" s="58" t="str">
        <f t="shared" si="604"/>
        <v>---</v>
      </c>
      <c r="N2710" s="59"/>
      <c r="S2710" s="45"/>
      <c r="T2710" s="45"/>
      <c r="U2710" s="45"/>
      <c r="V2710" s="45"/>
      <c r="W2710" s="45"/>
      <c r="X2710" s="59"/>
      <c r="Y2710" s="62"/>
      <c r="Z2710" s="62"/>
      <c r="AA2710" s="59">
        <v>1390</v>
      </c>
      <c r="AB2710" s="65" t="s">
        <v>2818</v>
      </c>
      <c r="AC2710" s="62"/>
      <c r="AD2710" s="62"/>
      <c r="AE2710" s="62"/>
      <c r="AF2710" s="62"/>
      <c r="AG2710" s="62"/>
      <c r="AH2710" s="62"/>
      <c r="BG2710" s="44"/>
      <c r="BH2710" s="44"/>
      <c r="BI2710" s="44"/>
      <c r="BJ2710" s="44"/>
      <c r="BK2710" s="44"/>
      <c r="BL2710" s="44"/>
      <c r="BM2710" s="44"/>
      <c r="BN2710" s="44"/>
      <c r="BO2710" s="44"/>
      <c r="BP2710" s="44"/>
    </row>
    <row r="2711" spans="2:68" ht="16.5" thickTop="1" thickBot="1">
      <c r="B2711" s="57">
        <v>2702</v>
      </c>
      <c r="C2711" s="59" t="s">
        <v>7638</v>
      </c>
      <c r="D2711" s="59" t="s">
        <v>7635</v>
      </c>
      <c r="E2711" s="59"/>
      <c r="F2711" s="59" t="s">
        <v>2462</v>
      </c>
      <c r="G2711" s="59" t="s">
        <v>7607</v>
      </c>
      <c r="H2711" s="61" t="s">
        <v>7596</v>
      </c>
      <c r="I2711" s="59">
        <v>69</v>
      </c>
      <c r="J2711" s="58" t="str">
        <f t="shared" si="612"/>
        <v>علوم فنی</v>
      </c>
      <c r="K2711" s="58" t="s">
        <v>93</v>
      </c>
      <c r="L2711" s="58" t="str">
        <f t="shared" si="603"/>
        <v>---</v>
      </c>
      <c r="M2711" s="58" t="str">
        <f t="shared" si="604"/>
        <v>---</v>
      </c>
      <c r="N2711" s="59"/>
      <c r="S2711" s="45"/>
      <c r="T2711" s="45"/>
      <c r="U2711" s="45"/>
      <c r="V2711" s="45"/>
      <c r="W2711" s="45"/>
      <c r="X2711" s="59"/>
      <c r="Y2711" s="62"/>
      <c r="Z2711" s="62"/>
      <c r="AA2711" s="59">
        <v>1391</v>
      </c>
      <c r="AB2711" s="65" t="s">
        <v>2818</v>
      </c>
      <c r="AC2711" s="62"/>
      <c r="AD2711" s="62"/>
      <c r="AE2711" s="62"/>
      <c r="AF2711" s="62"/>
      <c r="AG2711" s="62"/>
      <c r="AH2711" s="62"/>
      <c r="BG2711" s="44"/>
      <c r="BH2711" s="44"/>
      <c r="BI2711" s="44"/>
      <c r="BJ2711" s="44"/>
      <c r="BK2711" s="44"/>
      <c r="BL2711" s="44"/>
      <c r="BM2711" s="44"/>
      <c r="BN2711" s="44"/>
      <c r="BO2711" s="44"/>
      <c r="BP2711" s="44"/>
    </row>
    <row r="2712" spans="2:68" ht="16.5" thickTop="1" thickBot="1">
      <c r="B2712" s="57">
        <v>2703</v>
      </c>
      <c r="C2712" s="59" t="s">
        <v>7639</v>
      </c>
      <c r="D2712" s="59" t="s">
        <v>7635</v>
      </c>
      <c r="E2712" s="59"/>
      <c r="F2712" s="59" t="s">
        <v>2462</v>
      </c>
      <c r="G2712" s="59" t="s">
        <v>7608</v>
      </c>
      <c r="H2712" s="61" t="s">
        <v>7596</v>
      </c>
      <c r="I2712" s="59">
        <v>69</v>
      </c>
      <c r="J2712" s="58" t="str">
        <f t="shared" si="612"/>
        <v>علوم فنی</v>
      </c>
      <c r="K2712" s="58" t="s">
        <v>93</v>
      </c>
      <c r="L2712" s="58" t="str">
        <f t="shared" si="603"/>
        <v>---</v>
      </c>
      <c r="M2712" s="58" t="str">
        <f t="shared" si="604"/>
        <v>---</v>
      </c>
      <c r="N2712" s="59"/>
      <c r="S2712" s="45"/>
      <c r="T2712" s="45"/>
      <c r="U2712" s="45"/>
      <c r="V2712" s="45"/>
      <c r="W2712" s="45"/>
      <c r="X2712" s="59"/>
      <c r="Y2712" s="62"/>
      <c r="Z2712" s="62"/>
      <c r="AA2712" s="59">
        <v>1392</v>
      </c>
      <c r="AB2712" s="65" t="s">
        <v>2818</v>
      </c>
      <c r="AC2712" s="62"/>
      <c r="AD2712" s="62"/>
      <c r="AE2712" s="62"/>
      <c r="AF2712" s="62"/>
      <c r="AG2712" s="62"/>
      <c r="AH2712" s="62"/>
      <c r="BG2712" s="44"/>
      <c r="BH2712" s="44"/>
      <c r="BI2712" s="44"/>
      <c r="BJ2712" s="44"/>
      <c r="BK2712" s="44"/>
      <c r="BL2712" s="44"/>
      <c r="BM2712" s="44"/>
      <c r="BN2712" s="44"/>
      <c r="BO2712" s="44"/>
      <c r="BP2712" s="44"/>
    </row>
    <row r="2713" spans="2:68" ht="16.5" thickTop="1" thickBot="1">
      <c r="B2713" s="57">
        <v>2704</v>
      </c>
      <c r="C2713" s="59" t="s">
        <v>7640</v>
      </c>
      <c r="D2713" s="59" t="s">
        <v>7633</v>
      </c>
      <c r="E2713" s="59"/>
      <c r="F2713" s="59" t="s">
        <v>2462</v>
      </c>
      <c r="G2713" s="59" t="s">
        <v>7609</v>
      </c>
      <c r="H2713" s="61" t="s">
        <v>7596</v>
      </c>
      <c r="I2713" s="59">
        <v>69</v>
      </c>
      <c r="J2713" s="58" t="str">
        <f t="shared" si="612"/>
        <v>علوم فنی</v>
      </c>
      <c r="K2713" s="58" t="s">
        <v>93</v>
      </c>
      <c r="L2713" s="58" t="str">
        <f t="shared" si="603"/>
        <v>---</v>
      </c>
      <c r="M2713" s="58" t="str">
        <f t="shared" si="604"/>
        <v>---</v>
      </c>
      <c r="N2713" s="59"/>
      <c r="S2713" s="45"/>
      <c r="T2713" s="45"/>
      <c r="U2713" s="45"/>
      <c r="V2713" s="45"/>
      <c r="W2713" s="45"/>
      <c r="X2713" s="59"/>
      <c r="Y2713" s="62"/>
      <c r="Z2713" s="62"/>
      <c r="AA2713" s="59">
        <v>1391</v>
      </c>
      <c r="AB2713" s="65" t="s">
        <v>2830</v>
      </c>
      <c r="AC2713" s="62"/>
      <c r="AD2713" s="62"/>
      <c r="AE2713" s="62"/>
      <c r="AF2713" s="62"/>
      <c r="AG2713" s="62"/>
      <c r="AH2713" s="62"/>
      <c r="BG2713" s="44"/>
      <c r="BH2713" s="44"/>
      <c r="BI2713" s="44"/>
      <c r="BJ2713" s="44"/>
      <c r="BK2713" s="44"/>
      <c r="BL2713" s="44"/>
      <c r="BM2713" s="44"/>
      <c r="BN2713" s="44"/>
      <c r="BO2713" s="44"/>
      <c r="BP2713" s="44"/>
    </row>
    <row r="2714" spans="2:68" ht="16.5" thickTop="1" thickBot="1">
      <c r="B2714" s="57">
        <v>2705</v>
      </c>
      <c r="C2714" s="59" t="s">
        <v>7641</v>
      </c>
      <c r="D2714" s="59" t="s">
        <v>7642</v>
      </c>
      <c r="E2714" s="59" t="s">
        <v>7643</v>
      </c>
      <c r="F2714" s="59" t="s">
        <v>7644</v>
      </c>
      <c r="G2714" s="59" t="s">
        <v>7610</v>
      </c>
      <c r="H2714" s="61" t="s">
        <v>7596</v>
      </c>
      <c r="I2714" s="59">
        <v>69</v>
      </c>
      <c r="J2714" s="58" t="str">
        <f t="shared" si="612"/>
        <v>علوم فنی</v>
      </c>
      <c r="K2714" s="58" t="s">
        <v>93</v>
      </c>
      <c r="L2714" s="58" t="str">
        <f t="shared" si="603"/>
        <v>---</v>
      </c>
      <c r="M2714" s="58" t="str">
        <f t="shared" si="604"/>
        <v>---</v>
      </c>
      <c r="N2714" s="59"/>
      <c r="S2714" s="45"/>
      <c r="T2714" s="45"/>
      <c r="U2714" s="45"/>
      <c r="V2714" s="45"/>
      <c r="W2714" s="45"/>
      <c r="X2714" s="59"/>
      <c r="Y2714" s="62"/>
      <c r="Z2714" s="62"/>
      <c r="AA2714" s="59">
        <v>1391</v>
      </c>
      <c r="AB2714" s="65" t="s">
        <v>2818</v>
      </c>
      <c r="AC2714" s="62"/>
      <c r="AD2714" s="62"/>
      <c r="AE2714" s="62"/>
      <c r="AF2714" s="62"/>
      <c r="AG2714" s="62"/>
      <c r="AH2714" s="62"/>
      <c r="BG2714" s="44"/>
      <c r="BH2714" s="44"/>
      <c r="BI2714" s="44"/>
      <c r="BJ2714" s="44"/>
      <c r="BK2714" s="44"/>
      <c r="BL2714" s="44"/>
      <c r="BM2714" s="44"/>
      <c r="BN2714" s="44"/>
      <c r="BO2714" s="44"/>
      <c r="BP2714" s="44"/>
    </row>
    <row r="2715" spans="2:68" ht="16.5" thickTop="1" thickBot="1">
      <c r="B2715" s="57">
        <v>2706</v>
      </c>
      <c r="C2715" s="59" t="s">
        <v>7672</v>
      </c>
      <c r="D2715" s="59" t="s">
        <v>7673</v>
      </c>
      <c r="E2715" s="59"/>
      <c r="F2715" s="59" t="s">
        <v>7410</v>
      </c>
      <c r="G2715" s="59" t="s">
        <v>7645</v>
      </c>
      <c r="H2715" s="61" t="s">
        <v>7646</v>
      </c>
      <c r="I2715" s="59">
        <v>85</v>
      </c>
      <c r="J2715" s="58" t="str">
        <f t="shared" si="612"/>
        <v>کمک آموزشی</v>
      </c>
      <c r="K2715" s="58" t="s">
        <v>108</v>
      </c>
      <c r="L2715" s="58" t="str">
        <f t="shared" si="603"/>
        <v>---</v>
      </c>
      <c r="M2715" s="58" t="str">
        <f t="shared" si="604"/>
        <v>---</v>
      </c>
      <c r="N2715" s="59"/>
      <c r="Q2715" s="45"/>
      <c r="R2715" s="45"/>
      <c r="S2715" s="45"/>
      <c r="T2715" s="45"/>
      <c r="U2715" s="45"/>
      <c r="V2715" s="45"/>
      <c r="W2715" s="62"/>
      <c r="X2715" s="59"/>
      <c r="Y2715" s="62"/>
      <c r="Z2715" s="62"/>
      <c r="AA2715" s="59">
        <v>1393</v>
      </c>
      <c r="AB2715" s="65" t="s">
        <v>2825</v>
      </c>
      <c r="AC2715" s="62"/>
      <c r="AD2715" s="62"/>
      <c r="AE2715" s="62"/>
      <c r="AF2715" s="62"/>
      <c r="AG2715" s="62"/>
      <c r="AH2715" s="62"/>
      <c r="BG2715" s="44"/>
      <c r="BH2715" s="44"/>
      <c r="BI2715" s="44"/>
      <c r="BJ2715" s="44"/>
      <c r="BK2715" s="44"/>
      <c r="BL2715" s="44"/>
      <c r="BM2715" s="44"/>
      <c r="BN2715" s="44"/>
      <c r="BO2715" s="44"/>
      <c r="BP2715" s="44"/>
    </row>
    <row r="2716" spans="2:68" ht="16.5" thickTop="1" thickBot="1">
      <c r="B2716" s="57">
        <v>2707</v>
      </c>
      <c r="C2716" s="59" t="s">
        <v>7674</v>
      </c>
      <c r="D2716" s="59" t="s">
        <v>7675</v>
      </c>
      <c r="E2716" s="59"/>
      <c r="F2716" s="59" t="s">
        <v>6196</v>
      </c>
      <c r="G2716" s="59" t="s">
        <v>7653</v>
      </c>
      <c r="H2716" s="61" t="s">
        <v>7646</v>
      </c>
      <c r="I2716" s="59">
        <v>85</v>
      </c>
      <c r="J2716" s="58" t="str">
        <f t="shared" si="612"/>
        <v>کمک آموزشی</v>
      </c>
      <c r="K2716" s="58" t="s">
        <v>108</v>
      </c>
      <c r="L2716" s="58" t="str">
        <f t="shared" si="603"/>
        <v>---</v>
      </c>
      <c r="M2716" s="58" t="str">
        <f t="shared" si="604"/>
        <v>---</v>
      </c>
      <c r="N2716" s="59"/>
      <c r="S2716" s="45"/>
      <c r="T2716" s="45"/>
      <c r="U2716" s="45"/>
      <c r="V2716" s="45"/>
      <c r="W2716" s="45"/>
      <c r="X2716" s="59"/>
      <c r="Y2716" s="62"/>
      <c r="Z2716" s="62"/>
      <c r="AA2716" s="59">
        <v>1393</v>
      </c>
      <c r="AB2716" s="65" t="s">
        <v>2819</v>
      </c>
      <c r="AC2716" s="62"/>
      <c r="AD2716" s="62"/>
      <c r="AE2716" s="62"/>
      <c r="AF2716" s="62"/>
      <c r="AG2716" s="62"/>
      <c r="AH2716" s="62"/>
      <c r="BG2716" s="44"/>
      <c r="BH2716" s="44"/>
      <c r="BI2716" s="44"/>
      <c r="BJ2716" s="44"/>
      <c r="BK2716" s="44"/>
      <c r="BL2716" s="44"/>
      <c r="BM2716" s="44"/>
      <c r="BN2716" s="44"/>
      <c r="BO2716" s="44"/>
      <c r="BP2716" s="44"/>
    </row>
    <row r="2717" spans="2:68" ht="16.5" thickTop="1" thickBot="1">
      <c r="B2717" s="57">
        <v>2708</v>
      </c>
      <c r="C2717" s="59" t="s">
        <v>7676</v>
      </c>
      <c r="D2717" s="59" t="s">
        <v>6201</v>
      </c>
      <c r="E2717" s="59" t="s">
        <v>6195</v>
      </c>
      <c r="F2717" s="59" t="s">
        <v>6196</v>
      </c>
      <c r="G2717" s="59" t="s">
        <v>7654</v>
      </c>
      <c r="H2717" s="61" t="s">
        <v>7646</v>
      </c>
      <c r="I2717" s="59">
        <v>85</v>
      </c>
      <c r="J2717" s="58" t="str">
        <f t="shared" si="612"/>
        <v>کمک آموزشی</v>
      </c>
      <c r="K2717" s="58" t="s">
        <v>108</v>
      </c>
      <c r="L2717" s="58" t="str">
        <f t="shared" si="603"/>
        <v>---</v>
      </c>
      <c r="M2717" s="58" t="str">
        <f t="shared" si="604"/>
        <v>---</v>
      </c>
      <c r="N2717" s="59"/>
      <c r="S2717" s="45"/>
      <c r="T2717" s="45"/>
      <c r="U2717" s="45"/>
      <c r="V2717" s="45"/>
      <c r="W2717" s="45"/>
      <c r="X2717" s="59"/>
      <c r="Y2717" s="62"/>
      <c r="Z2717" s="62"/>
      <c r="AA2717" s="59">
        <v>1393</v>
      </c>
      <c r="AB2717" s="65" t="s">
        <v>2819</v>
      </c>
      <c r="AC2717" s="62"/>
      <c r="AD2717" s="62"/>
      <c r="AE2717" s="62"/>
      <c r="AF2717" s="62"/>
      <c r="AG2717" s="62"/>
      <c r="AH2717" s="62"/>
      <c r="BG2717" s="44"/>
      <c r="BH2717" s="44"/>
      <c r="BI2717" s="44"/>
      <c r="BJ2717" s="44"/>
      <c r="BK2717" s="44"/>
      <c r="BL2717" s="44"/>
      <c r="BM2717" s="44"/>
      <c r="BN2717" s="44"/>
      <c r="BO2717" s="44"/>
      <c r="BP2717" s="44"/>
    </row>
    <row r="2718" spans="2:68" ht="16.5" thickTop="1" thickBot="1">
      <c r="B2718" s="57">
        <v>2709</v>
      </c>
      <c r="C2718" s="59" t="s">
        <v>7677</v>
      </c>
      <c r="D2718" s="59" t="s">
        <v>7678</v>
      </c>
      <c r="E2718" s="59"/>
      <c r="F2718" s="59" t="s">
        <v>2462</v>
      </c>
      <c r="G2718" s="59" t="s">
        <v>7655</v>
      </c>
      <c r="H2718" s="61" t="s">
        <v>7646</v>
      </c>
      <c r="I2718" s="59">
        <v>85</v>
      </c>
      <c r="J2718" s="58" t="str">
        <f t="shared" si="612"/>
        <v>کمک آموزشی</v>
      </c>
      <c r="K2718" s="58" t="s">
        <v>108</v>
      </c>
      <c r="L2718" s="58" t="str">
        <f t="shared" si="603"/>
        <v>---</v>
      </c>
      <c r="M2718" s="58" t="str">
        <f t="shared" si="604"/>
        <v>---</v>
      </c>
      <c r="N2718" s="59"/>
      <c r="S2718" s="45"/>
      <c r="T2718" s="45"/>
      <c r="U2718" s="45"/>
      <c r="V2718" s="45"/>
      <c r="W2718" s="45"/>
      <c r="X2718" s="59"/>
      <c r="Y2718" s="62"/>
      <c r="Z2718" s="62"/>
      <c r="AA2718" s="59">
        <v>1392</v>
      </c>
      <c r="AB2718" s="65" t="s">
        <v>2821</v>
      </c>
      <c r="AC2718" s="62"/>
      <c r="AD2718" s="62"/>
      <c r="AE2718" s="62"/>
      <c r="AF2718" s="62"/>
      <c r="AG2718" s="62"/>
      <c r="AH2718" s="62"/>
      <c r="BG2718" s="44"/>
      <c r="BH2718" s="44"/>
      <c r="BI2718" s="44"/>
      <c r="BJ2718" s="44"/>
      <c r="BK2718" s="44"/>
      <c r="BL2718" s="44"/>
      <c r="BM2718" s="44"/>
      <c r="BN2718" s="44"/>
      <c r="BO2718" s="44"/>
      <c r="BP2718" s="44"/>
    </row>
    <row r="2719" spans="2:68" ht="16.5" thickTop="1" thickBot="1">
      <c r="B2719" s="57">
        <v>2710</v>
      </c>
      <c r="C2719" s="59" t="s">
        <v>7679</v>
      </c>
      <c r="D2719" s="59" t="s">
        <v>7680</v>
      </c>
      <c r="E2719" s="59"/>
      <c r="F2719" s="59" t="s">
        <v>7410</v>
      </c>
      <c r="G2719" s="59" t="s">
        <v>7656</v>
      </c>
      <c r="H2719" s="61" t="s">
        <v>7646</v>
      </c>
      <c r="I2719" s="59">
        <v>85</v>
      </c>
      <c r="J2719" s="58" t="str">
        <f t="shared" si="612"/>
        <v>کمک آموزشی</v>
      </c>
      <c r="K2719" s="58" t="s">
        <v>108</v>
      </c>
      <c r="L2719" s="58" t="str">
        <f t="shared" si="603"/>
        <v>---</v>
      </c>
      <c r="M2719" s="58" t="str">
        <f t="shared" si="604"/>
        <v>---</v>
      </c>
      <c r="N2719" s="59"/>
      <c r="S2719" s="45"/>
      <c r="T2719" s="45"/>
      <c r="U2719" s="45"/>
      <c r="V2719" s="45"/>
      <c r="W2719" s="45"/>
      <c r="X2719" s="59"/>
      <c r="Y2719" s="62"/>
      <c r="Z2719" s="62"/>
      <c r="AA2719" s="59">
        <v>1392</v>
      </c>
      <c r="AB2719" s="65" t="s">
        <v>2818</v>
      </c>
      <c r="AC2719" s="62"/>
      <c r="AD2719" s="62"/>
      <c r="AE2719" s="62"/>
      <c r="AF2719" s="62"/>
      <c r="AG2719" s="62"/>
      <c r="AH2719" s="62"/>
      <c r="BG2719" s="44"/>
      <c r="BH2719" s="44"/>
      <c r="BI2719" s="44"/>
      <c r="BJ2719" s="44"/>
      <c r="BK2719" s="44"/>
      <c r="BL2719" s="44"/>
      <c r="BM2719" s="44"/>
      <c r="BN2719" s="44"/>
      <c r="BO2719" s="44"/>
      <c r="BP2719" s="44"/>
    </row>
    <row r="2720" spans="2:68" ht="16.5" thickTop="1" thickBot="1">
      <c r="B2720" s="57">
        <v>2711</v>
      </c>
      <c r="C2720" s="59" t="s">
        <v>7681</v>
      </c>
      <c r="D2720" s="59" t="s">
        <v>7682</v>
      </c>
      <c r="E2720" s="59" t="s">
        <v>5410</v>
      </c>
      <c r="F2720" s="59" t="s">
        <v>7683</v>
      </c>
      <c r="G2720" s="59" t="s">
        <v>7657</v>
      </c>
      <c r="H2720" s="61" t="s">
        <v>7646</v>
      </c>
      <c r="I2720" s="59">
        <v>85</v>
      </c>
      <c r="J2720" s="58" t="str">
        <f t="shared" si="612"/>
        <v>کمک آموزشی</v>
      </c>
      <c r="K2720" s="58" t="s">
        <v>108</v>
      </c>
      <c r="L2720" s="58" t="str">
        <f t="shared" si="603"/>
        <v>---</v>
      </c>
      <c r="M2720" s="58" t="str">
        <f t="shared" si="604"/>
        <v>---</v>
      </c>
      <c r="N2720" s="59"/>
      <c r="S2720" s="45"/>
      <c r="T2720" s="45"/>
      <c r="U2720" s="45"/>
      <c r="V2720" s="45"/>
      <c r="W2720" s="45"/>
      <c r="X2720" s="59"/>
      <c r="Y2720" s="62"/>
      <c r="Z2720" s="62"/>
      <c r="AA2720" s="59">
        <v>1392</v>
      </c>
      <c r="AB2720" s="65" t="s">
        <v>4403</v>
      </c>
      <c r="AC2720" s="62"/>
      <c r="AD2720" s="62"/>
      <c r="AE2720" s="62"/>
      <c r="AF2720" s="62"/>
      <c r="AG2720" s="62"/>
      <c r="AH2720" s="62"/>
      <c r="BG2720" s="44"/>
      <c r="BH2720" s="44"/>
      <c r="BI2720" s="44"/>
      <c r="BJ2720" s="44"/>
      <c r="BK2720" s="44"/>
      <c r="BL2720" s="44"/>
      <c r="BM2720" s="44"/>
      <c r="BN2720" s="44"/>
      <c r="BO2720" s="44"/>
      <c r="BP2720" s="44"/>
    </row>
    <row r="2721" spans="2:68" ht="16.5" thickTop="1" thickBot="1">
      <c r="B2721" s="57">
        <v>2712</v>
      </c>
      <c r="C2721" s="59" t="s">
        <v>7684</v>
      </c>
      <c r="D2721" s="59" t="s">
        <v>7685</v>
      </c>
      <c r="E2721" s="59"/>
      <c r="F2721" s="59" t="s">
        <v>5691</v>
      </c>
      <c r="G2721" s="59" t="s">
        <v>7658</v>
      </c>
      <c r="H2721" s="61" t="s">
        <v>7646</v>
      </c>
      <c r="I2721" s="59">
        <v>85</v>
      </c>
      <c r="J2721" s="58" t="str">
        <f t="shared" si="612"/>
        <v>کمک آموزشی</v>
      </c>
      <c r="K2721" s="58" t="s">
        <v>108</v>
      </c>
      <c r="L2721" s="58" t="str">
        <f t="shared" si="603"/>
        <v>---</v>
      </c>
      <c r="M2721" s="58" t="str">
        <f t="shared" si="604"/>
        <v>---</v>
      </c>
      <c r="N2721" s="59"/>
      <c r="S2721" s="45"/>
      <c r="T2721" s="45"/>
      <c r="U2721" s="45"/>
      <c r="V2721" s="45"/>
      <c r="W2721" s="45"/>
      <c r="X2721" s="59"/>
      <c r="Y2721" s="62"/>
      <c r="Z2721" s="62"/>
      <c r="AA2721" s="59">
        <v>1393</v>
      </c>
      <c r="AB2721" s="65" t="s">
        <v>2818</v>
      </c>
      <c r="AC2721" s="62"/>
      <c r="AD2721" s="62"/>
      <c r="AE2721" s="62"/>
      <c r="AF2721" s="62"/>
      <c r="AG2721" s="62"/>
      <c r="AH2721" s="62"/>
      <c r="BG2721" s="44"/>
      <c r="BH2721" s="44"/>
      <c r="BI2721" s="44"/>
      <c r="BJ2721" s="44"/>
      <c r="BK2721" s="44"/>
      <c r="BL2721" s="44"/>
      <c r="BM2721" s="44"/>
      <c r="BN2721" s="44"/>
      <c r="BO2721" s="44"/>
      <c r="BP2721" s="44"/>
    </row>
    <row r="2722" spans="2:68" ht="16.5" thickTop="1" thickBot="1">
      <c r="B2722" s="57">
        <v>2713</v>
      </c>
      <c r="C2722" s="59" t="s">
        <v>7686</v>
      </c>
      <c r="D2722" s="59" t="s">
        <v>7687</v>
      </c>
      <c r="E2722" s="59"/>
      <c r="F2722" s="59" t="s">
        <v>7688</v>
      </c>
      <c r="G2722" s="59" t="s">
        <v>7659</v>
      </c>
      <c r="H2722" s="61" t="s">
        <v>7646</v>
      </c>
      <c r="I2722" s="59">
        <v>85</v>
      </c>
      <c r="J2722" s="58" t="str">
        <f t="shared" si="612"/>
        <v>کمک آموزشی</v>
      </c>
      <c r="K2722" s="58" t="s">
        <v>108</v>
      </c>
      <c r="L2722" s="58" t="str">
        <f t="shared" si="603"/>
        <v>---</v>
      </c>
      <c r="M2722" s="58" t="str">
        <f t="shared" si="604"/>
        <v>---</v>
      </c>
      <c r="N2722" s="59"/>
      <c r="Q2722" s="45"/>
      <c r="R2722" s="45"/>
      <c r="S2722" s="45"/>
      <c r="T2722" s="45"/>
      <c r="U2722" s="45"/>
      <c r="V2722" s="45"/>
      <c r="W2722" s="62"/>
      <c r="X2722" s="59"/>
      <c r="Y2722" s="62"/>
      <c r="Z2722" s="62"/>
      <c r="AA2722" s="59">
        <v>1392</v>
      </c>
      <c r="AB2722" s="65" t="s">
        <v>2823</v>
      </c>
      <c r="AC2722" s="62"/>
      <c r="AD2722" s="62"/>
      <c r="AE2722" s="62"/>
      <c r="AF2722" s="62"/>
      <c r="AG2722" s="62"/>
      <c r="AH2722" s="62"/>
      <c r="BG2722" s="44"/>
      <c r="BH2722" s="44"/>
      <c r="BI2722" s="44"/>
      <c r="BJ2722" s="44"/>
      <c r="BK2722" s="44"/>
      <c r="BL2722" s="44"/>
      <c r="BM2722" s="44"/>
      <c r="BN2722" s="44"/>
      <c r="BO2722" s="44"/>
      <c r="BP2722" s="44"/>
    </row>
    <row r="2723" spans="2:68" ht="16.5" thickTop="1" thickBot="1">
      <c r="B2723" s="57">
        <v>2714</v>
      </c>
      <c r="C2723" s="59" t="s">
        <v>7689</v>
      </c>
      <c r="D2723" s="59" t="s">
        <v>7687</v>
      </c>
      <c r="E2723" s="59"/>
      <c r="F2723" s="59"/>
      <c r="G2723" s="59" t="s">
        <v>7660</v>
      </c>
      <c r="H2723" s="61" t="s">
        <v>7646</v>
      </c>
      <c r="I2723" s="59">
        <v>85</v>
      </c>
      <c r="J2723" s="58" t="str">
        <f t="shared" si="612"/>
        <v>کمک آموزشی</v>
      </c>
      <c r="K2723" s="58" t="s">
        <v>108</v>
      </c>
      <c r="L2723" s="58" t="str">
        <f t="shared" si="603"/>
        <v>---</v>
      </c>
      <c r="M2723" s="58" t="str">
        <f t="shared" si="604"/>
        <v>---</v>
      </c>
      <c r="N2723" s="59"/>
      <c r="Q2723" s="45"/>
      <c r="R2723" s="45"/>
      <c r="S2723" s="45"/>
      <c r="T2723" s="45"/>
      <c r="U2723" s="45"/>
      <c r="V2723" s="45"/>
      <c r="W2723" s="62"/>
      <c r="X2723" s="59"/>
      <c r="Y2723" s="62"/>
      <c r="Z2723" s="62"/>
      <c r="AA2723" s="59"/>
      <c r="AB2723" s="65"/>
      <c r="AC2723" s="62"/>
      <c r="AD2723" s="62"/>
      <c r="AE2723" s="62"/>
      <c r="AF2723" s="62"/>
      <c r="AG2723" s="62"/>
      <c r="AH2723" s="62"/>
      <c r="BG2723" s="44"/>
      <c r="BH2723" s="44"/>
      <c r="BI2723" s="44"/>
      <c r="BJ2723" s="44"/>
      <c r="BK2723" s="44"/>
      <c r="BL2723" s="44"/>
      <c r="BM2723" s="44"/>
      <c r="BN2723" s="44"/>
      <c r="BO2723" s="44"/>
      <c r="BP2723" s="44"/>
    </row>
    <row r="2724" spans="2:68" ht="16.5" thickTop="1" thickBot="1">
      <c r="B2724" s="57">
        <v>2715</v>
      </c>
      <c r="C2724" s="59" t="s">
        <v>7690</v>
      </c>
      <c r="D2724" s="59" t="s">
        <v>7691</v>
      </c>
      <c r="E2724" s="59"/>
      <c r="F2724" s="59" t="s">
        <v>5731</v>
      </c>
      <c r="G2724" s="59" t="s">
        <v>7661</v>
      </c>
      <c r="H2724" s="61" t="s">
        <v>7646</v>
      </c>
      <c r="I2724" s="59">
        <v>85</v>
      </c>
      <c r="J2724" s="58" t="str">
        <f t="shared" si="612"/>
        <v>کمک آموزشی</v>
      </c>
      <c r="K2724" s="58" t="s">
        <v>108</v>
      </c>
      <c r="L2724" s="58" t="str">
        <f t="shared" si="603"/>
        <v>---</v>
      </c>
      <c r="M2724" s="58" t="str">
        <f t="shared" si="604"/>
        <v>---</v>
      </c>
      <c r="N2724" s="59"/>
      <c r="S2724" s="45"/>
      <c r="T2724" s="45"/>
      <c r="U2724" s="45"/>
      <c r="V2724" s="45"/>
      <c r="W2724" s="45"/>
      <c r="X2724" s="59"/>
      <c r="Y2724" s="62"/>
      <c r="Z2724" s="62"/>
      <c r="AA2724" s="59">
        <v>1391</v>
      </c>
      <c r="AB2724" s="65" t="s">
        <v>7692</v>
      </c>
      <c r="AC2724" s="62"/>
      <c r="AD2724" s="62"/>
      <c r="AE2724" s="62"/>
      <c r="AF2724" s="62"/>
      <c r="AG2724" s="62"/>
      <c r="AH2724" s="62"/>
      <c r="BG2724" s="44"/>
      <c r="BH2724" s="44"/>
      <c r="BI2724" s="44"/>
      <c r="BJ2724" s="44"/>
      <c r="BK2724" s="44"/>
      <c r="BL2724" s="44"/>
      <c r="BM2724" s="44"/>
      <c r="BN2724" s="44"/>
      <c r="BO2724" s="44"/>
      <c r="BP2724" s="44"/>
    </row>
    <row r="2725" spans="2:68" ht="16.5" thickTop="1" thickBot="1">
      <c r="B2725" s="57">
        <v>2716</v>
      </c>
      <c r="C2725" s="59" t="s">
        <v>7693</v>
      </c>
      <c r="D2725" s="59" t="s">
        <v>5730</v>
      </c>
      <c r="E2725" s="59"/>
      <c r="F2725" s="59" t="s">
        <v>2658</v>
      </c>
      <c r="G2725" s="59" t="s">
        <v>7662</v>
      </c>
      <c r="H2725" s="61" t="s">
        <v>7646</v>
      </c>
      <c r="I2725" s="59">
        <v>85</v>
      </c>
      <c r="J2725" s="58" t="str">
        <f t="shared" si="612"/>
        <v>کمک آموزشی</v>
      </c>
      <c r="K2725" s="58" t="s">
        <v>108</v>
      </c>
      <c r="L2725" s="58" t="str">
        <f t="shared" si="603"/>
        <v>---</v>
      </c>
      <c r="M2725" s="58" t="str">
        <f t="shared" si="604"/>
        <v>---</v>
      </c>
      <c r="N2725" s="59"/>
      <c r="S2725" s="45"/>
      <c r="T2725" s="45"/>
      <c r="U2725" s="45"/>
      <c r="V2725" s="45"/>
      <c r="W2725" s="45"/>
      <c r="X2725" s="59"/>
      <c r="Y2725" s="62"/>
      <c r="Z2725" s="62"/>
      <c r="AA2725" s="59">
        <v>1392</v>
      </c>
      <c r="AB2725" s="65" t="s">
        <v>2820</v>
      </c>
      <c r="AC2725" s="62"/>
      <c r="AD2725" s="62"/>
      <c r="AE2725" s="62"/>
      <c r="AF2725" s="62"/>
      <c r="AG2725" s="62"/>
      <c r="AH2725" s="62"/>
      <c r="BG2725" s="44"/>
      <c r="BH2725" s="44"/>
      <c r="BI2725" s="44"/>
      <c r="BJ2725" s="44"/>
      <c r="BK2725" s="44"/>
      <c r="BL2725" s="44"/>
      <c r="BM2725" s="44"/>
      <c r="BN2725" s="44"/>
      <c r="BO2725" s="44"/>
      <c r="BP2725" s="44"/>
    </row>
    <row r="2726" spans="2:68" ht="16.5" thickTop="1" thickBot="1">
      <c r="B2726" s="57">
        <v>2717</v>
      </c>
      <c r="C2726" s="59" t="s">
        <v>7694</v>
      </c>
      <c r="D2726" s="59" t="s">
        <v>7695</v>
      </c>
      <c r="E2726" s="59"/>
      <c r="F2726" s="59" t="s">
        <v>7696</v>
      </c>
      <c r="G2726" s="59" t="s">
        <v>7663</v>
      </c>
      <c r="H2726" s="61" t="s">
        <v>7646</v>
      </c>
      <c r="I2726" s="59">
        <v>85</v>
      </c>
      <c r="J2726" s="58" t="str">
        <f t="shared" si="612"/>
        <v>کمک آموزشی</v>
      </c>
      <c r="K2726" s="58" t="s">
        <v>108</v>
      </c>
      <c r="L2726" s="58" t="str">
        <f t="shared" si="603"/>
        <v>---</v>
      </c>
      <c r="M2726" s="58" t="str">
        <f t="shared" si="604"/>
        <v>---</v>
      </c>
      <c r="N2726" s="59"/>
      <c r="S2726" s="45"/>
      <c r="T2726" s="45"/>
      <c r="U2726" s="45"/>
      <c r="V2726" s="45"/>
      <c r="W2726" s="45"/>
      <c r="X2726" s="59"/>
      <c r="Y2726" s="62"/>
      <c r="Z2726" s="62"/>
      <c r="AA2726" s="59">
        <v>1392</v>
      </c>
      <c r="AB2726" s="65" t="s">
        <v>2825</v>
      </c>
      <c r="AC2726" s="62"/>
      <c r="AD2726" s="62"/>
      <c r="AE2726" s="62"/>
      <c r="AF2726" s="62"/>
      <c r="AG2726" s="62"/>
      <c r="AH2726" s="62"/>
      <c r="BG2726" s="44"/>
      <c r="BH2726" s="44"/>
      <c r="BI2726" s="44"/>
      <c r="BJ2726" s="44"/>
      <c r="BK2726" s="44"/>
      <c r="BL2726" s="44"/>
      <c r="BM2726" s="44"/>
      <c r="BN2726" s="44"/>
      <c r="BO2726" s="44"/>
      <c r="BP2726" s="44"/>
    </row>
    <row r="2727" spans="2:68" ht="16.5" thickTop="1" thickBot="1">
      <c r="B2727" s="57">
        <v>2718</v>
      </c>
      <c r="C2727" s="59" t="s">
        <v>7697</v>
      </c>
      <c r="D2727" s="59" t="s">
        <v>7687</v>
      </c>
      <c r="E2727" s="59"/>
      <c r="F2727" s="59"/>
      <c r="G2727" s="59" t="s">
        <v>7664</v>
      </c>
      <c r="H2727" s="61" t="s">
        <v>7646</v>
      </c>
      <c r="I2727" s="59">
        <v>85</v>
      </c>
      <c r="J2727" s="58" t="str">
        <f t="shared" si="612"/>
        <v>کمک آموزشی</v>
      </c>
      <c r="K2727" s="58" t="s">
        <v>108</v>
      </c>
      <c r="L2727" s="58" t="str">
        <f t="shared" ref="L2727:L2728" si="613">VLOOKUP(I2721,titel,4,FALSE)</f>
        <v>---</v>
      </c>
      <c r="M2727" s="58" t="str">
        <f t="shared" ref="M2727:M2728" si="614">VLOOKUP(I2721,titel,5,FALSE)</f>
        <v>---</v>
      </c>
      <c r="N2727" s="59"/>
      <c r="S2727" s="45"/>
      <c r="T2727" s="45"/>
      <c r="U2727" s="45"/>
      <c r="V2727" s="45"/>
      <c r="W2727" s="45"/>
      <c r="X2727" s="59"/>
      <c r="Y2727" s="62"/>
      <c r="Z2727" s="62"/>
      <c r="AA2727" s="59">
        <v>1389</v>
      </c>
      <c r="AB2727" s="65" t="s">
        <v>2818</v>
      </c>
      <c r="AC2727" s="62"/>
      <c r="AD2727" s="62"/>
      <c r="AE2727" s="62"/>
      <c r="AF2727" s="62"/>
      <c r="AG2727" s="62"/>
      <c r="AH2727" s="62"/>
      <c r="BG2727" s="44"/>
      <c r="BH2727" s="44"/>
      <c r="BI2727" s="44"/>
      <c r="BJ2727" s="44"/>
      <c r="BK2727" s="44"/>
      <c r="BL2727" s="44"/>
      <c r="BM2727" s="44"/>
      <c r="BN2727" s="44"/>
      <c r="BO2727" s="44"/>
      <c r="BP2727" s="44"/>
    </row>
    <row r="2728" spans="2:68" ht="16.5" thickTop="1" thickBot="1">
      <c r="B2728" s="57">
        <v>2719</v>
      </c>
      <c r="C2728" s="59" t="s">
        <v>7698</v>
      </c>
      <c r="D2728" s="59" t="s">
        <v>2395</v>
      </c>
      <c r="E2728" s="59" t="s">
        <v>7699</v>
      </c>
      <c r="F2728" s="59" t="s">
        <v>7025</v>
      </c>
      <c r="G2728" s="59" t="s">
        <v>7665</v>
      </c>
      <c r="H2728" s="61" t="s">
        <v>7646</v>
      </c>
      <c r="I2728" s="59">
        <v>85</v>
      </c>
      <c r="J2728" s="58" t="str">
        <f t="shared" si="612"/>
        <v>کمک آموزشی</v>
      </c>
      <c r="K2728" s="58" t="s">
        <v>108</v>
      </c>
      <c r="L2728" s="58" t="str">
        <f t="shared" si="613"/>
        <v>---</v>
      </c>
      <c r="M2728" s="58" t="str">
        <f t="shared" si="614"/>
        <v>---</v>
      </c>
      <c r="N2728" s="59"/>
      <c r="S2728" s="45"/>
      <c r="T2728" s="45"/>
      <c r="U2728" s="45"/>
      <c r="V2728" s="45"/>
      <c r="W2728" s="45"/>
      <c r="X2728" s="59"/>
      <c r="Y2728" s="62"/>
      <c r="Z2728" s="62"/>
      <c r="AA2728" s="59">
        <v>1392</v>
      </c>
      <c r="AB2728" s="65" t="s">
        <v>2821</v>
      </c>
      <c r="AC2728" s="62"/>
      <c r="AD2728" s="62"/>
      <c r="AE2728" s="62"/>
      <c r="AF2728" s="62"/>
      <c r="AG2728" s="62"/>
      <c r="AH2728" s="62"/>
      <c r="BG2728" s="44"/>
      <c r="BH2728" s="44"/>
      <c r="BI2728" s="44"/>
      <c r="BJ2728" s="44"/>
      <c r="BK2728" s="44"/>
      <c r="BL2728" s="44"/>
      <c r="BM2728" s="44"/>
      <c r="BN2728" s="44"/>
      <c r="BO2728" s="44"/>
      <c r="BP2728" s="44"/>
    </row>
    <row r="2729" spans="2:68" ht="15.75" thickTop="1">
      <c r="B2729" s="57">
        <v>4403</v>
      </c>
      <c r="S2729" s="45"/>
      <c r="T2729" s="45"/>
      <c r="U2729" s="45"/>
      <c r="V2729" s="45"/>
      <c r="W2729" s="45"/>
      <c r="X2729" s="45"/>
      <c r="Y2729" s="62"/>
      <c r="Z2729" s="62"/>
      <c r="AA2729" s="62"/>
      <c r="AB2729" s="62"/>
      <c r="AC2729" s="62"/>
      <c r="AD2729" s="62"/>
      <c r="AE2729" s="62"/>
      <c r="AF2729" s="62"/>
      <c r="AG2729" s="62"/>
      <c r="AH2729" s="62"/>
      <c r="BG2729" s="44"/>
      <c r="BH2729" s="44"/>
      <c r="BI2729" s="44"/>
      <c r="BJ2729" s="44"/>
      <c r="BK2729" s="44"/>
      <c r="BL2729" s="44"/>
      <c r="BM2729" s="44"/>
      <c r="BN2729" s="44"/>
      <c r="BO2729" s="44"/>
      <c r="BP2729" s="44"/>
    </row>
    <row r="2730" spans="2:68">
      <c r="B2730" s="57">
        <v>4404</v>
      </c>
      <c r="S2730" s="45"/>
      <c r="T2730" s="45"/>
      <c r="U2730" s="45"/>
      <c r="V2730" s="45"/>
      <c r="W2730" s="45"/>
      <c r="X2730" s="45"/>
      <c r="Y2730" s="62"/>
      <c r="Z2730" s="62"/>
      <c r="AA2730" s="62"/>
      <c r="AB2730" s="62"/>
      <c r="AC2730" s="62"/>
      <c r="AD2730" s="62"/>
      <c r="AE2730" s="62"/>
      <c r="AF2730" s="62"/>
      <c r="AG2730" s="62"/>
      <c r="AH2730" s="62"/>
      <c r="BG2730" s="44"/>
      <c r="BH2730" s="44"/>
      <c r="BI2730" s="44"/>
      <c r="BJ2730" s="44"/>
      <c r="BK2730" s="44"/>
      <c r="BL2730" s="44"/>
      <c r="BM2730" s="44"/>
      <c r="BN2730" s="44"/>
      <c r="BO2730" s="44"/>
      <c r="BP2730" s="44"/>
    </row>
    <row r="2731" spans="2:68">
      <c r="B2731" s="57">
        <v>4405</v>
      </c>
      <c r="S2731" s="45"/>
      <c r="T2731" s="45"/>
      <c r="U2731" s="45"/>
      <c r="V2731" s="45"/>
      <c r="W2731" s="45"/>
      <c r="X2731" s="45"/>
      <c r="Y2731" s="62"/>
      <c r="Z2731" s="62"/>
      <c r="AA2731" s="62"/>
      <c r="AB2731" s="62"/>
      <c r="AC2731" s="62"/>
      <c r="AD2731" s="62"/>
      <c r="AE2731" s="62"/>
      <c r="AF2731" s="62"/>
      <c r="AG2731" s="62"/>
      <c r="AH2731" s="62"/>
      <c r="BG2731" s="44"/>
      <c r="BH2731" s="44"/>
      <c r="BI2731" s="44"/>
      <c r="BJ2731" s="44"/>
      <c r="BK2731" s="44"/>
      <c r="BL2731" s="44"/>
      <c r="BM2731" s="44"/>
      <c r="BN2731" s="44"/>
      <c r="BO2731" s="44"/>
      <c r="BP2731" s="44"/>
    </row>
    <row r="2732" spans="2:68">
      <c r="B2732" s="57">
        <v>4406</v>
      </c>
      <c r="S2732" s="45"/>
      <c r="T2732" s="45"/>
      <c r="U2732" s="45"/>
      <c r="V2732" s="45"/>
      <c r="W2732" s="45"/>
      <c r="X2732" s="45"/>
      <c r="Y2732" s="62"/>
      <c r="Z2732" s="62"/>
      <c r="AA2732" s="62"/>
      <c r="AB2732" s="62"/>
      <c r="AC2732" s="62"/>
      <c r="AD2732" s="62"/>
      <c r="AE2732" s="62"/>
      <c r="AF2732" s="62"/>
      <c r="AG2732" s="62"/>
      <c r="AH2732" s="62"/>
      <c r="BG2732" s="44"/>
      <c r="BH2732" s="44"/>
      <c r="BI2732" s="44"/>
      <c r="BJ2732" s="44"/>
      <c r="BK2732" s="44"/>
      <c r="BL2732" s="44"/>
      <c r="BM2732" s="44"/>
      <c r="BN2732" s="44"/>
      <c r="BO2732" s="44"/>
      <c r="BP2732" s="44"/>
    </row>
    <row r="2733" spans="2:68">
      <c r="B2733" s="57">
        <v>4407</v>
      </c>
      <c r="S2733" s="45"/>
      <c r="T2733" s="45"/>
      <c r="U2733" s="45"/>
      <c r="V2733" s="45"/>
      <c r="W2733" s="45"/>
      <c r="X2733" s="45"/>
      <c r="Y2733" s="62"/>
      <c r="Z2733" s="62"/>
      <c r="AA2733" s="62"/>
      <c r="AB2733" s="62"/>
      <c r="AC2733" s="62"/>
      <c r="AD2733" s="62"/>
      <c r="AE2733" s="62"/>
      <c r="AF2733" s="62"/>
      <c r="AG2733" s="62"/>
      <c r="AH2733" s="62"/>
      <c r="BG2733" s="44"/>
      <c r="BH2733" s="44"/>
      <c r="BI2733" s="44"/>
      <c r="BJ2733" s="44"/>
      <c r="BK2733" s="44"/>
      <c r="BL2733" s="44"/>
      <c r="BM2733" s="44"/>
      <c r="BN2733" s="44"/>
      <c r="BO2733" s="44"/>
      <c r="BP2733" s="44"/>
    </row>
    <row r="2734" spans="2:68">
      <c r="B2734" s="57">
        <v>4408</v>
      </c>
      <c r="S2734" s="45"/>
      <c r="T2734" s="45"/>
      <c r="U2734" s="45"/>
      <c r="V2734" s="45"/>
      <c r="W2734" s="45"/>
      <c r="X2734" s="45"/>
      <c r="Y2734" s="62"/>
      <c r="Z2734" s="62"/>
      <c r="AA2734" s="62"/>
      <c r="AB2734" s="62"/>
      <c r="AC2734" s="62"/>
      <c r="AD2734" s="62"/>
      <c r="AE2734" s="62"/>
      <c r="AF2734" s="62"/>
      <c r="AG2734" s="62"/>
      <c r="AH2734" s="62"/>
      <c r="BG2734" s="44"/>
      <c r="BH2734" s="44"/>
      <c r="BI2734" s="44"/>
      <c r="BJ2734" s="44"/>
      <c r="BK2734" s="44"/>
      <c r="BL2734" s="44"/>
      <c r="BM2734" s="44"/>
      <c r="BN2734" s="44"/>
      <c r="BO2734" s="44"/>
      <c r="BP2734" s="44"/>
    </row>
    <row r="2735" spans="2:68">
      <c r="B2735" s="57">
        <v>4409</v>
      </c>
      <c r="S2735" s="45"/>
      <c r="T2735" s="45"/>
      <c r="U2735" s="45"/>
      <c r="V2735" s="45"/>
      <c r="W2735" s="45"/>
      <c r="X2735" s="45"/>
      <c r="Y2735" s="62"/>
      <c r="Z2735" s="62"/>
      <c r="AA2735" s="62"/>
      <c r="AB2735" s="62"/>
      <c r="AC2735" s="62"/>
      <c r="AD2735" s="62"/>
      <c r="AE2735" s="62"/>
      <c r="AF2735" s="62"/>
      <c r="AG2735" s="62"/>
      <c r="AH2735" s="62"/>
      <c r="BG2735" s="44"/>
      <c r="BH2735" s="44"/>
      <c r="BI2735" s="44"/>
      <c r="BJ2735" s="44"/>
      <c r="BK2735" s="44"/>
      <c r="BL2735" s="44"/>
      <c r="BM2735" s="44"/>
      <c r="BN2735" s="44"/>
      <c r="BO2735" s="44"/>
      <c r="BP2735" s="44"/>
    </row>
    <row r="2736" spans="2:68">
      <c r="B2736" s="57">
        <v>4410</v>
      </c>
      <c r="S2736" s="45"/>
      <c r="T2736" s="45"/>
      <c r="U2736" s="45"/>
      <c r="V2736" s="45"/>
      <c r="W2736" s="45"/>
      <c r="X2736" s="45"/>
      <c r="Y2736" s="62"/>
      <c r="Z2736" s="62"/>
      <c r="AA2736" s="62"/>
      <c r="AB2736" s="62"/>
      <c r="AC2736" s="62"/>
      <c r="AD2736" s="62"/>
      <c r="AE2736" s="62"/>
      <c r="AF2736" s="62"/>
      <c r="AG2736" s="62"/>
      <c r="AH2736" s="62"/>
      <c r="BG2736" s="44"/>
      <c r="BH2736" s="44"/>
      <c r="BI2736" s="44"/>
      <c r="BJ2736" s="44"/>
      <c r="BK2736" s="44"/>
      <c r="BL2736" s="44"/>
      <c r="BM2736" s="44"/>
      <c r="BN2736" s="44"/>
      <c r="BO2736" s="44"/>
      <c r="BP2736" s="44"/>
    </row>
    <row r="2737" spans="2:68">
      <c r="B2737" s="57">
        <v>4411</v>
      </c>
      <c r="S2737" s="45"/>
      <c r="T2737" s="45"/>
      <c r="U2737" s="45"/>
      <c r="V2737" s="45"/>
      <c r="W2737" s="45"/>
      <c r="X2737" s="45"/>
      <c r="Y2737" s="62"/>
      <c r="Z2737" s="62"/>
      <c r="AA2737" s="62"/>
      <c r="AB2737" s="62"/>
      <c r="AC2737" s="62"/>
      <c r="AD2737" s="62"/>
      <c r="AE2737" s="62"/>
      <c r="AF2737" s="62"/>
      <c r="AG2737" s="62"/>
      <c r="AH2737" s="62"/>
      <c r="BG2737" s="44"/>
      <c r="BH2737" s="44"/>
      <c r="BI2737" s="44"/>
      <c r="BJ2737" s="44"/>
      <c r="BK2737" s="44"/>
      <c r="BL2737" s="44"/>
      <c r="BM2737" s="44"/>
      <c r="BN2737" s="44"/>
      <c r="BO2737" s="44"/>
      <c r="BP2737" s="44"/>
    </row>
    <row r="2738" spans="2:68">
      <c r="B2738" s="57">
        <v>4412</v>
      </c>
      <c r="S2738" s="45"/>
      <c r="T2738" s="45"/>
      <c r="U2738" s="45"/>
      <c r="V2738" s="45"/>
      <c r="W2738" s="45"/>
      <c r="X2738" s="45"/>
      <c r="Y2738" s="62"/>
      <c r="Z2738" s="62"/>
      <c r="AA2738" s="62"/>
      <c r="AB2738" s="62"/>
      <c r="AC2738" s="62"/>
      <c r="AD2738" s="62"/>
      <c r="AE2738" s="62"/>
      <c r="AF2738" s="62"/>
      <c r="AG2738" s="62"/>
      <c r="AH2738" s="62"/>
      <c r="BG2738" s="44"/>
      <c r="BH2738" s="44"/>
      <c r="BI2738" s="44"/>
      <c r="BJ2738" s="44"/>
      <c r="BK2738" s="44"/>
      <c r="BL2738" s="44"/>
      <c r="BM2738" s="44"/>
      <c r="BN2738" s="44"/>
      <c r="BO2738" s="44"/>
      <c r="BP2738" s="44"/>
    </row>
    <row r="2739" spans="2:68">
      <c r="B2739" s="57">
        <v>4413</v>
      </c>
      <c r="S2739" s="45"/>
      <c r="T2739" s="45"/>
      <c r="U2739" s="45"/>
      <c r="V2739" s="45"/>
      <c r="W2739" s="45"/>
      <c r="X2739" s="45"/>
      <c r="Y2739" s="62"/>
      <c r="Z2739" s="62"/>
      <c r="AA2739" s="62"/>
      <c r="AB2739" s="62"/>
      <c r="AC2739" s="62"/>
      <c r="AD2739" s="62"/>
      <c r="AE2739" s="62"/>
      <c r="AF2739" s="62"/>
      <c r="AG2739" s="62"/>
      <c r="AH2739" s="62"/>
      <c r="BG2739" s="44"/>
      <c r="BH2739" s="44"/>
      <c r="BI2739" s="44"/>
      <c r="BJ2739" s="44"/>
      <c r="BK2739" s="44"/>
      <c r="BL2739" s="44"/>
      <c r="BM2739" s="44"/>
      <c r="BN2739" s="44"/>
      <c r="BO2739" s="44"/>
      <c r="BP2739" s="44"/>
    </row>
    <row r="2740" spans="2:68">
      <c r="B2740" s="57">
        <v>4414</v>
      </c>
      <c r="S2740" s="45"/>
      <c r="T2740" s="45"/>
      <c r="U2740" s="45"/>
      <c r="V2740" s="45"/>
      <c r="W2740" s="45"/>
      <c r="X2740" s="45"/>
      <c r="Y2740" s="62"/>
      <c r="Z2740" s="62"/>
      <c r="AA2740" s="62"/>
      <c r="AB2740" s="62"/>
      <c r="AC2740" s="62"/>
      <c r="AD2740" s="62"/>
      <c r="AE2740" s="62"/>
      <c r="AF2740" s="62"/>
      <c r="AG2740" s="62"/>
      <c r="AH2740" s="62"/>
      <c r="BG2740" s="44"/>
      <c r="BH2740" s="44"/>
      <c r="BI2740" s="44"/>
      <c r="BJ2740" s="44"/>
      <c r="BK2740" s="44"/>
      <c r="BL2740" s="44"/>
      <c r="BM2740" s="44"/>
      <c r="BN2740" s="44"/>
      <c r="BO2740" s="44"/>
      <c r="BP2740" s="44"/>
    </row>
    <row r="2741" spans="2:68">
      <c r="B2741" s="57">
        <v>4415</v>
      </c>
      <c r="S2741" s="45"/>
      <c r="T2741" s="45"/>
      <c r="U2741" s="45"/>
      <c r="V2741" s="45"/>
      <c r="W2741" s="45"/>
      <c r="X2741" s="45"/>
      <c r="Y2741" s="62"/>
      <c r="Z2741" s="62"/>
      <c r="AA2741" s="62"/>
      <c r="AB2741" s="62"/>
      <c r="AC2741" s="62"/>
      <c r="AD2741" s="62"/>
      <c r="AE2741" s="62"/>
      <c r="AF2741" s="62"/>
      <c r="AG2741" s="62"/>
      <c r="AH2741" s="62"/>
      <c r="BG2741" s="44"/>
      <c r="BH2741" s="44"/>
      <c r="BI2741" s="44"/>
      <c r="BJ2741" s="44"/>
      <c r="BK2741" s="44"/>
      <c r="BL2741" s="44"/>
      <c r="BM2741" s="44"/>
      <c r="BN2741" s="44"/>
      <c r="BO2741" s="44"/>
      <c r="BP2741" s="44"/>
    </row>
    <row r="2742" spans="2:68">
      <c r="B2742" s="57">
        <v>4416</v>
      </c>
      <c r="S2742" s="45"/>
      <c r="T2742" s="45"/>
      <c r="U2742" s="45"/>
      <c r="V2742" s="45"/>
      <c r="W2742" s="45"/>
      <c r="X2742" s="45"/>
      <c r="Y2742" s="62"/>
      <c r="Z2742" s="62"/>
      <c r="AA2742" s="62"/>
      <c r="AB2742" s="62"/>
      <c r="AC2742" s="62"/>
      <c r="AD2742" s="62"/>
      <c r="AE2742" s="62"/>
      <c r="AF2742" s="62"/>
      <c r="AG2742" s="62"/>
      <c r="AH2742" s="62"/>
      <c r="BG2742" s="44"/>
      <c r="BH2742" s="44"/>
      <c r="BI2742" s="44"/>
      <c r="BJ2742" s="44"/>
      <c r="BK2742" s="44"/>
      <c r="BL2742" s="44"/>
      <c r="BM2742" s="44"/>
      <c r="BN2742" s="44"/>
      <c r="BO2742" s="44"/>
      <c r="BP2742" s="44"/>
    </row>
    <row r="2743" spans="2:68">
      <c r="B2743" s="57">
        <v>4417</v>
      </c>
      <c r="S2743" s="45"/>
      <c r="T2743" s="45"/>
      <c r="U2743" s="45"/>
      <c r="V2743" s="45"/>
      <c r="W2743" s="45"/>
      <c r="X2743" s="45"/>
      <c r="Y2743" s="62"/>
      <c r="Z2743" s="62"/>
      <c r="AA2743" s="62"/>
      <c r="AB2743" s="62"/>
      <c r="AC2743" s="62"/>
      <c r="AD2743" s="62"/>
      <c r="AE2743" s="62"/>
      <c r="AF2743" s="62"/>
      <c r="AG2743" s="62"/>
      <c r="AH2743" s="62"/>
      <c r="BG2743" s="44"/>
      <c r="BH2743" s="44"/>
      <c r="BI2743" s="44"/>
      <c r="BJ2743" s="44"/>
      <c r="BK2743" s="44"/>
      <c r="BL2743" s="44"/>
      <c r="BM2743" s="44"/>
      <c r="BN2743" s="44"/>
      <c r="BO2743" s="44"/>
      <c r="BP2743" s="44"/>
    </row>
    <row r="2744" spans="2:68">
      <c r="B2744" s="57">
        <v>4418</v>
      </c>
      <c r="S2744" s="45"/>
      <c r="T2744" s="45"/>
      <c r="U2744" s="45"/>
      <c r="V2744" s="45"/>
      <c r="W2744" s="45"/>
      <c r="X2744" s="45"/>
      <c r="Y2744" s="62"/>
      <c r="Z2744" s="62"/>
      <c r="AA2744" s="62"/>
      <c r="AB2744" s="62"/>
      <c r="AC2744" s="62"/>
      <c r="AD2744" s="62"/>
      <c r="AE2744" s="62"/>
      <c r="AF2744" s="62"/>
      <c r="AG2744" s="62"/>
      <c r="AH2744" s="62"/>
      <c r="BG2744" s="44"/>
      <c r="BH2744" s="44"/>
      <c r="BI2744" s="44"/>
      <c r="BJ2744" s="44"/>
      <c r="BK2744" s="44"/>
      <c r="BL2744" s="44"/>
      <c r="BM2744" s="44"/>
      <c r="BN2744" s="44"/>
      <c r="BO2744" s="44"/>
      <c r="BP2744" s="44"/>
    </row>
    <row r="2745" spans="2:68">
      <c r="B2745" s="57">
        <v>4419</v>
      </c>
      <c r="S2745" s="45"/>
      <c r="T2745" s="45"/>
      <c r="U2745" s="45"/>
      <c r="V2745" s="45"/>
      <c r="W2745" s="45"/>
      <c r="X2745" s="45"/>
      <c r="Y2745" s="62"/>
      <c r="Z2745" s="62"/>
      <c r="AA2745" s="62"/>
      <c r="AB2745" s="62"/>
      <c r="AC2745" s="62"/>
      <c r="AD2745" s="62"/>
      <c r="AE2745" s="62"/>
      <c r="AF2745" s="62"/>
      <c r="AG2745" s="62"/>
      <c r="AH2745" s="62"/>
      <c r="BG2745" s="44"/>
      <c r="BH2745" s="44"/>
      <c r="BI2745" s="44"/>
      <c r="BJ2745" s="44"/>
      <c r="BK2745" s="44"/>
      <c r="BL2745" s="44"/>
      <c r="BM2745" s="44"/>
      <c r="BN2745" s="44"/>
      <c r="BO2745" s="44"/>
      <c r="BP2745" s="44"/>
    </row>
    <row r="2746" spans="2:68">
      <c r="B2746" s="57">
        <v>4420</v>
      </c>
      <c r="S2746" s="45"/>
      <c r="T2746" s="45"/>
      <c r="U2746" s="45"/>
      <c r="V2746" s="45"/>
      <c r="W2746" s="45"/>
      <c r="X2746" s="45"/>
      <c r="Y2746" s="62"/>
      <c r="Z2746" s="62"/>
      <c r="AA2746" s="62"/>
      <c r="AB2746" s="62"/>
      <c r="AC2746" s="62"/>
      <c r="AD2746" s="62"/>
      <c r="AE2746" s="62"/>
      <c r="AF2746" s="62"/>
      <c r="AG2746" s="62"/>
      <c r="AH2746" s="62"/>
      <c r="BG2746" s="44"/>
      <c r="BH2746" s="44"/>
      <c r="BI2746" s="44"/>
      <c r="BJ2746" s="44"/>
      <c r="BK2746" s="44"/>
      <c r="BL2746" s="44"/>
      <c r="BM2746" s="44"/>
      <c r="BN2746" s="44"/>
      <c r="BO2746" s="44"/>
      <c r="BP2746" s="44"/>
    </row>
    <row r="2747" spans="2:68">
      <c r="B2747" s="57">
        <v>4421</v>
      </c>
      <c r="S2747" s="45"/>
      <c r="T2747" s="45"/>
      <c r="U2747" s="45"/>
      <c r="V2747" s="45"/>
      <c r="W2747" s="45"/>
      <c r="X2747" s="45"/>
      <c r="Y2747" s="62"/>
      <c r="Z2747" s="62"/>
      <c r="AA2747" s="62"/>
      <c r="AB2747" s="62"/>
      <c r="AC2747" s="62"/>
      <c r="AD2747" s="62"/>
      <c r="AE2747" s="62"/>
      <c r="AF2747" s="62"/>
      <c r="AG2747" s="62"/>
      <c r="AH2747" s="62"/>
      <c r="BG2747" s="44"/>
      <c r="BH2747" s="44"/>
      <c r="BI2747" s="44"/>
      <c r="BJ2747" s="44"/>
      <c r="BK2747" s="44"/>
      <c r="BL2747" s="44"/>
      <c r="BM2747" s="44"/>
      <c r="BN2747" s="44"/>
      <c r="BO2747" s="44"/>
      <c r="BP2747" s="44"/>
    </row>
    <row r="2748" spans="2:68">
      <c r="B2748" s="57">
        <v>4422</v>
      </c>
      <c r="S2748" s="45"/>
      <c r="T2748" s="45"/>
      <c r="U2748" s="45"/>
      <c r="V2748" s="45"/>
      <c r="W2748" s="45"/>
      <c r="X2748" s="45"/>
      <c r="Y2748" s="62"/>
      <c r="Z2748" s="62"/>
      <c r="AA2748" s="62"/>
      <c r="AB2748" s="62"/>
      <c r="AC2748" s="62"/>
      <c r="AD2748" s="62"/>
      <c r="AE2748" s="62"/>
      <c r="AF2748" s="62"/>
      <c r="AG2748" s="62"/>
      <c r="AH2748" s="62"/>
      <c r="BG2748" s="44"/>
      <c r="BH2748" s="44"/>
      <c r="BI2748" s="44"/>
      <c r="BJ2748" s="44"/>
      <c r="BK2748" s="44"/>
      <c r="BL2748" s="44"/>
      <c r="BM2748" s="44"/>
      <c r="BN2748" s="44"/>
      <c r="BO2748" s="44"/>
      <c r="BP2748" s="44"/>
    </row>
    <row r="2749" spans="2:68">
      <c r="B2749" s="57">
        <v>4423</v>
      </c>
      <c r="S2749" s="45"/>
      <c r="T2749" s="45"/>
      <c r="U2749" s="45"/>
      <c r="V2749" s="45"/>
      <c r="W2749" s="45"/>
      <c r="X2749" s="45"/>
      <c r="Y2749" s="62"/>
      <c r="Z2749" s="62"/>
      <c r="AA2749" s="62"/>
      <c r="AB2749" s="62"/>
      <c r="AC2749" s="62"/>
      <c r="AD2749" s="62"/>
      <c r="AE2749" s="62"/>
      <c r="AF2749" s="62"/>
      <c r="AG2749" s="62"/>
      <c r="AH2749" s="62"/>
      <c r="BG2749" s="44"/>
      <c r="BH2749" s="44"/>
      <c r="BI2749" s="44"/>
      <c r="BJ2749" s="44"/>
      <c r="BK2749" s="44"/>
      <c r="BL2749" s="44"/>
      <c r="BM2749" s="44"/>
      <c r="BN2749" s="44"/>
      <c r="BO2749" s="44"/>
      <c r="BP2749" s="44"/>
    </row>
    <row r="2750" spans="2:68">
      <c r="B2750" s="57">
        <v>4424</v>
      </c>
      <c r="S2750" s="45"/>
      <c r="T2750" s="45"/>
      <c r="U2750" s="45"/>
      <c r="V2750" s="45"/>
      <c r="W2750" s="45"/>
      <c r="X2750" s="45"/>
      <c r="Y2750" s="62"/>
      <c r="Z2750" s="62"/>
      <c r="AA2750" s="62"/>
      <c r="AB2750" s="62"/>
      <c r="AC2750" s="62"/>
      <c r="AD2750" s="62"/>
      <c r="AE2750" s="62"/>
      <c r="AF2750" s="62"/>
      <c r="AG2750" s="62"/>
      <c r="AH2750" s="62"/>
      <c r="BG2750" s="44"/>
      <c r="BH2750" s="44"/>
      <c r="BI2750" s="44"/>
      <c r="BJ2750" s="44"/>
      <c r="BK2750" s="44"/>
      <c r="BL2750" s="44"/>
      <c r="BM2750" s="44"/>
      <c r="BN2750" s="44"/>
      <c r="BO2750" s="44"/>
      <c r="BP2750" s="44"/>
    </row>
    <row r="2751" spans="2:68">
      <c r="B2751" s="57">
        <v>4425</v>
      </c>
      <c r="S2751" s="45"/>
      <c r="T2751" s="45"/>
      <c r="U2751" s="45"/>
      <c r="V2751" s="45"/>
      <c r="W2751" s="45"/>
      <c r="X2751" s="45"/>
      <c r="Y2751" s="62"/>
      <c r="Z2751" s="62"/>
      <c r="AA2751" s="62"/>
      <c r="AB2751" s="62"/>
      <c r="AC2751" s="62"/>
      <c r="AD2751" s="62"/>
      <c r="AE2751" s="62"/>
      <c r="AF2751" s="62"/>
      <c r="AG2751" s="62"/>
      <c r="AH2751" s="62"/>
      <c r="BG2751" s="44"/>
      <c r="BH2751" s="44"/>
      <c r="BI2751" s="44"/>
      <c r="BJ2751" s="44"/>
      <c r="BK2751" s="44"/>
      <c r="BL2751" s="44"/>
      <c r="BM2751" s="44"/>
      <c r="BN2751" s="44"/>
      <c r="BO2751" s="44"/>
      <c r="BP2751" s="44"/>
    </row>
    <row r="2752" spans="2:68">
      <c r="B2752" s="57">
        <v>4426</v>
      </c>
      <c r="S2752" s="45"/>
      <c r="T2752" s="45"/>
      <c r="U2752" s="45"/>
      <c r="V2752" s="45"/>
      <c r="W2752" s="45"/>
      <c r="X2752" s="45"/>
      <c r="Y2752" s="62"/>
      <c r="Z2752" s="62"/>
      <c r="AA2752" s="62"/>
      <c r="AB2752" s="62"/>
      <c r="AC2752" s="62"/>
      <c r="AD2752" s="62"/>
      <c r="AE2752" s="62"/>
      <c r="AF2752" s="62"/>
      <c r="AG2752" s="62"/>
      <c r="AH2752" s="62"/>
      <c r="BG2752" s="44"/>
      <c r="BH2752" s="44"/>
      <c r="BI2752" s="44"/>
      <c r="BJ2752" s="44"/>
      <c r="BK2752" s="44"/>
      <c r="BL2752" s="44"/>
      <c r="BM2752" s="44"/>
      <c r="BN2752" s="44"/>
      <c r="BO2752" s="44"/>
      <c r="BP2752" s="44"/>
    </row>
    <row r="2753" spans="2:68">
      <c r="B2753" s="57">
        <v>4427</v>
      </c>
      <c r="S2753" s="45"/>
      <c r="T2753" s="45"/>
      <c r="U2753" s="45"/>
      <c r="V2753" s="45"/>
      <c r="W2753" s="45"/>
      <c r="X2753" s="45"/>
      <c r="Y2753" s="62"/>
      <c r="Z2753" s="62"/>
      <c r="AA2753" s="62"/>
      <c r="AB2753" s="62"/>
      <c r="AC2753" s="62"/>
      <c r="AD2753" s="62"/>
      <c r="AE2753" s="62"/>
      <c r="AF2753" s="62"/>
      <c r="AG2753" s="62"/>
      <c r="AH2753" s="62"/>
      <c r="BG2753" s="44"/>
      <c r="BH2753" s="44"/>
      <c r="BI2753" s="44"/>
      <c r="BJ2753" s="44"/>
      <c r="BK2753" s="44"/>
      <c r="BL2753" s="44"/>
      <c r="BM2753" s="44"/>
      <c r="BN2753" s="44"/>
      <c r="BO2753" s="44"/>
      <c r="BP2753" s="44"/>
    </row>
    <row r="2754" spans="2:68">
      <c r="B2754" s="57">
        <v>4428</v>
      </c>
      <c r="S2754" s="45"/>
      <c r="T2754" s="45"/>
      <c r="U2754" s="45"/>
      <c r="V2754" s="45"/>
      <c r="W2754" s="45"/>
      <c r="X2754" s="45"/>
      <c r="Y2754" s="62"/>
      <c r="Z2754" s="62"/>
      <c r="AA2754" s="62"/>
      <c r="AB2754" s="62"/>
      <c r="AC2754" s="62"/>
      <c r="AD2754" s="62"/>
      <c r="AE2754" s="62"/>
      <c r="AF2754" s="62"/>
      <c r="AG2754" s="62"/>
      <c r="AH2754" s="62"/>
      <c r="BG2754" s="44"/>
      <c r="BH2754" s="44"/>
      <c r="BI2754" s="44"/>
      <c r="BJ2754" s="44"/>
      <c r="BK2754" s="44"/>
      <c r="BL2754" s="44"/>
      <c r="BM2754" s="44"/>
      <c r="BN2754" s="44"/>
      <c r="BO2754" s="44"/>
      <c r="BP2754" s="44"/>
    </row>
    <row r="2755" spans="2:68">
      <c r="B2755" s="57">
        <v>4429</v>
      </c>
      <c r="S2755" s="45"/>
      <c r="T2755" s="45"/>
      <c r="U2755" s="45"/>
      <c r="V2755" s="45"/>
      <c r="W2755" s="45"/>
      <c r="X2755" s="45"/>
      <c r="Y2755" s="62"/>
      <c r="Z2755" s="62"/>
      <c r="AA2755" s="62"/>
      <c r="AB2755" s="62"/>
      <c r="AC2755" s="62"/>
      <c r="AD2755" s="62"/>
      <c r="AE2755" s="62"/>
      <c r="AF2755" s="62"/>
      <c r="AG2755" s="62"/>
      <c r="AH2755" s="62"/>
      <c r="BG2755" s="44"/>
      <c r="BH2755" s="44"/>
      <c r="BI2755" s="44"/>
      <c r="BJ2755" s="44"/>
      <c r="BK2755" s="44"/>
      <c r="BL2755" s="44"/>
      <c r="BM2755" s="44"/>
      <c r="BN2755" s="44"/>
      <c r="BO2755" s="44"/>
      <c r="BP2755" s="44"/>
    </row>
    <row r="2756" spans="2:68">
      <c r="B2756" s="57">
        <v>4430</v>
      </c>
      <c r="S2756" s="45"/>
      <c r="T2756" s="45"/>
      <c r="U2756" s="45"/>
      <c r="V2756" s="45"/>
      <c r="W2756" s="45"/>
      <c r="X2756" s="45"/>
      <c r="Y2756" s="62"/>
      <c r="Z2756" s="62"/>
      <c r="AA2756" s="62"/>
      <c r="AB2756" s="62"/>
      <c r="AC2756" s="62"/>
      <c r="AD2756" s="62"/>
      <c r="AE2756" s="62"/>
      <c r="AF2756" s="62"/>
      <c r="AG2756" s="62"/>
      <c r="AH2756" s="62"/>
      <c r="BG2756" s="44"/>
      <c r="BH2756" s="44"/>
      <c r="BI2756" s="44"/>
      <c r="BJ2756" s="44"/>
      <c r="BK2756" s="44"/>
      <c r="BL2756" s="44"/>
      <c r="BM2756" s="44"/>
      <c r="BN2756" s="44"/>
      <c r="BO2756" s="44"/>
      <c r="BP2756" s="44"/>
    </row>
    <row r="2757" spans="2:68">
      <c r="B2757" s="57">
        <v>4431</v>
      </c>
      <c r="S2757" s="45"/>
      <c r="T2757" s="45"/>
      <c r="U2757" s="45"/>
      <c r="V2757" s="45"/>
      <c r="W2757" s="45"/>
      <c r="X2757" s="45"/>
      <c r="Y2757" s="62"/>
      <c r="Z2757" s="62"/>
      <c r="AA2757" s="62"/>
      <c r="AB2757" s="62"/>
      <c r="AC2757" s="62"/>
      <c r="AD2757" s="62"/>
      <c r="AE2757" s="62"/>
      <c r="AF2757" s="62"/>
      <c r="AG2757" s="62"/>
      <c r="AH2757" s="62"/>
      <c r="BG2757" s="44"/>
      <c r="BH2757" s="44"/>
      <c r="BI2757" s="44"/>
      <c r="BJ2757" s="44"/>
      <c r="BK2757" s="44"/>
      <c r="BL2757" s="44"/>
      <c r="BM2757" s="44"/>
      <c r="BN2757" s="44"/>
      <c r="BO2757" s="44"/>
      <c r="BP2757" s="44"/>
    </row>
    <row r="2758" spans="2:68">
      <c r="B2758" s="57">
        <v>4432</v>
      </c>
      <c r="S2758" s="45"/>
      <c r="T2758" s="45"/>
      <c r="U2758" s="45"/>
      <c r="V2758" s="45"/>
      <c r="W2758" s="45"/>
      <c r="X2758" s="45"/>
      <c r="Y2758" s="62"/>
      <c r="Z2758" s="62"/>
      <c r="AA2758" s="62"/>
      <c r="AB2758" s="62"/>
      <c r="AC2758" s="62"/>
      <c r="AD2758" s="62"/>
      <c r="AE2758" s="62"/>
      <c r="AF2758" s="62"/>
      <c r="AG2758" s="62"/>
      <c r="AH2758" s="62"/>
      <c r="BG2758" s="44"/>
      <c r="BH2758" s="44"/>
      <c r="BI2758" s="44"/>
      <c r="BJ2758" s="44"/>
      <c r="BK2758" s="44"/>
      <c r="BL2758" s="44"/>
      <c r="BM2758" s="44"/>
      <c r="BN2758" s="44"/>
      <c r="BO2758" s="44"/>
      <c r="BP2758" s="44"/>
    </row>
    <row r="2759" spans="2:68">
      <c r="B2759" s="57">
        <v>4433</v>
      </c>
      <c r="S2759" s="45"/>
      <c r="T2759" s="45"/>
      <c r="U2759" s="45"/>
      <c r="V2759" s="45"/>
      <c r="W2759" s="45"/>
      <c r="X2759" s="45"/>
      <c r="Y2759" s="62"/>
      <c r="Z2759" s="62"/>
      <c r="AA2759" s="62"/>
      <c r="AB2759" s="62"/>
      <c r="AC2759" s="62"/>
      <c r="AD2759" s="62"/>
      <c r="AE2759" s="62"/>
      <c r="AF2759" s="62"/>
      <c r="AG2759" s="62"/>
      <c r="AH2759" s="62"/>
      <c r="BG2759" s="44"/>
      <c r="BH2759" s="44"/>
      <c r="BI2759" s="44"/>
      <c r="BJ2759" s="44"/>
      <c r="BK2759" s="44"/>
      <c r="BL2759" s="44"/>
      <c r="BM2759" s="44"/>
      <c r="BN2759" s="44"/>
      <c r="BO2759" s="44"/>
      <c r="BP2759" s="44"/>
    </row>
    <row r="2760" spans="2:68">
      <c r="B2760" s="57">
        <v>4434</v>
      </c>
      <c r="S2760" s="45"/>
      <c r="T2760" s="45"/>
      <c r="U2760" s="45"/>
      <c r="V2760" s="45"/>
      <c r="W2760" s="45"/>
      <c r="X2760" s="45"/>
      <c r="Y2760" s="62"/>
      <c r="Z2760" s="62"/>
      <c r="AA2760" s="62"/>
      <c r="AB2760" s="62"/>
      <c r="AC2760" s="62"/>
      <c r="AD2760" s="62"/>
      <c r="AE2760" s="62"/>
      <c r="AF2760" s="62"/>
      <c r="AG2760" s="62"/>
      <c r="AH2760" s="62"/>
      <c r="BG2760" s="44"/>
      <c r="BH2760" s="44"/>
      <c r="BI2760" s="44"/>
      <c r="BJ2760" s="44"/>
      <c r="BK2760" s="44"/>
      <c r="BL2760" s="44"/>
      <c r="BM2760" s="44"/>
      <c r="BN2760" s="44"/>
      <c r="BO2760" s="44"/>
      <c r="BP2760" s="44"/>
    </row>
    <row r="2761" spans="2:68">
      <c r="B2761" s="57">
        <v>4435</v>
      </c>
      <c r="S2761" s="45"/>
      <c r="T2761" s="45"/>
      <c r="U2761" s="45"/>
      <c r="V2761" s="45"/>
      <c r="W2761" s="45"/>
      <c r="X2761" s="45"/>
      <c r="Y2761" s="62"/>
      <c r="Z2761" s="62"/>
      <c r="AA2761" s="62"/>
      <c r="AB2761" s="62"/>
      <c r="AC2761" s="62"/>
      <c r="AD2761" s="62"/>
      <c r="AE2761" s="62"/>
      <c r="AF2761" s="62"/>
      <c r="AG2761" s="62"/>
      <c r="AH2761" s="62"/>
      <c r="BG2761" s="44"/>
      <c r="BH2761" s="44"/>
      <c r="BI2761" s="44"/>
      <c r="BJ2761" s="44"/>
      <c r="BK2761" s="44"/>
      <c r="BL2761" s="44"/>
      <c r="BM2761" s="44"/>
      <c r="BN2761" s="44"/>
      <c r="BO2761" s="44"/>
      <c r="BP2761" s="44"/>
    </row>
    <row r="2762" spans="2:68">
      <c r="B2762" s="57">
        <v>4436</v>
      </c>
      <c r="S2762" s="45"/>
      <c r="T2762" s="45"/>
      <c r="U2762" s="45"/>
      <c r="V2762" s="45"/>
      <c r="W2762" s="45"/>
      <c r="X2762" s="45"/>
      <c r="Y2762" s="62"/>
      <c r="Z2762" s="62"/>
      <c r="AA2762" s="62"/>
      <c r="AB2762" s="62"/>
      <c r="AC2762" s="62"/>
      <c r="AD2762" s="62"/>
      <c r="AE2762" s="62"/>
      <c r="AF2762" s="62"/>
      <c r="AG2762" s="62"/>
      <c r="AH2762" s="62"/>
      <c r="BG2762" s="44"/>
      <c r="BH2762" s="44"/>
      <c r="BI2762" s="44"/>
      <c r="BJ2762" s="44"/>
      <c r="BK2762" s="44"/>
      <c r="BL2762" s="44"/>
      <c r="BM2762" s="44"/>
      <c r="BN2762" s="44"/>
      <c r="BO2762" s="44"/>
      <c r="BP2762" s="44"/>
    </row>
    <row r="2763" spans="2:68">
      <c r="B2763" s="57">
        <v>4437</v>
      </c>
      <c r="S2763" s="45"/>
      <c r="T2763" s="45"/>
      <c r="U2763" s="45"/>
      <c r="V2763" s="45"/>
      <c r="W2763" s="45"/>
      <c r="X2763" s="45"/>
      <c r="Y2763" s="62"/>
      <c r="Z2763" s="62"/>
      <c r="AA2763" s="62"/>
      <c r="AB2763" s="62"/>
      <c r="AC2763" s="62"/>
      <c r="AD2763" s="62"/>
      <c r="AE2763" s="62"/>
      <c r="AF2763" s="62"/>
      <c r="AG2763" s="62"/>
      <c r="AH2763" s="62"/>
      <c r="BG2763" s="44"/>
      <c r="BH2763" s="44"/>
      <c r="BI2763" s="44"/>
      <c r="BJ2763" s="44"/>
      <c r="BK2763" s="44"/>
      <c r="BL2763" s="44"/>
      <c r="BM2763" s="44"/>
      <c r="BN2763" s="44"/>
      <c r="BO2763" s="44"/>
      <c r="BP2763" s="44"/>
    </row>
    <row r="2764" spans="2:68">
      <c r="B2764" s="57">
        <v>4438</v>
      </c>
      <c r="S2764" s="45"/>
      <c r="T2764" s="45"/>
      <c r="U2764" s="45"/>
      <c r="V2764" s="45"/>
      <c r="W2764" s="45"/>
      <c r="X2764" s="45"/>
      <c r="Y2764" s="62"/>
      <c r="Z2764" s="62"/>
      <c r="AA2764" s="62"/>
      <c r="AB2764" s="62"/>
      <c r="AC2764" s="62"/>
      <c r="AD2764" s="62"/>
      <c r="AE2764" s="62"/>
      <c r="AF2764" s="62"/>
      <c r="AG2764" s="62"/>
      <c r="AH2764" s="62"/>
      <c r="BG2764" s="44"/>
      <c r="BH2764" s="44"/>
      <c r="BI2764" s="44"/>
      <c r="BJ2764" s="44"/>
      <c r="BK2764" s="44"/>
      <c r="BL2764" s="44"/>
      <c r="BM2764" s="44"/>
      <c r="BN2764" s="44"/>
      <c r="BO2764" s="44"/>
      <c r="BP2764" s="44"/>
    </row>
    <row r="2765" spans="2:68">
      <c r="B2765" s="57">
        <v>4439</v>
      </c>
      <c r="S2765" s="45"/>
      <c r="T2765" s="45"/>
      <c r="U2765" s="45"/>
      <c r="V2765" s="45"/>
      <c r="W2765" s="45"/>
      <c r="X2765" s="45"/>
      <c r="Y2765" s="62"/>
      <c r="Z2765" s="62"/>
      <c r="AA2765" s="62"/>
      <c r="AB2765" s="62"/>
      <c r="AC2765" s="62"/>
      <c r="AD2765" s="62"/>
      <c r="AE2765" s="62"/>
      <c r="AF2765" s="62"/>
      <c r="AG2765" s="62"/>
      <c r="AH2765" s="62"/>
      <c r="BG2765" s="44"/>
      <c r="BH2765" s="44"/>
      <c r="BI2765" s="44"/>
      <c r="BJ2765" s="44"/>
      <c r="BK2765" s="44"/>
      <c r="BL2765" s="44"/>
      <c r="BM2765" s="44"/>
      <c r="BN2765" s="44"/>
      <c r="BO2765" s="44"/>
      <c r="BP2765" s="44"/>
    </row>
    <row r="2766" spans="2:68">
      <c r="B2766" s="57">
        <v>4440</v>
      </c>
      <c r="S2766" s="45"/>
      <c r="T2766" s="45"/>
      <c r="U2766" s="45"/>
      <c r="V2766" s="45"/>
      <c r="W2766" s="45"/>
      <c r="X2766" s="45"/>
      <c r="Y2766" s="62"/>
      <c r="Z2766" s="62"/>
      <c r="AA2766" s="62"/>
      <c r="AB2766" s="62"/>
      <c r="AC2766" s="62"/>
      <c r="AD2766" s="62"/>
      <c r="AE2766" s="62"/>
      <c r="AF2766" s="62"/>
      <c r="AG2766" s="62"/>
      <c r="AH2766" s="62"/>
      <c r="BG2766" s="44"/>
      <c r="BH2766" s="44"/>
      <c r="BI2766" s="44"/>
      <c r="BJ2766" s="44"/>
      <c r="BK2766" s="44"/>
      <c r="BL2766" s="44"/>
      <c r="BM2766" s="44"/>
      <c r="BN2766" s="44"/>
      <c r="BO2766" s="44"/>
      <c r="BP2766" s="44"/>
    </row>
    <row r="2767" spans="2:68">
      <c r="B2767" s="57">
        <v>4441</v>
      </c>
      <c r="S2767" s="45"/>
      <c r="T2767" s="45"/>
      <c r="U2767" s="45"/>
      <c r="V2767" s="45"/>
      <c r="W2767" s="45"/>
      <c r="X2767" s="45"/>
      <c r="Y2767" s="62"/>
      <c r="Z2767" s="62"/>
      <c r="AA2767" s="62"/>
      <c r="AB2767" s="62"/>
      <c r="AC2767" s="62"/>
      <c r="AD2767" s="62"/>
      <c r="AE2767" s="62"/>
      <c r="AF2767" s="62"/>
      <c r="AG2767" s="62"/>
      <c r="AH2767" s="62"/>
      <c r="BG2767" s="44"/>
      <c r="BH2767" s="44"/>
      <c r="BI2767" s="44"/>
      <c r="BJ2767" s="44"/>
      <c r="BK2767" s="44"/>
      <c r="BL2767" s="44"/>
      <c r="BM2767" s="44"/>
      <c r="BN2767" s="44"/>
      <c r="BO2767" s="44"/>
      <c r="BP2767" s="44"/>
    </row>
    <row r="2768" spans="2:68">
      <c r="B2768" s="57">
        <v>4442</v>
      </c>
      <c r="S2768" s="45"/>
      <c r="T2768" s="45"/>
      <c r="U2768" s="45"/>
      <c r="V2768" s="45"/>
      <c r="W2768" s="45"/>
      <c r="X2768" s="45"/>
      <c r="Y2768" s="62"/>
      <c r="Z2768" s="62"/>
      <c r="AA2768" s="62"/>
      <c r="AB2768" s="62"/>
      <c r="AC2768" s="62"/>
      <c r="AD2768" s="62"/>
      <c r="AE2768" s="62"/>
      <c r="AF2768" s="62"/>
      <c r="AG2768" s="62"/>
      <c r="AH2768" s="62"/>
      <c r="BG2768" s="44"/>
      <c r="BH2768" s="44"/>
      <c r="BI2768" s="44"/>
      <c r="BJ2768" s="44"/>
      <c r="BK2768" s="44"/>
      <c r="BL2768" s="44"/>
      <c r="BM2768" s="44"/>
      <c r="BN2768" s="44"/>
      <c r="BO2768" s="44"/>
      <c r="BP2768" s="44"/>
    </row>
    <row r="2769" spans="2:68">
      <c r="B2769" s="57">
        <v>4443</v>
      </c>
      <c r="S2769" s="45"/>
      <c r="T2769" s="45"/>
      <c r="U2769" s="45"/>
      <c r="V2769" s="45"/>
      <c r="W2769" s="45"/>
      <c r="X2769" s="45"/>
      <c r="Y2769" s="62"/>
      <c r="Z2769" s="62"/>
      <c r="AA2769" s="62"/>
      <c r="AB2769" s="62"/>
      <c r="AC2769" s="62"/>
      <c r="AD2769" s="62"/>
      <c r="AE2769" s="62"/>
      <c r="AF2769" s="62"/>
      <c r="AG2769" s="62"/>
      <c r="AH2769" s="62"/>
      <c r="BG2769" s="44"/>
      <c r="BH2769" s="44"/>
      <c r="BI2769" s="44"/>
      <c r="BJ2769" s="44"/>
      <c r="BK2769" s="44"/>
      <c r="BL2769" s="44"/>
      <c r="BM2769" s="44"/>
      <c r="BN2769" s="44"/>
      <c r="BO2769" s="44"/>
      <c r="BP2769" s="44"/>
    </row>
    <row r="2770" spans="2:68">
      <c r="B2770" s="57">
        <v>4444</v>
      </c>
      <c r="S2770" s="45"/>
      <c r="T2770" s="45"/>
      <c r="U2770" s="45"/>
      <c r="V2770" s="45"/>
      <c r="W2770" s="45"/>
      <c r="X2770" s="45"/>
      <c r="Y2770" s="62"/>
      <c r="Z2770" s="62"/>
      <c r="AA2770" s="62"/>
      <c r="AB2770" s="62"/>
      <c r="AC2770" s="62"/>
      <c r="AD2770" s="62"/>
      <c r="AE2770" s="62"/>
      <c r="AF2770" s="62"/>
      <c r="AG2770" s="62"/>
      <c r="AH2770" s="62"/>
      <c r="BG2770" s="44"/>
      <c r="BH2770" s="44"/>
      <c r="BI2770" s="44"/>
      <c r="BJ2770" s="44"/>
      <c r="BK2770" s="44"/>
      <c r="BL2770" s="44"/>
      <c r="BM2770" s="44"/>
      <c r="BN2770" s="44"/>
      <c r="BO2770" s="44"/>
      <c r="BP2770" s="44"/>
    </row>
    <row r="2771" spans="2:68">
      <c r="B2771" s="57">
        <v>4445</v>
      </c>
      <c r="S2771" s="45"/>
      <c r="T2771" s="45"/>
      <c r="U2771" s="45"/>
      <c r="V2771" s="45"/>
      <c r="W2771" s="45"/>
      <c r="X2771" s="45"/>
      <c r="Y2771" s="62"/>
      <c r="Z2771" s="62"/>
      <c r="AA2771" s="62"/>
      <c r="AB2771" s="62"/>
      <c r="AC2771" s="62"/>
      <c r="AD2771" s="62"/>
      <c r="AE2771" s="62"/>
      <c r="AF2771" s="62"/>
      <c r="AG2771" s="62"/>
      <c r="AH2771" s="62"/>
      <c r="BG2771" s="44"/>
      <c r="BH2771" s="44"/>
      <c r="BI2771" s="44"/>
      <c r="BJ2771" s="44"/>
      <c r="BK2771" s="44"/>
      <c r="BL2771" s="44"/>
      <c r="BM2771" s="44"/>
      <c r="BN2771" s="44"/>
      <c r="BO2771" s="44"/>
      <c r="BP2771" s="44"/>
    </row>
    <row r="2772" spans="2:68">
      <c r="B2772" s="57">
        <v>4446</v>
      </c>
      <c r="S2772" s="45"/>
      <c r="T2772" s="45"/>
      <c r="U2772" s="45"/>
      <c r="V2772" s="45"/>
      <c r="W2772" s="45"/>
      <c r="X2772" s="45"/>
      <c r="Y2772" s="62"/>
      <c r="Z2772" s="62"/>
      <c r="AA2772" s="62"/>
      <c r="AB2772" s="62"/>
      <c r="AC2772" s="62"/>
      <c r="AD2772" s="62"/>
      <c r="AE2772" s="62"/>
      <c r="AF2772" s="62"/>
      <c r="AG2772" s="62"/>
      <c r="AH2772" s="62"/>
      <c r="BG2772" s="44"/>
      <c r="BH2772" s="44"/>
      <c r="BI2772" s="44"/>
      <c r="BJ2772" s="44"/>
      <c r="BK2772" s="44"/>
      <c r="BL2772" s="44"/>
      <c r="BM2772" s="44"/>
      <c r="BN2772" s="44"/>
      <c r="BO2772" s="44"/>
      <c r="BP2772" s="44"/>
    </row>
    <row r="2773" spans="2:68">
      <c r="B2773" s="57">
        <v>4447</v>
      </c>
      <c r="S2773" s="45"/>
      <c r="T2773" s="45"/>
      <c r="U2773" s="45"/>
      <c r="V2773" s="45"/>
      <c r="W2773" s="45"/>
      <c r="X2773" s="45"/>
      <c r="Y2773" s="62"/>
      <c r="Z2773" s="62"/>
      <c r="AA2773" s="62"/>
      <c r="AB2773" s="62"/>
      <c r="AC2773" s="62"/>
      <c r="AD2773" s="62"/>
      <c r="AE2773" s="62"/>
      <c r="AF2773" s="62"/>
      <c r="AG2773" s="62"/>
      <c r="AH2773" s="62"/>
      <c r="BG2773" s="44"/>
      <c r="BH2773" s="44"/>
      <c r="BI2773" s="44"/>
      <c r="BJ2773" s="44"/>
      <c r="BK2773" s="44"/>
      <c r="BL2773" s="44"/>
      <c r="BM2773" s="44"/>
      <c r="BN2773" s="44"/>
      <c r="BO2773" s="44"/>
      <c r="BP2773" s="44"/>
    </row>
    <row r="2774" spans="2:68">
      <c r="B2774" s="57">
        <v>4448</v>
      </c>
      <c r="S2774" s="45"/>
      <c r="T2774" s="45"/>
      <c r="U2774" s="45"/>
      <c r="V2774" s="45"/>
      <c r="W2774" s="45"/>
      <c r="X2774" s="45"/>
      <c r="Y2774" s="62"/>
      <c r="Z2774" s="62"/>
      <c r="AA2774" s="62"/>
      <c r="AB2774" s="62"/>
      <c r="AC2774" s="62"/>
      <c r="AD2774" s="62"/>
      <c r="AE2774" s="62"/>
      <c r="AF2774" s="62"/>
      <c r="AG2774" s="62"/>
      <c r="AH2774" s="62"/>
      <c r="BG2774" s="44"/>
      <c r="BH2774" s="44"/>
      <c r="BI2774" s="44"/>
      <c r="BJ2774" s="44"/>
      <c r="BK2774" s="44"/>
      <c r="BL2774" s="44"/>
      <c r="BM2774" s="44"/>
      <c r="BN2774" s="44"/>
      <c r="BO2774" s="44"/>
      <c r="BP2774" s="44"/>
    </row>
    <row r="2775" spans="2:68">
      <c r="B2775" s="57">
        <v>4449</v>
      </c>
      <c r="S2775" s="45"/>
      <c r="T2775" s="45"/>
      <c r="U2775" s="45"/>
      <c r="V2775" s="45"/>
      <c r="W2775" s="45"/>
      <c r="X2775" s="45"/>
      <c r="Y2775" s="62"/>
      <c r="Z2775" s="62"/>
      <c r="AA2775" s="62"/>
      <c r="AB2775" s="62"/>
      <c r="AC2775" s="62"/>
      <c r="AD2775" s="62"/>
      <c r="AE2775" s="62"/>
      <c r="AF2775" s="62"/>
      <c r="AG2775" s="62"/>
      <c r="AH2775" s="62"/>
      <c r="BG2775" s="44"/>
      <c r="BH2775" s="44"/>
      <c r="BI2775" s="44"/>
      <c r="BJ2775" s="44"/>
      <c r="BK2775" s="44"/>
      <c r="BL2775" s="44"/>
      <c r="BM2775" s="44"/>
      <c r="BN2775" s="44"/>
      <c r="BO2775" s="44"/>
      <c r="BP2775" s="44"/>
    </row>
    <row r="2776" spans="2:68">
      <c r="B2776" s="57">
        <v>4450</v>
      </c>
      <c r="S2776" s="45"/>
      <c r="T2776" s="45"/>
      <c r="U2776" s="45"/>
      <c r="V2776" s="45"/>
      <c r="W2776" s="45"/>
      <c r="X2776" s="45"/>
      <c r="Y2776" s="62"/>
      <c r="Z2776" s="62"/>
      <c r="AA2776" s="62"/>
      <c r="AB2776" s="62"/>
      <c r="AC2776" s="62"/>
      <c r="AD2776" s="62"/>
      <c r="AE2776" s="62"/>
      <c r="AF2776" s="62"/>
      <c r="AG2776" s="62"/>
      <c r="AH2776" s="62"/>
      <c r="BG2776" s="44"/>
      <c r="BH2776" s="44"/>
      <c r="BI2776" s="44"/>
      <c r="BJ2776" s="44"/>
      <c r="BK2776" s="44"/>
      <c r="BL2776" s="44"/>
      <c r="BM2776" s="44"/>
      <c r="BN2776" s="44"/>
      <c r="BO2776" s="44"/>
      <c r="BP2776" s="44"/>
    </row>
    <row r="2777" spans="2:68">
      <c r="B2777" s="57">
        <v>4451</v>
      </c>
      <c r="S2777" s="45"/>
      <c r="T2777" s="45"/>
      <c r="U2777" s="45"/>
      <c r="V2777" s="45"/>
      <c r="W2777" s="45"/>
      <c r="X2777" s="45"/>
      <c r="Y2777" s="62"/>
      <c r="Z2777" s="62"/>
      <c r="AA2777" s="62"/>
      <c r="AB2777" s="62"/>
      <c r="AC2777" s="62"/>
      <c r="AD2777" s="62"/>
      <c r="AE2777" s="62"/>
      <c r="AF2777" s="62"/>
      <c r="AG2777" s="62"/>
      <c r="AH2777" s="62"/>
      <c r="BG2777" s="44"/>
      <c r="BH2777" s="44"/>
      <c r="BI2777" s="44"/>
      <c r="BJ2777" s="44"/>
      <c r="BK2777" s="44"/>
      <c r="BL2777" s="44"/>
      <c r="BM2777" s="44"/>
      <c r="BN2777" s="44"/>
      <c r="BO2777" s="44"/>
      <c r="BP2777" s="44"/>
    </row>
    <row r="2778" spans="2:68">
      <c r="B2778" s="57">
        <v>4452</v>
      </c>
      <c r="S2778" s="45"/>
      <c r="T2778" s="45"/>
      <c r="U2778" s="45"/>
      <c r="V2778" s="45"/>
      <c r="W2778" s="45"/>
      <c r="X2778" s="45"/>
      <c r="Y2778" s="62"/>
      <c r="Z2778" s="62"/>
      <c r="AA2778" s="62"/>
      <c r="AB2778" s="62"/>
      <c r="AC2778" s="62"/>
      <c r="AD2778" s="62"/>
      <c r="AE2778" s="62"/>
      <c r="AF2778" s="62"/>
      <c r="AG2778" s="62"/>
      <c r="AH2778" s="62"/>
      <c r="BG2778" s="44"/>
      <c r="BH2778" s="44"/>
      <c r="BI2778" s="44"/>
      <c r="BJ2778" s="44"/>
      <c r="BK2778" s="44"/>
      <c r="BL2778" s="44"/>
      <c r="BM2778" s="44"/>
      <c r="BN2778" s="44"/>
      <c r="BO2778" s="44"/>
      <c r="BP2778" s="44"/>
    </row>
    <row r="2779" spans="2:68">
      <c r="B2779" s="57">
        <v>4453</v>
      </c>
      <c r="S2779" s="45"/>
      <c r="T2779" s="45"/>
      <c r="U2779" s="45"/>
      <c r="V2779" s="45"/>
      <c r="W2779" s="45"/>
      <c r="X2779" s="45"/>
      <c r="Y2779" s="62"/>
      <c r="Z2779" s="62"/>
      <c r="AA2779" s="62"/>
      <c r="AB2779" s="62"/>
      <c r="AC2779" s="62"/>
      <c r="AD2779" s="62"/>
      <c r="AE2779" s="62"/>
      <c r="AF2779" s="62"/>
      <c r="AG2779" s="62"/>
      <c r="AH2779" s="62"/>
      <c r="BG2779" s="44"/>
      <c r="BH2779" s="44"/>
      <c r="BI2779" s="44"/>
      <c r="BJ2779" s="44"/>
      <c r="BK2779" s="44"/>
      <c r="BL2779" s="44"/>
      <c r="BM2779" s="44"/>
      <c r="BN2779" s="44"/>
      <c r="BO2779" s="44"/>
      <c r="BP2779" s="44"/>
    </row>
    <row r="2780" spans="2:68">
      <c r="B2780" s="57">
        <v>4454</v>
      </c>
      <c r="S2780" s="45"/>
      <c r="T2780" s="45"/>
      <c r="U2780" s="45"/>
      <c r="V2780" s="45"/>
      <c r="W2780" s="45"/>
      <c r="X2780" s="45"/>
      <c r="Y2780" s="62"/>
      <c r="Z2780" s="62"/>
      <c r="AA2780" s="62"/>
      <c r="AB2780" s="62"/>
      <c r="AC2780" s="62"/>
      <c r="AD2780" s="62"/>
      <c r="AE2780" s="62"/>
      <c r="AF2780" s="62"/>
      <c r="AG2780" s="62"/>
      <c r="AH2780" s="62"/>
      <c r="BG2780" s="44"/>
      <c r="BH2780" s="44"/>
      <c r="BI2780" s="44"/>
      <c r="BJ2780" s="44"/>
      <c r="BK2780" s="44"/>
      <c r="BL2780" s="44"/>
      <c r="BM2780" s="44"/>
      <c r="BN2780" s="44"/>
      <c r="BO2780" s="44"/>
      <c r="BP2780" s="44"/>
    </row>
    <row r="2781" spans="2:68">
      <c r="B2781" s="57">
        <v>4455</v>
      </c>
      <c r="S2781" s="45"/>
      <c r="T2781" s="45"/>
      <c r="U2781" s="45"/>
      <c r="V2781" s="45"/>
      <c r="W2781" s="45"/>
      <c r="X2781" s="45"/>
      <c r="Y2781" s="62"/>
      <c r="Z2781" s="62"/>
      <c r="AA2781" s="62"/>
      <c r="AB2781" s="62"/>
      <c r="AC2781" s="62"/>
      <c r="AD2781" s="62"/>
      <c r="AE2781" s="62"/>
      <c r="AF2781" s="62"/>
      <c r="AG2781" s="62"/>
      <c r="AH2781" s="62"/>
      <c r="BG2781" s="44"/>
      <c r="BH2781" s="44"/>
      <c r="BI2781" s="44"/>
      <c r="BJ2781" s="44"/>
      <c r="BK2781" s="44"/>
      <c r="BL2781" s="44"/>
      <c r="BM2781" s="44"/>
      <c r="BN2781" s="44"/>
      <c r="BO2781" s="44"/>
      <c r="BP2781" s="44"/>
    </row>
    <row r="2782" spans="2:68">
      <c r="B2782" s="57">
        <v>4456</v>
      </c>
      <c r="S2782" s="45"/>
      <c r="T2782" s="45"/>
      <c r="U2782" s="45"/>
      <c r="V2782" s="45"/>
      <c r="W2782" s="45"/>
      <c r="X2782" s="45"/>
      <c r="Y2782" s="62"/>
      <c r="Z2782" s="62"/>
      <c r="AA2782" s="62"/>
      <c r="AB2782" s="62"/>
      <c r="AC2782" s="62"/>
      <c r="AD2782" s="62"/>
      <c r="AE2782" s="62"/>
      <c r="AF2782" s="62"/>
      <c r="AG2782" s="62"/>
      <c r="AH2782" s="62"/>
      <c r="BG2782" s="44"/>
      <c r="BH2782" s="44"/>
      <c r="BI2782" s="44"/>
      <c r="BJ2782" s="44"/>
      <c r="BK2782" s="44"/>
      <c r="BL2782" s="44"/>
      <c r="BM2782" s="44"/>
      <c r="BN2782" s="44"/>
      <c r="BO2782" s="44"/>
      <c r="BP2782" s="44"/>
    </row>
    <row r="2783" spans="2:68">
      <c r="B2783" s="57">
        <v>4457</v>
      </c>
      <c r="S2783" s="45"/>
      <c r="T2783" s="45"/>
      <c r="U2783" s="45"/>
      <c r="V2783" s="45"/>
      <c r="W2783" s="45"/>
      <c r="X2783" s="45"/>
      <c r="Y2783" s="62"/>
      <c r="Z2783" s="62"/>
      <c r="AA2783" s="62"/>
      <c r="AB2783" s="62"/>
      <c r="AC2783" s="62"/>
      <c r="AD2783" s="62"/>
      <c r="AE2783" s="62"/>
      <c r="AF2783" s="62"/>
      <c r="AG2783" s="62"/>
      <c r="AH2783" s="62"/>
      <c r="BG2783" s="44"/>
      <c r="BH2783" s="44"/>
      <c r="BI2783" s="44"/>
      <c r="BJ2783" s="44"/>
      <c r="BK2783" s="44"/>
      <c r="BL2783" s="44"/>
      <c r="BM2783" s="44"/>
      <c r="BN2783" s="44"/>
      <c r="BO2783" s="44"/>
      <c r="BP2783" s="44"/>
    </row>
    <row r="2784" spans="2:68">
      <c r="B2784" s="57">
        <v>4458</v>
      </c>
      <c r="S2784" s="45"/>
      <c r="T2784" s="45"/>
      <c r="U2784" s="45"/>
      <c r="V2784" s="45"/>
      <c r="W2784" s="45"/>
      <c r="X2784" s="45"/>
      <c r="Y2784" s="62"/>
      <c r="Z2784" s="62"/>
      <c r="AA2784" s="62"/>
      <c r="AB2784" s="62"/>
      <c r="AC2784" s="62"/>
      <c r="AD2784" s="62"/>
      <c r="AE2784" s="62"/>
      <c r="AF2784" s="62"/>
      <c r="AG2784" s="62"/>
      <c r="AH2784" s="62"/>
      <c r="BG2784" s="44"/>
      <c r="BH2784" s="44"/>
      <c r="BI2784" s="44"/>
      <c r="BJ2784" s="44"/>
      <c r="BK2784" s="44"/>
      <c r="BL2784" s="44"/>
      <c r="BM2784" s="44"/>
      <c r="BN2784" s="44"/>
      <c r="BO2784" s="44"/>
      <c r="BP2784" s="44"/>
    </row>
    <row r="2785" spans="2:68">
      <c r="B2785" s="57">
        <v>4459</v>
      </c>
      <c r="S2785" s="45"/>
      <c r="T2785" s="45"/>
      <c r="U2785" s="45"/>
      <c r="V2785" s="45"/>
      <c r="W2785" s="45"/>
      <c r="X2785" s="45"/>
      <c r="Y2785" s="62"/>
      <c r="Z2785" s="62"/>
      <c r="AA2785" s="62"/>
      <c r="AB2785" s="62"/>
      <c r="AC2785" s="62"/>
      <c r="AD2785" s="62"/>
      <c r="AE2785" s="62"/>
      <c r="AF2785" s="62"/>
      <c r="AG2785" s="62"/>
      <c r="AH2785" s="62"/>
      <c r="BG2785" s="44"/>
      <c r="BH2785" s="44"/>
      <c r="BI2785" s="44"/>
      <c r="BJ2785" s="44"/>
      <c r="BK2785" s="44"/>
      <c r="BL2785" s="44"/>
      <c r="BM2785" s="44"/>
      <c r="BN2785" s="44"/>
      <c r="BO2785" s="44"/>
      <c r="BP2785" s="44"/>
    </row>
    <row r="2786" spans="2:68">
      <c r="B2786" s="57">
        <v>4460</v>
      </c>
      <c r="S2786" s="45"/>
      <c r="T2786" s="45"/>
      <c r="U2786" s="45"/>
      <c r="V2786" s="45"/>
      <c r="W2786" s="45"/>
      <c r="X2786" s="45"/>
      <c r="Y2786" s="62"/>
      <c r="Z2786" s="62"/>
      <c r="AA2786" s="62"/>
      <c r="AB2786" s="62"/>
      <c r="AC2786" s="62"/>
      <c r="AD2786" s="62"/>
      <c r="AE2786" s="62"/>
      <c r="AF2786" s="62"/>
      <c r="AG2786" s="62"/>
      <c r="AH2786" s="62"/>
      <c r="BG2786" s="44"/>
      <c r="BH2786" s="44"/>
      <c r="BI2786" s="44"/>
      <c r="BJ2786" s="44"/>
      <c r="BK2786" s="44"/>
      <c r="BL2786" s="44"/>
      <c r="BM2786" s="44"/>
      <c r="BN2786" s="44"/>
      <c r="BO2786" s="44"/>
      <c r="BP2786" s="44"/>
    </row>
    <row r="2787" spans="2:68">
      <c r="B2787" s="57">
        <v>4461</v>
      </c>
      <c r="S2787" s="45"/>
      <c r="T2787" s="45"/>
      <c r="U2787" s="45"/>
      <c r="V2787" s="45"/>
      <c r="W2787" s="45"/>
      <c r="X2787" s="45"/>
      <c r="Y2787" s="62"/>
      <c r="Z2787" s="62"/>
      <c r="AA2787" s="62"/>
      <c r="AB2787" s="62"/>
      <c r="AC2787" s="62"/>
      <c r="AD2787" s="62"/>
      <c r="AE2787" s="62"/>
      <c r="AF2787" s="62"/>
      <c r="AG2787" s="62"/>
      <c r="AH2787" s="62"/>
      <c r="BG2787" s="44"/>
      <c r="BH2787" s="44"/>
      <c r="BI2787" s="44"/>
      <c r="BJ2787" s="44"/>
      <c r="BK2787" s="44"/>
      <c r="BL2787" s="44"/>
      <c r="BM2787" s="44"/>
      <c r="BN2787" s="44"/>
      <c r="BO2787" s="44"/>
      <c r="BP2787" s="44"/>
    </row>
    <row r="2788" spans="2:68">
      <c r="B2788" s="57">
        <v>4462</v>
      </c>
      <c r="S2788" s="45"/>
      <c r="T2788" s="45"/>
      <c r="U2788" s="45"/>
      <c r="V2788" s="45"/>
      <c r="W2788" s="45"/>
      <c r="X2788" s="45"/>
      <c r="Y2788" s="62"/>
      <c r="Z2788" s="62"/>
      <c r="AA2788" s="62"/>
      <c r="AB2788" s="62"/>
      <c r="AC2788" s="62"/>
      <c r="AD2788" s="62"/>
      <c r="AE2788" s="62"/>
      <c r="AF2788" s="62"/>
      <c r="AG2788" s="62"/>
      <c r="AH2788" s="62"/>
      <c r="BG2788" s="44"/>
      <c r="BH2788" s="44"/>
      <c r="BI2788" s="44"/>
      <c r="BJ2788" s="44"/>
      <c r="BK2788" s="44"/>
      <c r="BL2788" s="44"/>
      <c r="BM2788" s="44"/>
      <c r="BN2788" s="44"/>
      <c r="BO2788" s="44"/>
      <c r="BP2788" s="44"/>
    </row>
    <row r="2789" spans="2:68">
      <c r="B2789" s="57">
        <v>4463</v>
      </c>
      <c r="S2789" s="45"/>
      <c r="T2789" s="45"/>
      <c r="U2789" s="45"/>
      <c r="V2789" s="45"/>
      <c r="W2789" s="45"/>
      <c r="X2789" s="45"/>
      <c r="Y2789" s="62"/>
      <c r="Z2789" s="62"/>
      <c r="AA2789" s="62"/>
      <c r="AB2789" s="62"/>
      <c r="AC2789" s="62"/>
      <c r="AD2789" s="62"/>
      <c r="AE2789" s="62"/>
      <c r="AF2789" s="62"/>
      <c r="AG2789" s="62"/>
      <c r="AH2789" s="62"/>
      <c r="BG2789" s="44"/>
      <c r="BH2789" s="44"/>
      <c r="BI2789" s="44"/>
      <c r="BJ2789" s="44"/>
      <c r="BK2789" s="44"/>
      <c r="BL2789" s="44"/>
      <c r="BM2789" s="44"/>
      <c r="BN2789" s="44"/>
      <c r="BO2789" s="44"/>
      <c r="BP2789" s="44"/>
    </row>
    <row r="2790" spans="2:68">
      <c r="B2790" s="57">
        <v>4464</v>
      </c>
      <c r="S2790" s="45"/>
      <c r="T2790" s="45"/>
      <c r="U2790" s="45"/>
      <c r="V2790" s="45"/>
      <c r="W2790" s="45"/>
      <c r="X2790" s="45"/>
      <c r="Y2790" s="62"/>
      <c r="Z2790" s="62"/>
      <c r="AA2790" s="62"/>
      <c r="AB2790" s="62"/>
      <c r="AC2790" s="62"/>
      <c r="AD2790" s="62"/>
      <c r="AE2790" s="62"/>
      <c r="AF2790" s="62"/>
      <c r="AG2790" s="62"/>
      <c r="AH2790" s="62"/>
      <c r="BG2790" s="44"/>
      <c r="BH2790" s="44"/>
      <c r="BI2790" s="44"/>
      <c r="BJ2790" s="44"/>
      <c r="BK2790" s="44"/>
      <c r="BL2790" s="44"/>
      <c r="BM2790" s="44"/>
      <c r="BN2790" s="44"/>
      <c r="BO2790" s="44"/>
      <c r="BP2790" s="44"/>
    </row>
    <row r="2791" spans="2:68">
      <c r="B2791" s="57">
        <v>4465</v>
      </c>
      <c r="S2791" s="45"/>
      <c r="T2791" s="45"/>
      <c r="U2791" s="45"/>
      <c r="V2791" s="45"/>
      <c r="W2791" s="45"/>
      <c r="X2791" s="45"/>
      <c r="Y2791" s="62"/>
      <c r="Z2791" s="62"/>
      <c r="AA2791" s="62"/>
      <c r="AB2791" s="62"/>
      <c r="AC2791" s="62"/>
      <c r="AD2791" s="62"/>
      <c r="AE2791" s="62"/>
      <c r="AF2791" s="62"/>
      <c r="AG2791" s="62"/>
      <c r="AH2791" s="62"/>
      <c r="BG2791" s="44"/>
      <c r="BH2791" s="44"/>
      <c r="BI2791" s="44"/>
      <c r="BJ2791" s="44"/>
      <c r="BK2791" s="44"/>
      <c r="BL2791" s="44"/>
      <c r="BM2791" s="44"/>
      <c r="BN2791" s="44"/>
      <c r="BO2791" s="44"/>
      <c r="BP2791" s="44"/>
    </row>
    <row r="2792" spans="2:68">
      <c r="B2792" s="57">
        <v>4466</v>
      </c>
      <c r="S2792" s="45"/>
      <c r="T2792" s="45"/>
      <c r="U2792" s="45"/>
      <c r="V2792" s="45"/>
      <c r="W2792" s="45"/>
      <c r="X2792" s="45"/>
      <c r="Y2792" s="62"/>
      <c r="Z2792" s="62"/>
      <c r="AA2792" s="62"/>
      <c r="AB2792" s="62"/>
      <c r="AC2792" s="62"/>
      <c r="AD2792" s="62"/>
      <c r="AE2792" s="62"/>
      <c r="AF2792" s="62"/>
      <c r="AG2792" s="62"/>
      <c r="AH2792" s="62"/>
      <c r="BG2792" s="44"/>
      <c r="BH2792" s="44"/>
      <c r="BI2792" s="44"/>
      <c r="BJ2792" s="44"/>
      <c r="BK2792" s="44"/>
      <c r="BL2792" s="44"/>
      <c r="BM2792" s="44"/>
      <c r="BN2792" s="44"/>
      <c r="BO2792" s="44"/>
      <c r="BP2792" s="44"/>
    </row>
    <row r="2793" spans="2:68">
      <c r="B2793" s="57">
        <v>4467</v>
      </c>
      <c r="S2793" s="45"/>
      <c r="T2793" s="45"/>
      <c r="U2793" s="45"/>
      <c r="V2793" s="45"/>
      <c r="W2793" s="45"/>
      <c r="X2793" s="45"/>
      <c r="Y2793" s="62"/>
      <c r="Z2793" s="62"/>
      <c r="AA2793" s="62"/>
      <c r="AB2793" s="62"/>
      <c r="AC2793" s="62"/>
      <c r="AD2793" s="62"/>
      <c r="AE2793" s="62"/>
      <c r="AF2793" s="62"/>
      <c r="AG2793" s="62"/>
      <c r="AH2793" s="62"/>
      <c r="BG2793" s="44"/>
      <c r="BH2793" s="44"/>
      <c r="BI2793" s="44"/>
      <c r="BJ2793" s="44"/>
      <c r="BK2793" s="44"/>
      <c r="BL2793" s="44"/>
      <c r="BM2793" s="44"/>
      <c r="BN2793" s="44"/>
      <c r="BO2793" s="44"/>
      <c r="BP2793" s="44"/>
    </row>
    <row r="2794" spans="2:68">
      <c r="B2794" s="57">
        <v>4468</v>
      </c>
      <c r="S2794" s="45"/>
      <c r="T2794" s="45"/>
      <c r="U2794" s="45"/>
      <c r="V2794" s="45"/>
      <c r="W2794" s="45"/>
      <c r="X2794" s="45"/>
      <c r="Y2794" s="62"/>
      <c r="Z2794" s="62"/>
      <c r="AA2794" s="62"/>
      <c r="AB2794" s="62"/>
      <c r="AC2794" s="62"/>
      <c r="AD2794" s="62"/>
      <c r="AE2794" s="62"/>
      <c r="AF2794" s="62"/>
      <c r="AG2794" s="62"/>
      <c r="AH2794" s="62"/>
      <c r="BG2794" s="44"/>
      <c r="BH2794" s="44"/>
      <c r="BI2794" s="44"/>
      <c r="BJ2794" s="44"/>
      <c r="BK2794" s="44"/>
      <c r="BL2794" s="44"/>
      <c r="BM2794" s="44"/>
      <c r="BN2794" s="44"/>
      <c r="BO2794" s="44"/>
      <c r="BP2794" s="44"/>
    </row>
    <row r="2795" spans="2:68">
      <c r="B2795" s="57">
        <v>4469</v>
      </c>
      <c r="S2795" s="45"/>
      <c r="T2795" s="45"/>
      <c r="U2795" s="45"/>
      <c r="V2795" s="45"/>
      <c r="W2795" s="45"/>
      <c r="X2795" s="45"/>
      <c r="Y2795" s="62"/>
      <c r="Z2795" s="62"/>
      <c r="AA2795" s="62"/>
      <c r="AB2795" s="62"/>
      <c r="AC2795" s="62"/>
      <c r="AD2795" s="62"/>
      <c r="AE2795" s="62"/>
      <c r="AF2795" s="62"/>
      <c r="AG2795" s="62"/>
      <c r="AH2795" s="62"/>
      <c r="BG2795" s="44"/>
      <c r="BH2795" s="44"/>
      <c r="BI2795" s="44"/>
      <c r="BJ2795" s="44"/>
      <c r="BK2795" s="44"/>
      <c r="BL2795" s="44"/>
      <c r="BM2795" s="44"/>
      <c r="BN2795" s="44"/>
      <c r="BO2795" s="44"/>
      <c r="BP2795" s="44"/>
    </row>
    <row r="2796" spans="2:68">
      <c r="B2796" s="57">
        <v>4470</v>
      </c>
      <c r="S2796" s="45"/>
      <c r="T2796" s="45"/>
      <c r="U2796" s="45"/>
      <c r="V2796" s="45"/>
      <c r="W2796" s="45"/>
      <c r="X2796" s="45"/>
      <c r="Y2796" s="62"/>
      <c r="Z2796" s="62"/>
      <c r="AA2796" s="62"/>
      <c r="AB2796" s="62"/>
      <c r="AC2796" s="62"/>
      <c r="AD2796" s="62"/>
      <c r="AE2796" s="62"/>
      <c r="AF2796" s="62"/>
      <c r="AG2796" s="62"/>
      <c r="AH2796" s="62"/>
      <c r="BG2796" s="44"/>
      <c r="BH2796" s="44"/>
      <c r="BI2796" s="44"/>
      <c r="BJ2796" s="44"/>
      <c r="BK2796" s="44"/>
      <c r="BL2796" s="44"/>
      <c r="BM2796" s="44"/>
      <c r="BN2796" s="44"/>
      <c r="BO2796" s="44"/>
      <c r="BP2796" s="44"/>
    </row>
    <row r="2797" spans="2:68">
      <c r="B2797" s="57">
        <v>4471</v>
      </c>
      <c r="S2797" s="45"/>
      <c r="T2797" s="45"/>
      <c r="U2797" s="45"/>
      <c r="V2797" s="45"/>
      <c r="W2797" s="45"/>
      <c r="X2797" s="45"/>
      <c r="Y2797" s="62"/>
      <c r="Z2797" s="62"/>
      <c r="AA2797" s="62"/>
      <c r="AB2797" s="62"/>
      <c r="AC2797" s="62"/>
      <c r="AD2797" s="62"/>
      <c r="AE2797" s="62"/>
      <c r="AF2797" s="62"/>
      <c r="AG2797" s="62"/>
      <c r="AH2797" s="62"/>
      <c r="BG2797" s="44"/>
      <c r="BH2797" s="44"/>
      <c r="BI2797" s="44"/>
      <c r="BJ2797" s="44"/>
      <c r="BK2797" s="44"/>
      <c r="BL2797" s="44"/>
      <c r="BM2797" s="44"/>
      <c r="BN2797" s="44"/>
      <c r="BO2797" s="44"/>
      <c r="BP2797" s="44"/>
    </row>
    <row r="2798" spans="2:68">
      <c r="B2798" s="57">
        <v>4472</v>
      </c>
      <c r="S2798" s="45"/>
      <c r="T2798" s="45"/>
      <c r="U2798" s="45"/>
      <c r="V2798" s="45"/>
      <c r="W2798" s="45"/>
      <c r="X2798" s="45"/>
      <c r="Y2798" s="62"/>
      <c r="Z2798" s="62"/>
      <c r="AA2798" s="62"/>
      <c r="AB2798" s="62"/>
      <c r="AC2798" s="62"/>
      <c r="AD2798" s="62"/>
      <c r="AE2798" s="62"/>
      <c r="AF2798" s="62"/>
      <c r="AG2798" s="62"/>
      <c r="AH2798" s="62"/>
      <c r="BG2798" s="44"/>
      <c r="BH2798" s="44"/>
      <c r="BI2798" s="44"/>
      <c r="BJ2798" s="44"/>
      <c r="BK2798" s="44"/>
      <c r="BL2798" s="44"/>
      <c r="BM2798" s="44"/>
      <c r="BN2798" s="44"/>
      <c r="BO2798" s="44"/>
      <c r="BP2798" s="44"/>
    </row>
    <row r="2799" spans="2:68">
      <c r="B2799" s="57">
        <v>4473</v>
      </c>
      <c r="S2799" s="45"/>
      <c r="T2799" s="45"/>
      <c r="U2799" s="45"/>
      <c r="V2799" s="45"/>
      <c r="W2799" s="45"/>
      <c r="X2799" s="45"/>
      <c r="Y2799" s="62"/>
      <c r="Z2799" s="62"/>
      <c r="AA2799" s="62"/>
      <c r="AB2799" s="62"/>
      <c r="AC2799" s="62"/>
      <c r="AD2799" s="62"/>
      <c r="AE2799" s="62"/>
      <c r="AF2799" s="62"/>
      <c r="AG2799" s="62"/>
      <c r="AH2799" s="62"/>
      <c r="BG2799" s="44"/>
      <c r="BH2799" s="44"/>
      <c r="BI2799" s="44"/>
      <c r="BJ2799" s="44"/>
      <c r="BK2799" s="44"/>
      <c r="BL2799" s="44"/>
      <c r="BM2799" s="44"/>
      <c r="BN2799" s="44"/>
      <c r="BO2799" s="44"/>
      <c r="BP2799" s="44"/>
    </row>
    <row r="2800" spans="2:68">
      <c r="B2800" s="57">
        <v>4474</v>
      </c>
      <c r="S2800" s="45"/>
      <c r="T2800" s="45"/>
      <c r="U2800" s="45"/>
      <c r="V2800" s="45"/>
      <c r="W2800" s="45"/>
      <c r="X2800" s="45"/>
      <c r="Y2800" s="62"/>
      <c r="Z2800" s="62"/>
      <c r="AA2800" s="62"/>
      <c r="AB2800" s="62"/>
      <c r="AC2800" s="62"/>
      <c r="AD2800" s="62"/>
      <c r="AE2800" s="62"/>
      <c r="AF2800" s="62"/>
      <c r="AG2800" s="62"/>
      <c r="AH2800" s="62"/>
      <c r="BG2800" s="44"/>
      <c r="BH2800" s="44"/>
      <c r="BI2800" s="44"/>
      <c r="BJ2800" s="44"/>
      <c r="BK2800" s="44"/>
      <c r="BL2800" s="44"/>
      <c r="BM2800" s="44"/>
      <c r="BN2800" s="44"/>
      <c r="BO2800" s="44"/>
      <c r="BP2800" s="44"/>
    </row>
    <row r="2801" spans="2:68">
      <c r="B2801" s="57">
        <v>4475</v>
      </c>
      <c r="S2801" s="45"/>
      <c r="T2801" s="45"/>
      <c r="U2801" s="45"/>
      <c r="V2801" s="45"/>
      <c r="W2801" s="45"/>
      <c r="X2801" s="45"/>
      <c r="Y2801" s="62"/>
      <c r="Z2801" s="62"/>
      <c r="AA2801" s="62"/>
      <c r="AB2801" s="62"/>
      <c r="AC2801" s="62"/>
      <c r="AD2801" s="62"/>
      <c r="AE2801" s="62"/>
      <c r="AF2801" s="62"/>
      <c r="AG2801" s="62"/>
      <c r="AH2801" s="62"/>
      <c r="BG2801" s="44"/>
      <c r="BH2801" s="44"/>
      <c r="BI2801" s="44"/>
      <c r="BJ2801" s="44"/>
      <c r="BK2801" s="44"/>
      <c r="BL2801" s="44"/>
      <c r="BM2801" s="44"/>
      <c r="BN2801" s="44"/>
      <c r="BO2801" s="44"/>
      <c r="BP2801" s="44"/>
    </row>
    <row r="2802" spans="2:68">
      <c r="B2802" s="57">
        <v>4476</v>
      </c>
      <c r="S2802" s="45"/>
      <c r="T2802" s="45"/>
      <c r="U2802" s="45"/>
      <c r="V2802" s="45"/>
      <c r="W2802" s="45"/>
      <c r="X2802" s="45"/>
      <c r="Y2802" s="62"/>
      <c r="Z2802" s="62"/>
      <c r="AA2802" s="62"/>
      <c r="AB2802" s="62"/>
      <c r="AC2802" s="62"/>
      <c r="AD2802" s="62"/>
      <c r="AE2802" s="62"/>
      <c r="AF2802" s="62"/>
      <c r="AG2802" s="62"/>
      <c r="AH2802" s="62"/>
      <c r="BG2802" s="44"/>
      <c r="BH2802" s="44"/>
      <c r="BI2802" s="44"/>
      <c r="BJ2802" s="44"/>
      <c r="BK2802" s="44"/>
      <c r="BL2802" s="44"/>
      <c r="BM2802" s="44"/>
      <c r="BN2802" s="44"/>
      <c r="BO2802" s="44"/>
      <c r="BP2802" s="44"/>
    </row>
    <row r="2803" spans="2:68">
      <c r="B2803" s="57">
        <v>4477</v>
      </c>
      <c r="S2803" s="45"/>
      <c r="T2803" s="45"/>
      <c r="U2803" s="45"/>
      <c r="V2803" s="45"/>
      <c r="W2803" s="45"/>
      <c r="X2803" s="45"/>
      <c r="Y2803" s="62"/>
      <c r="Z2803" s="62"/>
      <c r="AA2803" s="62"/>
      <c r="AB2803" s="62"/>
      <c r="AC2803" s="62"/>
      <c r="AD2803" s="62"/>
      <c r="AE2803" s="62"/>
      <c r="AF2803" s="62"/>
      <c r="AG2803" s="62"/>
      <c r="AH2803" s="62"/>
      <c r="BG2803" s="44"/>
      <c r="BH2803" s="44"/>
      <c r="BI2803" s="44"/>
      <c r="BJ2803" s="44"/>
      <c r="BK2803" s="44"/>
      <c r="BL2803" s="44"/>
      <c r="BM2803" s="44"/>
      <c r="BN2803" s="44"/>
      <c r="BO2803" s="44"/>
      <c r="BP2803" s="44"/>
    </row>
    <row r="2804" spans="2:68">
      <c r="B2804" s="57">
        <v>4478</v>
      </c>
      <c r="S2804" s="45"/>
      <c r="T2804" s="45"/>
      <c r="U2804" s="45"/>
      <c r="V2804" s="45"/>
      <c r="W2804" s="45"/>
      <c r="X2804" s="45"/>
      <c r="Y2804" s="62"/>
      <c r="Z2804" s="62"/>
      <c r="AA2804" s="62"/>
      <c r="AB2804" s="62"/>
      <c r="AC2804" s="62"/>
      <c r="AD2804" s="62"/>
      <c r="AE2804" s="62"/>
      <c r="AF2804" s="62"/>
      <c r="AG2804" s="62"/>
      <c r="AH2804" s="62"/>
      <c r="BG2804" s="44"/>
      <c r="BH2804" s="44"/>
      <c r="BI2804" s="44"/>
      <c r="BJ2804" s="44"/>
      <c r="BK2804" s="44"/>
      <c r="BL2804" s="44"/>
      <c r="BM2804" s="44"/>
      <c r="BN2804" s="44"/>
      <c r="BO2804" s="44"/>
      <c r="BP2804" s="44"/>
    </row>
    <row r="2805" spans="2:68">
      <c r="B2805" s="57">
        <v>4479</v>
      </c>
      <c r="S2805" s="45"/>
      <c r="T2805" s="45"/>
      <c r="U2805" s="45"/>
      <c r="V2805" s="45"/>
      <c r="W2805" s="45"/>
      <c r="X2805" s="45"/>
      <c r="Y2805" s="62"/>
      <c r="Z2805" s="62"/>
      <c r="AA2805" s="62"/>
      <c r="AB2805" s="62"/>
      <c r="AC2805" s="62"/>
      <c r="AD2805" s="62"/>
      <c r="AE2805" s="62"/>
      <c r="AF2805" s="62"/>
      <c r="AG2805" s="62"/>
      <c r="AH2805" s="62"/>
      <c r="BG2805" s="44"/>
      <c r="BH2805" s="44"/>
      <c r="BI2805" s="44"/>
      <c r="BJ2805" s="44"/>
      <c r="BK2805" s="44"/>
      <c r="BL2805" s="44"/>
      <c r="BM2805" s="44"/>
      <c r="BN2805" s="44"/>
      <c r="BO2805" s="44"/>
      <c r="BP2805" s="44"/>
    </row>
    <row r="2806" spans="2:68">
      <c r="B2806" s="57">
        <v>4480</v>
      </c>
      <c r="S2806" s="45"/>
      <c r="T2806" s="45"/>
      <c r="U2806" s="45"/>
      <c r="V2806" s="45"/>
      <c r="W2806" s="45"/>
      <c r="X2806" s="45"/>
      <c r="Y2806" s="62"/>
      <c r="Z2806" s="62"/>
      <c r="AA2806" s="62"/>
      <c r="AB2806" s="62"/>
      <c r="AC2806" s="62"/>
      <c r="AD2806" s="62"/>
      <c r="AE2806" s="62"/>
      <c r="AF2806" s="62"/>
      <c r="AG2806" s="62"/>
      <c r="AH2806" s="62"/>
      <c r="BG2806" s="44"/>
      <c r="BH2806" s="44"/>
      <c r="BI2806" s="44"/>
      <c r="BJ2806" s="44"/>
      <c r="BK2806" s="44"/>
      <c r="BL2806" s="44"/>
      <c r="BM2806" s="44"/>
      <c r="BN2806" s="44"/>
      <c r="BO2806" s="44"/>
      <c r="BP2806" s="44"/>
    </row>
    <row r="2807" spans="2:68">
      <c r="B2807" s="57">
        <v>4481</v>
      </c>
      <c r="S2807" s="45"/>
      <c r="T2807" s="45"/>
      <c r="U2807" s="45"/>
      <c r="V2807" s="45"/>
      <c r="W2807" s="45"/>
      <c r="X2807" s="45"/>
      <c r="Y2807" s="62"/>
      <c r="Z2807" s="62"/>
      <c r="AA2807" s="62"/>
      <c r="AB2807" s="62"/>
      <c r="AC2807" s="62"/>
      <c r="AD2807" s="62"/>
      <c r="AE2807" s="62"/>
      <c r="AF2807" s="62"/>
      <c r="AG2807" s="62"/>
      <c r="AH2807" s="62"/>
      <c r="BG2807" s="44"/>
      <c r="BH2807" s="44"/>
      <c r="BI2807" s="44"/>
      <c r="BJ2807" s="44"/>
      <c r="BK2807" s="44"/>
      <c r="BL2807" s="44"/>
      <c r="BM2807" s="44"/>
      <c r="BN2807" s="44"/>
      <c r="BO2807" s="44"/>
      <c r="BP2807" s="44"/>
    </row>
    <row r="2808" spans="2:68">
      <c r="B2808" s="57">
        <v>4482</v>
      </c>
      <c r="S2808" s="45"/>
      <c r="T2808" s="45"/>
      <c r="U2808" s="45"/>
      <c r="V2808" s="45"/>
      <c r="W2808" s="45"/>
      <c r="X2808" s="45"/>
      <c r="Y2808" s="62"/>
      <c r="Z2808" s="62"/>
      <c r="AA2808" s="62"/>
      <c r="AB2808" s="62"/>
      <c r="AC2808" s="62"/>
      <c r="AD2808" s="62"/>
      <c r="AE2808" s="62"/>
      <c r="AF2808" s="62"/>
      <c r="AG2808" s="62"/>
      <c r="AH2808" s="62"/>
      <c r="BG2808" s="44"/>
      <c r="BH2808" s="44"/>
      <c r="BI2808" s="44"/>
      <c r="BJ2808" s="44"/>
      <c r="BK2808" s="44"/>
      <c r="BL2808" s="44"/>
      <c r="BM2808" s="44"/>
      <c r="BN2808" s="44"/>
      <c r="BO2808" s="44"/>
      <c r="BP2808" s="44"/>
    </row>
    <row r="2809" spans="2:68">
      <c r="B2809" s="57">
        <v>4483</v>
      </c>
      <c r="S2809" s="45"/>
      <c r="T2809" s="45"/>
      <c r="U2809" s="45"/>
      <c r="V2809" s="45"/>
      <c r="W2809" s="45"/>
      <c r="X2809" s="45"/>
      <c r="Y2809" s="62"/>
      <c r="Z2809" s="62"/>
      <c r="AA2809" s="62"/>
      <c r="AB2809" s="62"/>
      <c r="AC2809" s="62"/>
      <c r="AD2809" s="62"/>
      <c r="AE2809" s="62"/>
      <c r="AF2809" s="62"/>
      <c r="AG2809" s="62"/>
      <c r="AH2809" s="62"/>
      <c r="BG2809" s="44"/>
      <c r="BH2809" s="44"/>
      <c r="BI2809" s="44"/>
      <c r="BJ2809" s="44"/>
      <c r="BK2809" s="44"/>
      <c r="BL2809" s="44"/>
      <c r="BM2809" s="44"/>
      <c r="BN2809" s="44"/>
      <c r="BO2809" s="44"/>
      <c r="BP2809" s="44"/>
    </row>
    <row r="2810" spans="2:68">
      <c r="B2810" s="57">
        <v>4484</v>
      </c>
      <c r="S2810" s="45"/>
      <c r="T2810" s="45"/>
      <c r="U2810" s="45"/>
      <c r="V2810" s="45"/>
      <c r="W2810" s="45"/>
      <c r="X2810" s="45"/>
      <c r="Y2810" s="62"/>
      <c r="Z2810" s="62"/>
      <c r="AA2810" s="62"/>
      <c r="AB2810" s="62"/>
      <c r="AC2810" s="62"/>
      <c r="AD2810" s="62"/>
      <c r="AE2810" s="62"/>
      <c r="AF2810" s="62"/>
      <c r="AG2810" s="62"/>
      <c r="AH2810" s="62"/>
      <c r="BG2810" s="44"/>
      <c r="BH2810" s="44"/>
      <c r="BI2810" s="44"/>
      <c r="BJ2810" s="44"/>
      <c r="BK2810" s="44"/>
      <c r="BL2810" s="44"/>
      <c r="BM2810" s="44"/>
      <c r="BN2810" s="44"/>
      <c r="BO2810" s="44"/>
      <c r="BP2810" s="44"/>
    </row>
    <row r="2811" spans="2:68">
      <c r="B2811" s="57">
        <v>4485</v>
      </c>
      <c r="S2811" s="45"/>
      <c r="T2811" s="45"/>
      <c r="U2811" s="45"/>
      <c r="V2811" s="45"/>
      <c r="W2811" s="45"/>
      <c r="X2811" s="45"/>
      <c r="Y2811" s="62"/>
      <c r="Z2811" s="62"/>
      <c r="AA2811" s="62"/>
      <c r="AB2811" s="62"/>
      <c r="AC2811" s="62"/>
      <c r="AD2811" s="62"/>
      <c r="AE2811" s="62"/>
      <c r="AF2811" s="62"/>
      <c r="AG2811" s="62"/>
      <c r="AH2811" s="62"/>
      <c r="BG2811" s="44"/>
      <c r="BH2811" s="44"/>
      <c r="BI2811" s="44"/>
      <c r="BJ2811" s="44"/>
      <c r="BK2811" s="44"/>
      <c r="BL2811" s="44"/>
      <c r="BM2811" s="44"/>
      <c r="BN2811" s="44"/>
      <c r="BO2811" s="44"/>
      <c r="BP2811" s="44"/>
    </row>
    <row r="2812" spans="2:68">
      <c r="B2812" s="57">
        <v>4486</v>
      </c>
      <c r="S2812" s="45"/>
      <c r="T2812" s="45"/>
      <c r="U2812" s="45"/>
      <c r="V2812" s="45"/>
      <c r="W2812" s="45"/>
      <c r="X2812" s="45"/>
      <c r="Y2812" s="62"/>
      <c r="Z2812" s="62"/>
      <c r="AA2812" s="62"/>
      <c r="AB2812" s="62"/>
      <c r="AC2812" s="62"/>
      <c r="AD2812" s="62"/>
      <c r="AE2812" s="62"/>
      <c r="AF2812" s="62"/>
      <c r="AG2812" s="62"/>
      <c r="AH2812" s="62"/>
      <c r="BG2812" s="44"/>
      <c r="BH2812" s="44"/>
      <c r="BI2812" s="44"/>
      <c r="BJ2812" s="44"/>
      <c r="BK2812" s="44"/>
      <c r="BL2812" s="44"/>
      <c r="BM2812" s="44"/>
      <c r="BN2812" s="44"/>
      <c r="BO2812" s="44"/>
      <c r="BP2812" s="44"/>
    </row>
    <row r="2813" spans="2:68">
      <c r="B2813" s="57">
        <v>4487</v>
      </c>
      <c r="S2813" s="45"/>
      <c r="T2813" s="45"/>
      <c r="U2813" s="45"/>
      <c r="V2813" s="45"/>
      <c r="W2813" s="45"/>
      <c r="X2813" s="45"/>
      <c r="Y2813" s="62"/>
      <c r="Z2813" s="62"/>
      <c r="AA2813" s="62"/>
      <c r="AB2813" s="62"/>
      <c r="AC2813" s="62"/>
      <c r="AD2813" s="62"/>
      <c r="AE2813" s="62"/>
      <c r="AF2813" s="62"/>
      <c r="AG2813" s="62"/>
      <c r="AH2813" s="62"/>
      <c r="BG2813" s="44"/>
      <c r="BH2813" s="44"/>
      <c r="BI2813" s="44"/>
      <c r="BJ2813" s="44"/>
      <c r="BK2813" s="44"/>
      <c r="BL2813" s="44"/>
      <c r="BM2813" s="44"/>
      <c r="BN2813" s="44"/>
      <c r="BO2813" s="44"/>
      <c r="BP2813" s="44"/>
    </row>
    <row r="2814" spans="2:68">
      <c r="B2814" s="57">
        <v>4488</v>
      </c>
      <c r="S2814" s="45"/>
      <c r="T2814" s="45"/>
      <c r="U2814" s="45"/>
      <c r="V2814" s="45"/>
      <c r="W2814" s="45"/>
      <c r="X2814" s="45"/>
      <c r="Y2814" s="62"/>
      <c r="Z2814" s="62"/>
      <c r="AA2814" s="62"/>
      <c r="AB2814" s="62"/>
      <c r="AC2814" s="62"/>
      <c r="AD2814" s="62"/>
      <c r="AE2814" s="62"/>
      <c r="AF2814" s="62"/>
      <c r="AG2814" s="62"/>
      <c r="AH2814" s="62"/>
      <c r="BG2814" s="44"/>
      <c r="BH2814" s="44"/>
      <c r="BI2814" s="44"/>
      <c r="BJ2814" s="44"/>
      <c r="BK2814" s="44"/>
      <c r="BL2814" s="44"/>
      <c r="BM2814" s="44"/>
      <c r="BN2814" s="44"/>
      <c r="BO2814" s="44"/>
      <c r="BP2814" s="44"/>
    </row>
    <row r="2815" spans="2:68">
      <c r="B2815" s="57">
        <v>4489</v>
      </c>
      <c r="S2815" s="45"/>
      <c r="T2815" s="45"/>
      <c r="U2815" s="45"/>
      <c r="V2815" s="45"/>
      <c r="W2815" s="45"/>
      <c r="X2815" s="45"/>
      <c r="Y2815" s="62"/>
      <c r="Z2815" s="62"/>
      <c r="AA2815" s="62"/>
      <c r="AB2815" s="62"/>
      <c r="AC2815" s="62"/>
      <c r="AD2815" s="62"/>
      <c r="AE2815" s="62"/>
      <c r="AF2815" s="62"/>
      <c r="AG2815" s="62"/>
      <c r="AH2815" s="62"/>
      <c r="BG2815" s="44"/>
      <c r="BH2815" s="44"/>
      <c r="BI2815" s="44"/>
      <c r="BJ2815" s="44"/>
      <c r="BK2815" s="44"/>
      <c r="BL2815" s="44"/>
      <c r="BM2815" s="44"/>
      <c r="BN2815" s="44"/>
      <c r="BO2815" s="44"/>
      <c r="BP2815" s="44"/>
    </row>
    <row r="2816" spans="2:68">
      <c r="B2816" s="57">
        <v>4490</v>
      </c>
      <c r="S2816" s="45"/>
      <c r="T2816" s="45"/>
      <c r="U2816" s="45"/>
      <c r="V2816" s="45"/>
      <c r="W2816" s="45"/>
      <c r="X2816" s="45"/>
      <c r="Y2816" s="62"/>
      <c r="Z2816" s="62"/>
      <c r="AA2816" s="62"/>
      <c r="AB2816" s="62"/>
      <c r="AC2816" s="62"/>
      <c r="AD2816" s="62"/>
      <c r="AE2816" s="62"/>
      <c r="AF2816" s="62"/>
      <c r="AG2816" s="62"/>
      <c r="AH2816" s="62"/>
      <c r="BG2816" s="44"/>
      <c r="BH2816" s="44"/>
      <c r="BI2816" s="44"/>
      <c r="BJ2816" s="44"/>
      <c r="BK2816" s="44"/>
      <c r="BL2816" s="44"/>
      <c r="BM2816" s="44"/>
      <c r="BN2816" s="44"/>
      <c r="BO2816" s="44"/>
      <c r="BP2816" s="44"/>
    </row>
    <row r="2817" spans="2:68">
      <c r="B2817" s="57">
        <v>4491</v>
      </c>
      <c r="S2817" s="45"/>
      <c r="T2817" s="45"/>
      <c r="U2817" s="45"/>
      <c r="V2817" s="45"/>
      <c r="W2817" s="45"/>
      <c r="X2817" s="45"/>
      <c r="Y2817" s="62"/>
      <c r="Z2817" s="62"/>
      <c r="AA2817" s="62"/>
      <c r="AB2817" s="62"/>
      <c r="AC2817" s="62"/>
      <c r="AD2817" s="62"/>
      <c r="AE2817" s="62"/>
      <c r="AF2817" s="62"/>
      <c r="AG2817" s="62"/>
      <c r="AH2817" s="62"/>
      <c r="BG2817" s="44"/>
      <c r="BH2817" s="44"/>
      <c r="BI2817" s="44"/>
      <c r="BJ2817" s="44"/>
      <c r="BK2817" s="44"/>
      <c r="BL2817" s="44"/>
      <c r="BM2817" s="44"/>
      <c r="BN2817" s="44"/>
      <c r="BO2817" s="44"/>
      <c r="BP2817" s="44"/>
    </row>
    <row r="2818" spans="2:68">
      <c r="B2818" s="57">
        <v>4492</v>
      </c>
      <c r="S2818" s="45"/>
      <c r="T2818" s="45"/>
      <c r="U2818" s="45"/>
      <c r="V2818" s="45"/>
      <c r="W2818" s="45"/>
      <c r="X2818" s="45"/>
      <c r="Y2818" s="62"/>
      <c r="Z2818" s="62"/>
      <c r="AA2818" s="62"/>
      <c r="AB2818" s="62"/>
      <c r="AC2818" s="62"/>
      <c r="AD2818" s="62"/>
      <c r="AE2818" s="62"/>
      <c r="AF2818" s="62"/>
      <c r="AG2818" s="62"/>
      <c r="AH2818" s="62"/>
      <c r="BG2818" s="44"/>
      <c r="BH2818" s="44"/>
      <c r="BI2818" s="44"/>
      <c r="BJ2818" s="44"/>
      <c r="BK2818" s="44"/>
      <c r="BL2818" s="44"/>
      <c r="BM2818" s="44"/>
      <c r="BN2818" s="44"/>
      <c r="BO2818" s="44"/>
      <c r="BP2818" s="44"/>
    </row>
    <row r="2819" spans="2:68">
      <c r="B2819" s="57">
        <v>4493</v>
      </c>
      <c r="S2819" s="45"/>
      <c r="T2819" s="45"/>
      <c r="U2819" s="45"/>
      <c r="V2819" s="45"/>
      <c r="W2819" s="45"/>
      <c r="X2819" s="45"/>
      <c r="Y2819" s="62"/>
      <c r="Z2819" s="62"/>
      <c r="AA2819" s="62"/>
      <c r="AB2819" s="62"/>
      <c r="AC2819" s="62"/>
      <c r="AD2819" s="62"/>
      <c r="AE2819" s="62"/>
      <c r="AF2819" s="62"/>
      <c r="AG2819" s="62"/>
      <c r="AH2819" s="62"/>
      <c r="BG2819" s="44"/>
      <c r="BH2819" s="44"/>
      <c r="BI2819" s="44"/>
      <c r="BJ2819" s="44"/>
      <c r="BK2819" s="44"/>
      <c r="BL2819" s="44"/>
      <c r="BM2819" s="44"/>
      <c r="BN2819" s="44"/>
      <c r="BO2819" s="44"/>
      <c r="BP2819" s="44"/>
    </row>
    <row r="2820" spans="2:68">
      <c r="B2820" s="57">
        <v>4494</v>
      </c>
      <c r="S2820" s="45"/>
      <c r="T2820" s="45"/>
      <c r="U2820" s="45"/>
      <c r="V2820" s="45"/>
      <c r="W2820" s="45"/>
      <c r="X2820" s="45"/>
      <c r="Y2820" s="62"/>
      <c r="Z2820" s="62"/>
      <c r="AA2820" s="62"/>
      <c r="AB2820" s="62"/>
      <c r="AC2820" s="62"/>
      <c r="AD2820" s="62"/>
      <c r="AE2820" s="62"/>
      <c r="AF2820" s="62"/>
      <c r="AG2820" s="62"/>
      <c r="AH2820" s="62"/>
      <c r="BG2820" s="44"/>
      <c r="BH2820" s="44"/>
      <c r="BI2820" s="44"/>
      <c r="BJ2820" s="44"/>
      <c r="BK2820" s="44"/>
      <c r="BL2820" s="44"/>
      <c r="BM2820" s="44"/>
      <c r="BN2820" s="44"/>
      <c r="BO2820" s="44"/>
      <c r="BP2820" s="44"/>
    </row>
    <row r="2821" spans="2:68">
      <c r="B2821" s="57">
        <v>4495</v>
      </c>
      <c r="S2821" s="45"/>
      <c r="T2821" s="45"/>
      <c r="U2821" s="45"/>
      <c r="V2821" s="45"/>
      <c r="W2821" s="45"/>
      <c r="X2821" s="45"/>
      <c r="Y2821" s="62"/>
      <c r="Z2821" s="62"/>
      <c r="AA2821" s="62"/>
      <c r="AB2821" s="62"/>
      <c r="AC2821" s="62"/>
      <c r="AD2821" s="62"/>
      <c r="AE2821" s="62"/>
      <c r="AF2821" s="62"/>
      <c r="AG2821" s="62"/>
      <c r="AH2821" s="62"/>
      <c r="BG2821" s="44"/>
      <c r="BH2821" s="44"/>
      <c r="BI2821" s="44"/>
      <c r="BJ2821" s="44"/>
      <c r="BK2821" s="44"/>
      <c r="BL2821" s="44"/>
      <c r="BM2821" s="44"/>
      <c r="BN2821" s="44"/>
      <c r="BO2821" s="44"/>
      <c r="BP2821" s="44"/>
    </row>
    <row r="2822" spans="2:68">
      <c r="B2822" s="57">
        <v>4496</v>
      </c>
      <c r="S2822" s="45"/>
      <c r="T2822" s="45"/>
      <c r="U2822" s="45"/>
      <c r="V2822" s="45"/>
      <c r="W2822" s="45"/>
      <c r="X2822" s="45"/>
      <c r="Y2822" s="62"/>
      <c r="Z2822" s="62"/>
      <c r="AA2822" s="62"/>
      <c r="AB2822" s="62"/>
      <c r="AC2822" s="62"/>
      <c r="AD2822" s="62"/>
      <c r="AE2822" s="62"/>
      <c r="AF2822" s="62"/>
      <c r="AG2822" s="62"/>
      <c r="AH2822" s="62"/>
      <c r="BG2822" s="44"/>
      <c r="BH2822" s="44"/>
      <c r="BI2822" s="44"/>
      <c r="BJ2822" s="44"/>
      <c r="BK2822" s="44"/>
      <c r="BL2822" s="44"/>
      <c r="BM2822" s="44"/>
      <c r="BN2822" s="44"/>
      <c r="BO2822" s="44"/>
      <c r="BP2822" s="44"/>
    </row>
    <row r="2823" spans="2:68">
      <c r="B2823" s="57">
        <v>4497</v>
      </c>
      <c r="S2823" s="45"/>
      <c r="T2823" s="45"/>
      <c r="U2823" s="45"/>
      <c r="V2823" s="45"/>
      <c r="W2823" s="45"/>
      <c r="X2823" s="45"/>
      <c r="Y2823" s="62"/>
      <c r="Z2823" s="62"/>
      <c r="AA2823" s="62"/>
      <c r="AB2823" s="62"/>
      <c r="AC2823" s="62"/>
      <c r="AD2823" s="62"/>
      <c r="AE2823" s="62"/>
      <c r="AF2823" s="62"/>
      <c r="AG2823" s="62"/>
      <c r="AH2823" s="62"/>
      <c r="BG2823" s="44"/>
      <c r="BH2823" s="44"/>
      <c r="BI2823" s="44"/>
      <c r="BJ2823" s="44"/>
      <c r="BK2823" s="44"/>
      <c r="BL2823" s="44"/>
      <c r="BM2823" s="44"/>
      <c r="BN2823" s="44"/>
      <c r="BO2823" s="44"/>
      <c r="BP2823" s="44"/>
    </row>
    <row r="2824" spans="2:68">
      <c r="B2824" s="57">
        <v>4498</v>
      </c>
      <c r="S2824" s="45"/>
      <c r="T2824" s="45"/>
      <c r="U2824" s="45"/>
      <c r="V2824" s="45"/>
      <c r="W2824" s="45"/>
      <c r="X2824" s="45"/>
      <c r="Y2824" s="62"/>
      <c r="Z2824" s="62"/>
      <c r="AA2824" s="62"/>
      <c r="AB2824" s="62"/>
      <c r="AC2824" s="62"/>
      <c r="AD2824" s="62"/>
      <c r="AE2824" s="62"/>
      <c r="AF2824" s="62"/>
      <c r="AG2824" s="62"/>
      <c r="AH2824" s="62"/>
      <c r="BG2824" s="44"/>
      <c r="BH2824" s="44"/>
      <c r="BI2824" s="44"/>
      <c r="BJ2824" s="44"/>
      <c r="BK2824" s="44"/>
      <c r="BL2824" s="44"/>
      <c r="BM2824" s="44"/>
      <c r="BN2824" s="44"/>
      <c r="BO2824" s="44"/>
      <c r="BP2824" s="44"/>
    </row>
    <row r="2825" spans="2:68">
      <c r="B2825" s="57">
        <v>4499</v>
      </c>
      <c r="S2825" s="45"/>
      <c r="T2825" s="45"/>
      <c r="U2825" s="45"/>
      <c r="V2825" s="45"/>
      <c r="W2825" s="45"/>
      <c r="X2825" s="45"/>
      <c r="Y2825" s="62"/>
      <c r="Z2825" s="62"/>
      <c r="AA2825" s="62"/>
      <c r="AB2825" s="62"/>
      <c r="AC2825" s="62"/>
      <c r="AD2825" s="62"/>
      <c r="AE2825" s="62"/>
      <c r="AF2825" s="62"/>
      <c r="AG2825" s="62"/>
      <c r="AH2825" s="62"/>
      <c r="BG2825" s="44"/>
      <c r="BH2825" s="44"/>
      <c r="BI2825" s="44"/>
      <c r="BJ2825" s="44"/>
      <c r="BK2825" s="44"/>
      <c r="BL2825" s="44"/>
      <c r="BM2825" s="44"/>
      <c r="BN2825" s="44"/>
      <c r="BO2825" s="44"/>
      <c r="BP2825" s="44"/>
    </row>
    <row r="2826" spans="2:68">
      <c r="B2826" s="57">
        <v>4500</v>
      </c>
      <c r="Z2826" s="45"/>
      <c r="AA2826" s="45"/>
      <c r="AB2826" s="45"/>
      <c r="AF2826" s="62"/>
      <c r="AG2826" s="62"/>
      <c r="AH2826" s="62"/>
      <c r="BN2826" s="44"/>
      <c r="BO2826" s="44"/>
      <c r="BP2826" s="44"/>
    </row>
    <row r="2827" spans="2:68">
      <c r="B2827" s="57">
        <v>4501</v>
      </c>
      <c r="X2827" s="45"/>
      <c r="Y2827" s="45"/>
      <c r="Z2827" s="45"/>
      <c r="AA2827" s="45"/>
      <c r="AB2827" s="45"/>
      <c r="AD2827" s="62"/>
      <c r="AE2827" s="62"/>
      <c r="AF2827" s="62"/>
      <c r="AG2827" s="62"/>
      <c r="AH2827" s="62"/>
      <c r="BL2827" s="44"/>
      <c r="BM2827" s="44"/>
      <c r="BN2827" s="44"/>
      <c r="BO2827" s="44"/>
      <c r="BP2827" s="44"/>
    </row>
    <row r="2828" spans="2:68">
      <c r="B2828" s="57">
        <v>4502</v>
      </c>
      <c r="X2828" s="45"/>
      <c r="Y2828" s="45"/>
      <c r="Z2828" s="45"/>
      <c r="AA2828" s="45"/>
      <c r="AB2828" s="45"/>
      <c r="AD2828" s="62"/>
      <c r="AE2828" s="62"/>
      <c r="AF2828" s="62"/>
      <c r="AG2828" s="62"/>
      <c r="AH2828" s="62"/>
      <c r="BL2828" s="44"/>
      <c r="BM2828" s="44"/>
      <c r="BN2828" s="44"/>
      <c r="BO2828" s="44"/>
      <c r="BP2828" s="44"/>
    </row>
    <row r="2829" spans="2:68">
      <c r="B2829" s="57">
        <v>4503</v>
      </c>
      <c r="X2829" s="45"/>
      <c r="Y2829" s="45"/>
      <c r="Z2829" s="45"/>
      <c r="AA2829" s="45"/>
      <c r="AB2829" s="45"/>
      <c r="AD2829" s="62"/>
      <c r="AE2829" s="62"/>
      <c r="AF2829" s="62"/>
      <c r="AG2829" s="62"/>
      <c r="AH2829" s="62"/>
      <c r="BL2829" s="44"/>
      <c r="BM2829" s="44"/>
      <c r="BN2829" s="44"/>
      <c r="BO2829" s="44"/>
      <c r="BP2829" s="44"/>
    </row>
    <row r="2830" spans="2:68">
      <c r="B2830" s="57">
        <v>4504</v>
      </c>
      <c r="X2830" s="45"/>
      <c r="Y2830" s="45"/>
      <c r="Z2830" s="45"/>
      <c r="AA2830" s="45"/>
      <c r="AB2830" s="45"/>
      <c r="AD2830" s="62"/>
      <c r="AE2830" s="62"/>
      <c r="AF2830" s="62"/>
      <c r="AG2830" s="62"/>
      <c r="AH2830" s="62"/>
      <c r="BL2830" s="44"/>
      <c r="BM2830" s="44"/>
      <c r="BN2830" s="44"/>
      <c r="BO2830" s="44"/>
      <c r="BP2830" s="44"/>
    </row>
    <row r="2831" spans="2:68">
      <c r="B2831" s="57">
        <v>4505</v>
      </c>
      <c r="X2831" s="45"/>
      <c r="Y2831" s="45"/>
      <c r="Z2831" s="45"/>
      <c r="AA2831" s="45"/>
      <c r="AB2831" s="45"/>
      <c r="AD2831" s="62"/>
      <c r="AE2831" s="62"/>
      <c r="AF2831" s="62"/>
      <c r="AG2831" s="62"/>
      <c r="AH2831" s="62"/>
      <c r="BL2831" s="44"/>
      <c r="BM2831" s="44"/>
      <c r="BN2831" s="44"/>
      <c r="BO2831" s="44"/>
      <c r="BP2831" s="44"/>
    </row>
    <row r="2832" spans="2:68">
      <c r="B2832" s="57">
        <v>4506</v>
      </c>
      <c r="X2832" s="45"/>
      <c r="Y2832" s="45"/>
      <c r="Z2832" s="45"/>
      <c r="AA2832" s="45"/>
      <c r="AB2832" s="45"/>
      <c r="AD2832" s="62"/>
      <c r="AE2832" s="62"/>
      <c r="AF2832" s="62"/>
      <c r="AG2832" s="62"/>
      <c r="AH2832" s="62"/>
      <c r="BL2832" s="44"/>
      <c r="BM2832" s="44"/>
      <c r="BN2832" s="44"/>
      <c r="BO2832" s="44"/>
      <c r="BP2832" s="44"/>
    </row>
    <row r="2833" spans="2:68">
      <c r="B2833" s="57">
        <v>4507</v>
      </c>
      <c r="X2833" s="45"/>
      <c r="Y2833" s="45"/>
      <c r="Z2833" s="45"/>
      <c r="AA2833" s="45"/>
      <c r="AB2833" s="45"/>
      <c r="AD2833" s="62"/>
      <c r="AE2833" s="62"/>
      <c r="AF2833" s="62"/>
      <c r="AG2833" s="62"/>
      <c r="AH2833" s="62"/>
      <c r="BL2833" s="44"/>
      <c r="BM2833" s="44"/>
      <c r="BN2833" s="44"/>
      <c r="BO2833" s="44"/>
      <c r="BP2833" s="44"/>
    </row>
    <row r="2834" spans="2:68">
      <c r="B2834" s="57">
        <v>4508</v>
      </c>
      <c r="X2834" s="45"/>
      <c r="Y2834" s="45"/>
      <c r="Z2834" s="45"/>
      <c r="AA2834" s="45"/>
      <c r="AB2834" s="45"/>
      <c r="AD2834" s="62"/>
      <c r="AE2834" s="62"/>
      <c r="AF2834" s="62"/>
      <c r="AG2834" s="62"/>
      <c r="AH2834" s="62"/>
      <c r="BL2834" s="44"/>
      <c r="BM2834" s="44"/>
      <c r="BN2834" s="44"/>
      <c r="BO2834" s="44"/>
      <c r="BP2834" s="44"/>
    </row>
    <row r="2835" spans="2:68">
      <c r="B2835" s="57">
        <v>4509</v>
      </c>
      <c r="X2835" s="45"/>
      <c r="Y2835" s="45"/>
      <c r="Z2835" s="45"/>
      <c r="AA2835" s="45"/>
      <c r="AB2835" s="45"/>
      <c r="AD2835" s="62"/>
      <c r="AE2835" s="62"/>
      <c r="AF2835" s="62"/>
      <c r="AG2835" s="62"/>
      <c r="AH2835" s="62"/>
      <c r="BL2835" s="44"/>
      <c r="BM2835" s="44"/>
      <c r="BN2835" s="44"/>
      <c r="BO2835" s="44"/>
      <c r="BP2835" s="44"/>
    </row>
    <row r="2836" spans="2:68">
      <c r="B2836" s="57">
        <v>4510</v>
      </c>
      <c r="X2836" s="45"/>
      <c r="Y2836" s="45"/>
      <c r="Z2836" s="45"/>
      <c r="AA2836" s="45"/>
      <c r="AB2836" s="45"/>
      <c r="AD2836" s="62"/>
      <c r="AE2836" s="62"/>
      <c r="AF2836" s="62"/>
      <c r="AG2836" s="62"/>
      <c r="AH2836" s="62"/>
      <c r="BL2836" s="44"/>
      <c r="BM2836" s="44"/>
      <c r="BN2836" s="44"/>
      <c r="BO2836" s="44"/>
      <c r="BP2836" s="44"/>
    </row>
    <row r="2837" spans="2:68">
      <c r="B2837" s="57">
        <v>4511</v>
      </c>
      <c r="X2837" s="45"/>
      <c r="Y2837" s="45"/>
      <c r="Z2837" s="45"/>
      <c r="AA2837" s="45"/>
      <c r="AB2837" s="45"/>
      <c r="AD2837" s="62"/>
      <c r="AE2837" s="62"/>
      <c r="AF2837" s="62"/>
      <c r="AG2837" s="62"/>
      <c r="AH2837" s="62"/>
      <c r="BL2837" s="44"/>
      <c r="BM2837" s="44"/>
      <c r="BN2837" s="44"/>
      <c r="BO2837" s="44"/>
      <c r="BP2837" s="44"/>
    </row>
    <row r="2838" spans="2:68">
      <c r="B2838" s="57">
        <v>4512</v>
      </c>
      <c r="X2838" s="45"/>
      <c r="Y2838" s="45"/>
      <c r="Z2838" s="45"/>
      <c r="AA2838" s="45"/>
      <c r="AB2838" s="45"/>
      <c r="AD2838" s="62"/>
      <c r="AE2838" s="62"/>
      <c r="AF2838" s="62"/>
      <c r="AG2838" s="62"/>
      <c r="AH2838" s="62"/>
      <c r="BL2838" s="44"/>
      <c r="BM2838" s="44"/>
      <c r="BN2838" s="44"/>
      <c r="BO2838" s="44"/>
      <c r="BP2838" s="44"/>
    </row>
    <row r="2839" spans="2:68">
      <c r="B2839" s="57">
        <v>4513</v>
      </c>
      <c r="X2839" s="45"/>
      <c r="Y2839" s="45"/>
      <c r="Z2839" s="45"/>
      <c r="AA2839" s="45"/>
      <c r="AB2839" s="45"/>
      <c r="AD2839" s="62"/>
      <c r="AE2839" s="62"/>
      <c r="AF2839" s="62"/>
      <c r="AG2839" s="62"/>
      <c r="AH2839" s="62"/>
      <c r="BL2839" s="44"/>
      <c r="BM2839" s="44"/>
      <c r="BN2839" s="44"/>
      <c r="BO2839" s="44"/>
      <c r="BP2839" s="44"/>
    </row>
    <row r="2840" spans="2:68">
      <c r="B2840" s="57">
        <v>4514</v>
      </c>
      <c r="X2840" s="45"/>
      <c r="Y2840" s="45"/>
      <c r="Z2840" s="45"/>
      <c r="AA2840" s="45"/>
      <c r="AB2840" s="45"/>
      <c r="AD2840" s="62"/>
      <c r="AE2840" s="62"/>
      <c r="AF2840" s="62"/>
      <c r="AG2840" s="62"/>
      <c r="AH2840" s="62"/>
      <c r="BL2840" s="44"/>
      <c r="BM2840" s="44"/>
      <c r="BN2840" s="44"/>
      <c r="BO2840" s="44"/>
      <c r="BP2840" s="44"/>
    </row>
    <row r="2841" spans="2:68">
      <c r="B2841" s="57">
        <v>4515</v>
      </c>
      <c r="X2841" s="45"/>
      <c r="Y2841" s="45"/>
      <c r="Z2841" s="45"/>
      <c r="AA2841" s="45"/>
      <c r="AB2841" s="45"/>
      <c r="AD2841" s="62"/>
      <c r="AE2841" s="62"/>
      <c r="AF2841" s="62"/>
      <c r="AG2841" s="62"/>
      <c r="AH2841" s="62"/>
      <c r="BL2841" s="44"/>
      <c r="BM2841" s="44"/>
      <c r="BN2841" s="44"/>
      <c r="BO2841" s="44"/>
      <c r="BP2841" s="44"/>
    </row>
    <row r="2842" spans="2:68">
      <c r="B2842" s="57">
        <v>4516</v>
      </c>
      <c r="X2842" s="45"/>
      <c r="Y2842" s="45"/>
      <c r="Z2842" s="45"/>
      <c r="AA2842" s="45"/>
      <c r="AB2842" s="45"/>
      <c r="AD2842" s="62"/>
      <c r="AE2842" s="62"/>
      <c r="AF2842" s="62"/>
      <c r="AG2842" s="62"/>
      <c r="AH2842" s="62"/>
      <c r="BL2842" s="44"/>
      <c r="BM2842" s="44"/>
      <c r="BN2842" s="44"/>
      <c r="BO2842" s="44"/>
      <c r="BP2842" s="44"/>
    </row>
    <row r="2843" spans="2:68">
      <c r="B2843" s="57">
        <v>4517</v>
      </c>
      <c r="X2843" s="45"/>
      <c r="Y2843" s="45"/>
      <c r="Z2843" s="45"/>
      <c r="AA2843" s="45"/>
      <c r="AB2843" s="45"/>
      <c r="AD2843" s="62"/>
      <c r="AE2843" s="62"/>
      <c r="AF2843" s="62"/>
      <c r="AG2843" s="62"/>
      <c r="AH2843" s="62"/>
      <c r="BL2843" s="44"/>
      <c r="BM2843" s="44"/>
      <c r="BN2843" s="44"/>
      <c r="BO2843" s="44"/>
      <c r="BP2843" s="44"/>
    </row>
    <row r="2844" spans="2:68">
      <c r="B2844" s="57">
        <v>4518</v>
      </c>
      <c r="X2844" s="45"/>
      <c r="Y2844" s="45"/>
      <c r="Z2844" s="45"/>
      <c r="AA2844" s="45"/>
      <c r="AB2844" s="45"/>
      <c r="AD2844" s="62"/>
      <c r="AE2844" s="62"/>
      <c r="AF2844" s="62"/>
      <c r="AG2844" s="62"/>
      <c r="AH2844" s="62"/>
      <c r="BL2844" s="44"/>
      <c r="BM2844" s="44"/>
      <c r="BN2844" s="44"/>
      <c r="BO2844" s="44"/>
      <c r="BP2844" s="44"/>
    </row>
    <row r="2845" spans="2:68">
      <c r="B2845" s="57">
        <v>4519</v>
      </c>
      <c r="X2845" s="45"/>
      <c r="Y2845" s="45"/>
      <c r="Z2845" s="45"/>
      <c r="AA2845" s="45"/>
      <c r="AB2845" s="45"/>
      <c r="AD2845" s="62"/>
      <c r="AE2845" s="62"/>
      <c r="AF2845" s="62"/>
      <c r="AG2845" s="62"/>
      <c r="AH2845" s="62"/>
      <c r="BL2845" s="44"/>
      <c r="BM2845" s="44"/>
      <c r="BN2845" s="44"/>
      <c r="BO2845" s="44"/>
      <c r="BP2845" s="44"/>
    </row>
    <row r="2846" spans="2:68">
      <c r="B2846" s="57">
        <v>4520</v>
      </c>
      <c r="X2846" s="45"/>
      <c r="Y2846" s="45"/>
      <c r="Z2846" s="45"/>
      <c r="AA2846" s="45"/>
      <c r="AB2846" s="45"/>
      <c r="AD2846" s="62"/>
      <c r="AE2846" s="62"/>
      <c r="AF2846" s="62"/>
      <c r="AG2846" s="62"/>
      <c r="AH2846" s="62"/>
      <c r="BL2846" s="44"/>
      <c r="BM2846" s="44"/>
      <c r="BN2846" s="44"/>
      <c r="BO2846" s="44"/>
      <c r="BP2846" s="44"/>
    </row>
    <row r="2847" spans="2:68">
      <c r="B2847" s="57">
        <v>4521</v>
      </c>
      <c r="X2847" s="45"/>
      <c r="Y2847" s="45"/>
      <c r="Z2847" s="45"/>
      <c r="AA2847" s="45"/>
      <c r="AB2847" s="45"/>
      <c r="AD2847" s="62"/>
      <c r="AE2847" s="62"/>
      <c r="AF2847" s="62"/>
      <c r="AG2847" s="62"/>
      <c r="AH2847" s="62"/>
      <c r="BL2847" s="44"/>
      <c r="BM2847" s="44"/>
      <c r="BN2847" s="44"/>
      <c r="BO2847" s="44"/>
      <c r="BP2847" s="44"/>
    </row>
    <row r="2848" spans="2:68">
      <c r="B2848" s="57">
        <v>4522</v>
      </c>
      <c r="X2848" s="45"/>
      <c r="Y2848" s="45"/>
      <c r="Z2848" s="45"/>
      <c r="AA2848" s="45"/>
      <c r="AB2848" s="45"/>
      <c r="AD2848" s="62"/>
      <c r="AE2848" s="62"/>
      <c r="AF2848" s="62"/>
      <c r="AG2848" s="62"/>
      <c r="AH2848" s="62"/>
      <c r="BL2848" s="44"/>
      <c r="BM2848" s="44"/>
      <c r="BN2848" s="44"/>
      <c r="BO2848" s="44"/>
      <c r="BP2848" s="44"/>
    </row>
    <row r="2849" spans="2:68">
      <c r="B2849" s="57">
        <v>4523</v>
      </c>
      <c r="X2849" s="45"/>
      <c r="Y2849" s="45"/>
      <c r="Z2849" s="45"/>
      <c r="AA2849" s="45"/>
      <c r="AB2849" s="45"/>
      <c r="AD2849" s="62"/>
      <c r="AE2849" s="62"/>
      <c r="AF2849" s="62"/>
      <c r="AG2849" s="62"/>
      <c r="AH2849" s="62"/>
      <c r="BL2849" s="44"/>
      <c r="BM2849" s="44"/>
      <c r="BN2849" s="44"/>
      <c r="BO2849" s="44"/>
      <c r="BP2849" s="44"/>
    </row>
    <row r="2850" spans="2:68">
      <c r="B2850" s="57">
        <v>4524</v>
      </c>
      <c r="Y2850" s="45"/>
      <c r="Z2850" s="45"/>
      <c r="AA2850" s="45"/>
      <c r="AB2850" s="45"/>
      <c r="AE2850" s="62"/>
      <c r="AF2850" s="62"/>
      <c r="AG2850" s="62"/>
      <c r="AH2850" s="62"/>
      <c r="BM2850" s="44"/>
      <c r="BN2850" s="44"/>
      <c r="BO2850" s="44"/>
      <c r="BP2850" s="44"/>
    </row>
    <row r="2851" spans="2:68">
      <c r="B2851" s="57">
        <v>4525</v>
      </c>
      <c r="Y2851" s="45"/>
      <c r="Z2851" s="45"/>
      <c r="AA2851" s="45"/>
      <c r="AB2851" s="45"/>
      <c r="AE2851" s="62"/>
      <c r="AF2851" s="62"/>
      <c r="AG2851" s="62"/>
      <c r="AH2851" s="62"/>
      <c r="BM2851" s="44"/>
      <c r="BN2851" s="44"/>
      <c r="BO2851" s="44"/>
      <c r="BP2851" s="44"/>
    </row>
    <row r="2852" spans="2:68">
      <c r="B2852" s="57">
        <v>4526</v>
      </c>
      <c r="Y2852" s="45"/>
      <c r="Z2852" s="45"/>
      <c r="AA2852" s="45"/>
      <c r="AB2852" s="45"/>
      <c r="AE2852" s="62"/>
      <c r="AF2852" s="62"/>
      <c r="AG2852" s="62"/>
      <c r="AH2852" s="62"/>
      <c r="BM2852" s="44"/>
      <c r="BN2852" s="44"/>
      <c r="BO2852" s="44"/>
      <c r="BP2852" s="44"/>
    </row>
    <row r="2853" spans="2:68">
      <c r="B2853" s="57">
        <v>4527</v>
      </c>
      <c r="Y2853" s="45"/>
      <c r="Z2853" s="45"/>
      <c r="AA2853" s="45"/>
      <c r="AB2853" s="45"/>
      <c r="AE2853" s="62"/>
      <c r="AF2853" s="62"/>
      <c r="AG2853" s="62"/>
      <c r="AH2853" s="62"/>
      <c r="BM2853" s="44"/>
      <c r="BN2853" s="44"/>
      <c r="BO2853" s="44"/>
      <c r="BP2853" s="44"/>
    </row>
    <row r="2854" spans="2:68">
      <c r="B2854" s="57">
        <v>4528</v>
      </c>
      <c r="Y2854" s="45"/>
      <c r="Z2854" s="45"/>
      <c r="AA2854" s="45"/>
      <c r="AB2854" s="45"/>
      <c r="AE2854" s="62"/>
      <c r="AF2854" s="62"/>
      <c r="AG2854" s="62"/>
      <c r="AH2854" s="62"/>
      <c r="BM2854" s="44"/>
      <c r="BN2854" s="44"/>
      <c r="BO2854" s="44"/>
      <c r="BP2854" s="44"/>
    </row>
    <row r="2855" spans="2:68">
      <c r="B2855" s="57">
        <v>4529</v>
      </c>
      <c r="Y2855" s="45"/>
      <c r="Z2855" s="45"/>
      <c r="AA2855" s="45"/>
      <c r="AB2855" s="45"/>
      <c r="AE2855" s="62"/>
      <c r="AF2855" s="62"/>
      <c r="AG2855" s="62"/>
      <c r="AH2855" s="62"/>
      <c r="BM2855" s="44"/>
      <c r="BN2855" s="44"/>
      <c r="BO2855" s="44"/>
      <c r="BP2855" s="44"/>
    </row>
    <row r="2856" spans="2:68">
      <c r="B2856" s="57">
        <v>4530</v>
      </c>
      <c r="Y2856" s="45"/>
      <c r="Z2856" s="45"/>
      <c r="AA2856" s="45"/>
      <c r="AB2856" s="45"/>
      <c r="AE2856" s="62"/>
      <c r="AF2856" s="62"/>
      <c r="AG2856" s="62"/>
      <c r="AH2856" s="62"/>
      <c r="BM2856" s="44"/>
      <c r="BN2856" s="44"/>
      <c r="BO2856" s="44"/>
      <c r="BP2856" s="44"/>
    </row>
    <row r="2857" spans="2:68">
      <c r="B2857" s="57">
        <v>4531</v>
      </c>
      <c r="Y2857" s="45"/>
      <c r="Z2857" s="45"/>
      <c r="AA2857" s="45"/>
      <c r="AB2857" s="45"/>
      <c r="AE2857" s="62"/>
      <c r="AF2857" s="62"/>
      <c r="AG2857" s="62"/>
      <c r="AH2857" s="62"/>
      <c r="BM2857" s="44"/>
      <c r="BN2857" s="44"/>
      <c r="BO2857" s="44"/>
      <c r="BP2857" s="44"/>
    </row>
    <row r="2858" spans="2:68">
      <c r="B2858" s="57">
        <v>4532</v>
      </c>
      <c r="Y2858" s="45"/>
      <c r="Z2858" s="45"/>
      <c r="AA2858" s="45"/>
      <c r="AB2858" s="45"/>
      <c r="AE2858" s="62"/>
      <c r="AF2858" s="62"/>
      <c r="AG2858" s="62"/>
      <c r="AH2858" s="62"/>
      <c r="BM2858" s="44"/>
      <c r="BN2858" s="44"/>
      <c r="BO2858" s="44"/>
      <c r="BP2858" s="44"/>
    </row>
    <row r="2859" spans="2:68">
      <c r="B2859" s="57">
        <v>4533</v>
      </c>
      <c r="Y2859" s="45"/>
      <c r="Z2859" s="45"/>
      <c r="AA2859" s="45"/>
      <c r="AB2859" s="45"/>
      <c r="AE2859" s="62"/>
      <c r="AF2859" s="62"/>
      <c r="AG2859" s="62"/>
      <c r="AH2859" s="62"/>
      <c r="BM2859" s="44"/>
      <c r="BN2859" s="44"/>
      <c r="BO2859" s="44"/>
      <c r="BP2859" s="44"/>
    </row>
    <row r="2860" spans="2:68">
      <c r="B2860" s="57">
        <v>4534</v>
      </c>
      <c r="Y2860" s="45"/>
      <c r="Z2860" s="45"/>
      <c r="AA2860" s="45"/>
      <c r="AB2860" s="45"/>
      <c r="AE2860" s="62"/>
      <c r="AF2860" s="62"/>
      <c r="AG2860" s="62"/>
      <c r="AH2860" s="62"/>
      <c r="BM2860" s="44"/>
      <c r="BN2860" s="44"/>
      <c r="BO2860" s="44"/>
      <c r="BP2860" s="44"/>
    </row>
    <row r="2861" spans="2:68">
      <c r="B2861" s="57">
        <v>4535</v>
      </c>
      <c r="Y2861" s="45"/>
      <c r="Z2861" s="45"/>
      <c r="AA2861" s="45"/>
      <c r="AB2861" s="45"/>
      <c r="AE2861" s="62"/>
      <c r="AF2861" s="62"/>
      <c r="AG2861" s="62"/>
      <c r="AH2861" s="62"/>
      <c r="BM2861" s="44"/>
      <c r="BN2861" s="44"/>
      <c r="BO2861" s="44"/>
      <c r="BP2861" s="44"/>
    </row>
    <row r="2862" spans="2:68">
      <c r="B2862" s="57">
        <v>4536</v>
      </c>
      <c r="Y2862" s="45"/>
      <c r="Z2862" s="45"/>
      <c r="AA2862" s="45"/>
      <c r="AB2862" s="45"/>
      <c r="AE2862" s="62"/>
      <c r="AF2862" s="62"/>
      <c r="AG2862" s="62"/>
      <c r="AH2862" s="62"/>
      <c r="BM2862" s="44"/>
      <c r="BN2862" s="44"/>
      <c r="BO2862" s="44"/>
      <c r="BP2862" s="44"/>
    </row>
    <row r="2863" spans="2:68">
      <c r="B2863" s="57">
        <v>4537</v>
      </c>
      <c r="Y2863" s="45"/>
      <c r="Z2863" s="45"/>
      <c r="AA2863" s="45"/>
      <c r="AB2863" s="45"/>
      <c r="AE2863" s="62"/>
      <c r="AF2863" s="62"/>
      <c r="AG2863" s="62"/>
      <c r="AH2863" s="62"/>
      <c r="BM2863" s="44"/>
      <c r="BN2863" s="44"/>
      <c r="BO2863" s="44"/>
      <c r="BP2863" s="44"/>
    </row>
    <row r="2864" spans="2:68">
      <c r="B2864" s="57">
        <v>4538</v>
      </c>
      <c r="Y2864" s="45"/>
      <c r="Z2864" s="45"/>
      <c r="AA2864" s="45"/>
      <c r="AB2864" s="45"/>
      <c r="AE2864" s="62"/>
      <c r="AF2864" s="62"/>
      <c r="AG2864" s="62"/>
      <c r="AH2864" s="62"/>
      <c r="BM2864" s="44"/>
      <c r="BN2864" s="44"/>
      <c r="BO2864" s="44"/>
      <c r="BP2864" s="44"/>
    </row>
    <row r="2865" spans="2:68">
      <c r="B2865" s="57">
        <v>4539</v>
      </c>
      <c r="U2865" s="45"/>
      <c r="V2865" s="45"/>
      <c r="W2865" s="45"/>
      <c r="X2865" s="45"/>
      <c r="Y2865" s="45"/>
      <c r="Z2865" s="45"/>
      <c r="AA2865" s="62"/>
      <c r="AB2865" s="62"/>
      <c r="AC2865" s="62"/>
      <c r="AD2865" s="62"/>
      <c r="AE2865" s="62"/>
      <c r="AF2865" s="62"/>
      <c r="AG2865" s="62"/>
      <c r="AH2865" s="62"/>
      <c r="BI2865" s="44"/>
      <c r="BJ2865" s="44"/>
      <c r="BK2865" s="44"/>
      <c r="BL2865" s="44"/>
      <c r="BM2865" s="44"/>
      <c r="BN2865" s="44"/>
      <c r="BO2865" s="44"/>
      <c r="BP2865" s="44"/>
    </row>
    <row r="2866" spans="2:68">
      <c r="B2866" s="57">
        <v>4540</v>
      </c>
      <c r="Y2866" s="45"/>
      <c r="Z2866" s="45"/>
      <c r="AA2866" s="45"/>
      <c r="AB2866" s="45"/>
      <c r="AE2866" s="62"/>
      <c r="AF2866" s="62"/>
      <c r="AG2866" s="62"/>
      <c r="AH2866" s="62"/>
      <c r="BM2866" s="44"/>
      <c r="BN2866" s="44"/>
      <c r="BO2866" s="44"/>
      <c r="BP2866" s="44"/>
    </row>
    <row r="2867" spans="2:68">
      <c r="B2867" s="57">
        <v>4541</v>
      </c>
      <c r="Y2867" s="45"/>
      <c r="Z2867" s="45"/>
      <c r="AA2867" s="45"/>
      <c r="AB2867" s="45"/>
      <c r="AE2867" s="62"/>
      <c r="AF2867" s="62"/>
      <c r="AG2867" s="62"/>
      <c r="AH2867" s="62"/>
      <c r="BM2867" s="44"/>
      <c r="BN2867" s="44"/>
      <c r="BO2867" s="44"/>
      <c r="BP2867" s="44"/>
    </row>
    <row r="2868" spans="2:68">
      <c r="B2868" s="57">
        <v>4542</v>
      </c>
      <c r="Y2868" s="45"/>
      <c r="Z2868" s="45"/>
      <c r="AA2868" s="45"/>
      <c r="AB2868" s="45"/>
      <c r="AE2868" s="62"/>
      <c r="AF2868" s="62"/>
      <c r="AG2868" s="62"/>
      <c r="AH2868" s="62"/>
      <c r="BM2868" s="44"/>
      <c r="BN2868" s="44"/>
      <c r="BO2868" s="44"/>
      <c r="BP2868" s="44"/>
    </row>
    <row r="2869" spans="2:68">
      <c r="B2869" s="57">
        <v>4543</v>
      </c>
      <c r="Y2869" s="45"/>
      <c r="Z2869" s="45"/>
      <c r="AA2869" s="45"/>
      <c r="AB2869" s="45"/>
      <c r="AE2869" s="62"/>
      <c r="AF2869" s="62"/>
      <c r="AG2869" s="62"/>
      <c r="AH2869" s="62"/>
      <c r="BM2869" s="44"/>
      <c r="BN2869" s="44"/>
      <c r="BO2869" s="44"/>
      <c r="BP2869" s="44"/>
    </row>
    <row r="2870" spans="2:68">
      <c r="B2870" s="57">
        <v>4544</v>
      </c>
      <c r="Y2870" s="45"/>
      <c r="Z2870" s="45"/>
      <c r="AA2870" s="45"/>
      <c r="AB2870" s="45"/>
      <c r="AE2870" s="62"/>
      <c r="AF2870" s="62"/>
      <c r="AG2870" s="62"/>
      <c r="AH2870" s="62"/>
      <c r="BM2870" s="44"/>
      <c r="BN2870" s="44"/>
      <c r="BO2870" s="44"/>
      <c r="BP2870" s="44"/>
    </row>
    <row r="2871" spans="2:68">
      <c r="B2871" s="57">
        <v>4545</v>
      </c>
      <c r="Y2871" s="45"/>
      <c r="Z2871" s="45"/>
      <c r="AA2871" s="45"/>
      <c r="AB2871" s="45"/>
      <c r="AE2871" s="62"/>
      <c r="AF2871" s="62"/>
      <c r="AG2871" s="62"/>
      <c r="AH2871" s="62"/>
      <c r="BM2871" s="44"/>
      <c r="BN2871" s="44"/>
      <c r="BO2871" s="44"/>
      <c r="BP2871" s="44"/>
    </row>
    <row r="2872" spans="2:68">
      <c r="B2872" s="57">
        <v>4546</v>
      </c>
      <c r="Y2872" s="45"/>
      <c r="Z2872" s="45"/>
      <c r="AA2872" s="45"/>
      <c r="AB2872" s="45"/>
      <c r="AE2872" s="62"/>
      <c r="AF2872" s="62"/>
      <c r="AG2872" s="62"/>
      <c r="AH2872" s="62"/>
      <c r="BM2872" s="44"/>
      <c r="BN2872" s="44"/>
      <c r="BO2872" s="44"/>
      <c r="BP2872" s="44"/>
    </row>
    <row r="2873" spans="2:68">
      <c r="B2873" s="57">
        <v>4547</v>
      </c>
      <c r="Y2873" s="45"/>
      <c r="Z2873" s="45"/>
      <c r="AA2873" s="45"/>
      <c r="AB2873" s="45"/>
      <c r="AE2873" s="62"/>
      <c r="AF2873" s="62"/>
      <c r="AG2873" s="62"/>
      <c r="AH2873" s="62"/>
      <c r="BM2873" s="44"/>
      <c r="BN2873" s="44"/>
      <c r="BO2873" s="44"/>
      <c r="BP2873" s="44"/>
    </row>
    <row r="2874" spans="2:68">
      <c r="B2874" s="57">
        <v>4548</v>
      </c>
      <c r="Y2874" s="45"/>
      <c r="Z2874" s="45"/>
      <c r="AA2874" s="45"/>
      <c r="AB2874" s="45"/>
      <c r="AE2874" s="62"/>
      <c r="AF2874" s="62"/>
      <c r="AG2874" s="62"/>
      <c r="AH2874" s="62"/>
      <c r="BM2874" s="44"/>
      <c r="BN2874" s="44"/>
      <c r="BO2874" s="44"/>
      <c r="BP2874" s="44"/>
    </row>
    <row r="2875" spans="2:68">
      <c r="B2875" s="57">
        <v>4549</v>
      </c>
      <c r="Y2875" s="45"/>
      <c r="Z2875" s="45"/>
      <c r="AA2875" s="45"/>
      <c r="AB2875" s="45"/>
      <c r="AE2875" s="62"/>
      <c r="AF2875" s="62"/>
      <c r="AG2875" s="62"/>
      <c r="AH2875" s="62"/>
      <c r="BM2875" s="44"/>
      <c r="BN2875" s="44"/>
      <c r="BO2875" s="44"/>
      <c r="BP2875" s="44"/>
    </row>
    <row r="2876" spans="2:68">
      <c r="B2876" s="57">
        <v>4550</v>
      </c>
      <c r="X2876" s="45"/>
      <c r="Y2876" s="45"/>
      <c r="Z2876" s="45"/>
      <c r="AA2876" s="45"/>
      <c r="AB2876" s="45"/>
      <c r="AD2876" s="62"/>
      <c r="AE2876" s="62"/>
      <c r="AF2876" s="62"/>
      <c r="AG2876" s="62"/>
      <c r="AH2876" s="62"/>
      <c r="BL2876" s="44"/>
      <c r="BM2876" s="44"/>
      <c r="BN2876" s="44"/>
      <c r="BO2876" s="44"/>
      <c r="BP2876" s="44"/>
    </row>
    <row r="2877" spans="2:68">
      <c r="B2877" s="57">
        <v>4551</v>
      </c>
      <c r="X2877" s="45"/>
      <c r="Y2877" s="45"/>
      <c r="Z2877" s="45"/>
      <c r="AA2877" s="45"/>
      <c r="AB2877" s="45"/>
      <c r="AD2877" s="62"/>
      <c r="AE2877" s="62"/>
      <c r="AF2877" s="62"/>
      <c r="AG2877" s="62"/>
      <c r="AH2877" s="62"/>
      <c r="BL2877" s="44"/>
      <c r="BM2877" s="44"/>
      <c r="BN2877" s="44"/>
      <c r="BO2877" s="44"/>
      <c r="BP2877" s="44"/>
    </row>
    <row r="2878" spans="2:68">
      <c r="B2878" s="57">
        <v>4552</v>
      </c>
      <c r="X2878" s="45"/>
      <c r="Y2878" s="45"/>
      <c r="Z2878" s="45"/>
      <c r="AA2878" s="45"/>
      <c r="AB2878" s="45"/>
      <c r="AD2878" s="62"/>
      <c r="AE2878" s="62"/>
      <c r="AF2878" s="62"/>
      <c r="AG2878" s="62"/>
      <c r="AH2878" s="62"/>
      <c r="BL2878" s="44"/>
      <c r="BM2878" s="44"/>
      <c r="BN2878" s="44"/>
      <c r="BO2878" s="44"/>
      <c r="BP2878" s="44"/>
    </row>
    <row r="2879" spans="2:68">
      <c r="B2879" s="57">
        <v>4553</v>
      </c>
      <c r="X2879" s="45"/>
      <c r="Y2879" s="45"/>
      <c r="Z2879" s="45"/>
      <c r="AA2879" s="45"/>
      <c r="AB2879" s="45"/>
      <c r="AD2879" s="62"/>
      <c r="AE2879" s="62"/>
      <c r="AF2879" s="62"/>
      <c r="AG2879" s="62"/>
      <c r="AH2879" s="62"/>
      <c r="BL2879" s="44"/>
      <c r="BM2879" s="44"/>
      <c r="BN2879" s="44"/>
      <c r="BO2879" s="44"/>
      <c r="BP2879" s="44"/>
    </row>
    <row r="2880" spans="2:68">
      <c r="B2880" s="57">
        <v>4554</v>
      </c>
      <c r="X2880" s="45"/>
      <c r="Y2880" s="45"/>
      <c r="Z2880" s="45"/>
      <c r="AA2880" s="45"/>
      <c r="AB2880" s="45"/>
      <c r="AD2880" s="62"/>
      <c r="AE2880" s="62"/>
      <c r="AF2880" s="62"/>
      <c r="AG2880" s="62"/>
      <c r="AH2880" s="62"/>
      <c r="BL2880" s="44"/>
      <c r="BM2880" s="44"/>
      <c r="BN2880" s="44"/>
      <c r="BO2880" s="44"/>
      <c r="BP2880" s="44"/>
    </row>
    <row r="2881" spans="2:68">
      <c r="B2881" s="57">
        <v>4555</v>
      </c>
      <c r="X2881" s="45"/>
      <c r="Y2881" s="45"/>
      <c r="Z2881" s="45"/>
      <c r="AA2881" s="45"/>
      <c r="AB2881" s="45"/>
      <c r="AD2881" s="62"/>
      <c r="AE2881" s="62"/>
      <c r="AF2881" s="62"/>
      <c r="AG2881" s="62"/>
      <c r="AH2881" s="62"/>
      <c r="BL2881" s="44"/>
      <c r="BM2881" s="44"/>
      <c r="BN2881" s="44"/>
      <c r="BO2881" s="44"/>
      <c r="BP2881" s="44"/>
    </row>
    <row r="2882" spans="2:68">
      <c r="B2882" s="57">
        <v>4556</v>
      </c>
      <c r="X2882" s="45"/>
      <c r="Y2882" s="45"/>
      <c r="Z2882" s="45"/>
      <c r="AA2882" s="45"/>
      <c r="AB2882" s="45"/>
      <c r="AD2882" s="62"/>
      <c r="AE2882" s="62"/>
      <c r="AF2882" s="62"/>
      <c r="AG2882" s="62"/>
      <c r="AH2882" s="62"/>
      <c r="BL2882" s="44"/>
      <c r="BM2882" s="44"/>
      <c r="BN2882" s="44"/>
      <c r="BO2882" s="44"/>
      <c r="BP2882" s="44"/>
    </row>
    <row r="2883" spans="2:68">
      <c r="B2883" s="57">
        <v>4557</v>
      </c>
      <c r="X2883" s="45"/>
      <c r="Y2883" s="45"/>
      <c r="Z2883" s="45"/>
      <c r="AA2883" s="45"/>
      <c r="AB2883" s="45"/>
      <c r="AD2883" s="62"/>
      <c r="AE2883" s="62"/>
      <c r="AF2883" s="62"/>
      <c r="AG2883" s="62"/>
      <c r="AH2883" s="62"/>
      <c r="BL2883" s="44"/>
      <c r="BM2883" s="44"/>
      <c r="BN2883" s="44"/>
      <c r="BO2883" s="44"/>
      <c r="BP2883" s="44"/>
    </row>
    <row r="2884" spans="2:68">
      <c r="B2884" s="57">
        <v>4558</v>
      </c>
      <c r="X2884" s="45"/>
      <c r="Y2884" s="45"/>
      <c r="Z2884" s="45"/>
      <c r="AA2884" s="45"/>
      <c r="AB2884" s="45"/>
      <c r="AD2884" s="62"/>
      <c r="AE2884" s="62"/>
      <c r="AF2884" s="62"/>
      <c r="AG2884" s="62"/>
      <c r="AH2884" s="62"/>
      <c r="BL2884" s="44"/>
      <c r="BM2884" s="44"/>
      <c r="BN2884" s="44"/>
      <c r="BO2884" s="44"/>
      <c r="BP2884" s="44"/>
    </row>
    <row r="2885" spans="2:68">
      <c r="B2885" s="57">
        <v>4559</v>
      </c>
      <c r="X2885" s="45"/>
      <c r="Y2885" s="45"/>
      <c r="Z2885" s="45"/>
      <c r="AA2885" s="45"/>
      <c r="AB2885" s="45"/>
      <c r="AD2885" s="62"/>
      <c r="AE2885" s="62"/>
      <c r="AF2885" s="62"/>
      <c r="AG2885" s="62"/>
      <c r="AH2885" s="62"/>
      <c r="BL2885" s="44"/>
      <c r="BM2885" s="44"/>
      <c r="BN2885" s="44"/>
      <c r="BO2885" s="44"/>
      <c r="BP2885" s="44"/>
    </row>
    <row r="2886" spans="2:68">
      <c r="B2886" s="57">
        <v>4560</v>
      </c>
      <c r="X2886" s="45"/>
      <c r="Y2886" s="45"/>
      <c r="Z2886" s="45"/>
      <c r="AA2886" s="45"/>
      <c r="AB2886" s="45"/>
      <c r="AD2886" s="62"/>
      <c r="AE2886" s="62"/>
      <c r="AF2886" s="62"/>
      <c r="AG2886" s="62"/>
      <c r="AH2886" s="62"/>
      <c r="BL2886" s="44"/>
      <c r="BM2886" s="44"/>
      <c r="BN2886" s="44"/>
      <c r="BO2886" s="44"/>
      <c r="BP2886" s="44"/>
    </row>
    <row r="2887" spans="2:68">
      <c r="B2887" s="57">
        <v>4561</v>
      </c>
      <c r="X2887" s="45"/>
      <c r="Y2887" s="45"/>
      <c r="Z2887" s="45"/>
      <c r="AA2887" s="45"/>
      <c r="AB2887" s="45"/>
      <c r="AD2887" s="62"/>
      <c r="AE2887" s="62"/>
      <c r="AF2887" s="62"/>
      <c r="AG2887" s="62"/>
      <c r="AH2887" s="62"/>
      <c r="BL2887" s="44"/>
      <c r="BM2887" s="44"/>
      <c r="BN2887" s="44"/>
      <c r="BO2887" s="44"/>
      <c r="BP2887" s="44"/>
    </row>
    <row r="2888" spans="2:68">
      <c r="B2888" s="57">
        <v>4562</v>
      </c>
      <c r="X2888" s="45"/>
      <c r="Y2888" s="45"/>
      <c r="Z2888" s="45"/>
      <c r="AA2888" s="45"/>
      <c r="AB2888" s="45"/>
      <c r="AD2888" s="62"/>
      <c r="AE2888" s="62"/>
      <c r="AF2888" s="62"/>
      <c r="AG2888" s="62"/>
      <c r="AH2888" s="62"/>
      <c r="BL2888" s="44"/>
      <c r="BM2888" s="44"/>
      <c r="BN2888" s="44"/>
      <c r="BO2888" s="44"/>
      <c r="BP2888" s="44"/>
    </row>
    <row r="2889" spans="2:68">
      <c r="B2889" s="57">
        <v>4563</v>
      </c>
      <c r="X2889" s="45"/>
      <c r="Y2889" s="45"/>
      <c r="Z2889" s="45"/>
      <c r="AA2889" s="45"/>
      <c r="AB2889" s="45"/>
      <c r="AD2889" s="62"/>
      <c r="AE2889" s="62"/>
      <c r="AF2889" s="62"/>
      <c r="AG2889" s="62"/>
      <c r="AH2889" s="62"/>
      <c r="BL2889" s="44"/>
      <c r="BM2889" s="44"/>
      <c r="BN2889" s="44"/>
      <c r="BO2889" s="44"/>
      <c r="BP2889" s="44"/>
    </row>
    <row r="2890" spans="2:68">
      <c r="B2890" s="57">
        <v>4564</v>
      </c>
      <c r="X2890" s="45"/>
      <c r="Y2890" s="45"/>
      <c r="Z2890" s="45"/>
      <c r="AA2890" s="45"/>
      <c r="AB2890" s="45"/>
      <c r="AD2890" s="62"/>
      <c r="AE2890" s="62"/>
      <c r="AF2890" s="62"/>
      <c r="AG2890" s="62"/>
      <c r="AH2890" s="62"/>
      <c r="BL2890" s="44"/>
      <c r="BM2890" s="44"/>
      <c r="BN2890" s="44"/>
      <c r="BO2890" s="44"/>
      <c r="BP2890" s="44"/>
    </row>
    <row r="2891" spans="2:68">
      <c r="B2891" s="57">
        <v>4565</v>
      </c>
      <c r="X2891" s="45"/>
      <c r="Y2891" s="45"/>
      <c r="Z2891" s="45"/>
      <c r="AA2891" s="45"/>
      <c r="AB2891" s="45"/>
      <c r="AD2891" s="62"/>
      <c r="AE2891" s="62"/>
      <c r="AF2891" s="62"/>
      <c r="AG2891" s="62"/>
      <c r="AH2891" s="62"/>
      <c r="BL2891" s="44"/>
      <c r="BM2891" s="44"/>
      <c r="BN2891" s="44"/>
      <c r="BO2891" s="44"/>
      <c r="BP2891" s="44"/>
    </row>
    <row r="2892" spans="2:68">
      <c r="B2892" s="57">
        <v>4566</v>
      </c>
      <c r="X2892" s="45"/>
      <c r="Y2892" s="45"/>
      <c r="Z2892" s="45"/>
      <c r="AA2892" s="45"/>
      <c r="AB2892" s="45"/>
      <c r="AD2892" s="62"/>
      <c r="AE2892" s="62"/>
      <c r="AF2892" s="62"/>
      <c r="AG2892" s="62"/>
      <c r="AH2892" s="62"/>
      <c r="BL2892" s="44"/>
      <c r="BM2892" s="44"/>
      <c r="BN2892" s="44"/>
      <c r="BO2892" s="44"/>
      <c r="BP2892" s="44"/>
    </row>
    <row r="2893" spans="2:68">
      <c r="B2893" s="57">
        <v>4567</v>
      </c>
      <c r="X2893" s="45"/>
      <c r="Y2893" s="45"/>
      <c r="Z2893" s="45"/>
      <c r="AA2893" s="45"/>
      <c r="AB2893" s="45"/>
      <c r="AD2893" s="62"/>
      <c r="AE2893" s="62"/>
      <c r="AF2893" s="62"/>
      <c r="AG2893" s="62"/>
      <c r="AH2893" s="62"/>
      <c r="BL2893" s="44"/>
      <c r="BM2893" s="44"/>
      <c r="BN2893" s="44"/>
      <c r="BO2893" s="44"/>
      <c r="BP2893" s="44"/>
    </row>
    <row r="2894" spans="2:68">
      <c r="B2894" s="57">
        <v>4568</v>
      </c>
      <c r="X2894" s="45"/>
      <c r="Y2894" s="45"/>
      <c r="Z2894" s="45"/>
      <c r="AA2894" s="45"/>
      <c r="AB2894" s="45"/>
      <c r="AD2894" s="62"/>
      <c r="AE2894" s="62"/>
      <c r="AF2894" s="62"/>
      <c r="AG2894" s="62"/>
      <c r="AH2894" s="62"/>
      <c r="BL2894" s="44"/>
      <c r="BM2894" s="44"/>
      <c r="BN2894" s="44"/>
      <c r="BO2894" s="44"/>
      <c r="BP2894" s="44"/>
    </row>
    <row r="2895" spans="2:68">
      <c r="B2895" s="57">
        <v>4569</v>
      </c>
      <c r="X2895" s="45"/>
      <c r="Y2895" s="45"/>
      <c r="Z2895" s="45"/>
      <c r="AA2895" s="45"/>
      <c r="AB2895" s="45"/>
      <c r="AD2895" s="62"/>
      <c r="AE2895" s="62"/>
      <c r="AF2895" s="62"/>
      <c r="AG2895" s="62"/>
      <c r="AH2895" s="62"/>
      <c r="BL2895" s="44"/>
      <c r="BM2895" s="44"/>
      <c r="BN2895" s="44"/>
      <c r="BO2895" s="44"/>
      <c r="BP2895" s="44"/>
    </row>
    <row r="2896" spans="2:68">
      <c r="B2896" s="57">
        <v>4570</v>
      </c>
      <c r="X2896" s="45"/>
      <c r="Y2896" s="45"/>
      <c r="Z2896" s="45"/>
      <c r="AA2896" s="45"/>
      <c r="AB2896" s="45"/>
      <c r="AD2896" s="62"/>
      <c r="AE2896" s="62"/>
      <c r="AF2896" s="62"/>
      <c r="AG2896" s="62"/>
      <c r="AH2896" s="62"/>
      <c r="BL2896" s="44"/>
      <c r="BM2896" s="44"/>
      <c r="BN2896" s="44"/>
      <c r="BO2896" s="44"/>
      <c r="BP2896" s="44"/>
    </row>
    <row r="2897" spans="2:68">
      <c r="B2897" s="57">
        <v>4571</v>
      </c>
      <c r="X2897" s="45"/>
      <c r="Y2897" s="45"/>
      <c r="Z2897" s="45"/>
      <c r="AA2897" s="45"/>
      <c r="AB2897" s="45"/>
      <c r="AD2897" s="62"/>
      <c r="AE2897" s="62"/>
      <c r="AF2897" s="62"/>
      <c r="AG2897" s="62"/>
      <c r="AH2897" s="62"/>
      <c r="BL2897" s="44"/>
      <c r="BM2897" s="44"/>
      <c r="BN2897" s="44"/>
      <c r="BO2897" s="44"/>
      <c r="BP2897" s="44"/>
    </row>
    <row r="2898" spans="2:68">
      <c r="B2898" s="57">
        <v>4572</v>
      </c>
      <c r="X2898" s="45"/>
      <c r="Y2898" s="45"/>
      <c r="Z2898" s="45"/>
      <c r="AA2898" s="45"/>
      <c r="AB2898" s="45"/>
      <c r="AD2898" s="62"/>
      <c r="AE2898" s="62"/>
      <c r="AF2898" s="62"/>
      <c r="AG2898" s="62"/>
      <c r="AH2898" s="62"/>
      <c r="BL2898" s="44"/>
      <c r="BM2898" s="44"/>
      <c r="BN2898" s="44"/>
      <c r="BO2898" s="44"/>
      <c r="BP2898" s="44"/>
    </row>
    <row r="2899" spans="2:68">
      <c r="B2899" s="57">
        <v>4573</v>
      </c>
      <c r="X2899" s="45"/>
      <c r="Y2899" s="45"/>
      <c r="Z2899" s="45"/>
      <c r="AA2899" s="45"/>
      <c r="AB2899" s="45"/>
      <c r="AD2899" s="62"/>
      <c r="AE2899" s="62"/>
      <c r="AF2899" s="62"/>
      <c r="AG2899" s="62"/>
      <c r="AH2899" s="62"/>
      <c r="BL2899" s="44"/>
      <c r="BM2899" s="44"/>
      <c r="BN2899" s="44"/>
      <c r="BO2899" s="44"/>
      <c r="BP2899" s="44"/>
    </row>
    <row r="2900" spans="2:68">
      <c r="B2900" s="57">
        <v>4574</v>
      </c>
      <c r="X2900" s="45"/>
      <c r="Y2900" s="45"/>
      <c r="Z2900" s="45"/>
      <c r="AA2900" s="45"/>
      <c r="AB2900" s="45"/>
      <c r="AD2900" s="62"/>
      <c r="AE2900" s="62"/>
      <c r="AF2900" s="62"/>
      <c r="AG2900" s="62"/>
      <c r="AH2900" s="62"/>
      <c r="BL2900" s="44"/>
      <c r="BM2900" s="44"/>
      <c r="BN2900" s="44"/>
      <c r="BO2900" s="44"/>
      <c r="BP2900" s="44"/>
    </row>
    <row r="2901" spans="2:68">
      <c r="B2901" s="57">
        <v>4575</v>
      </c>
      <c r="X2901" s="45"/>
      <c r="Y2901" s="45"/>
      <c r="Z2901" s="45"/>
      <c r="AA2901" s="45"/>
      <c r="AB2901" s="45"/>
      <c r="AD2901" s="62"/>
      <c r="AE2901" s="62"/>
      <c r="AF2901" s="62"/>
      <c r="AG2901" s="62"/>
      <c r="AH2901" s="62"/>
      <c r="BL2901" s="44"/>
      <c r="BM2901" s="44"/>
      <c r="BN2901" s="44"/>
      <c r="BO2901" s="44"/>
      <c r="BP2901" s="44"/>
    </row>
    <row r="2902" spans="2:68">
      <c r="B2902" s="57">
        <v>4576</v>
      </c>
      <c r="X2902" s="45"/>
      <c r="Y2902" s="45"/>
      <c r="Z2902" s="45"/>
      <c r="AA2902" s="45"/>
      <c r="AB2902" s="45"/>
      <c r="AD2902" s="62"/>
      <c r="AE2902" s="62"/>
      <c r="AF2902" s="62"/>
      <c r="AG2902" s="62"/>
      <c r="AH2902" s="62"/>
      <c r="BL2902" s="44"/>
      <c r="BM2902" s="44"/>
      <c r="BN2902" s="44"/>
      <c r="BO2902" s="44"/>
      <c r="BP2902" s="44"/>
    </row>
    <row r="2903" spans="2:68">
      <c r="B2903" s="57">
        <v>4577</v>
      </c>
      <c r="X2903" s="45"/>
      <c r="Y2903" s="45"/>
      <c r="Z2903" s="45"/>
      <c r="AA2903" s="45"/>
      <c r="AB2903" s="45"/>
      <c r="AD2903" s="62"/>
      <c r="AE2903" s="62"/>
      <c r="AF2903" s="62"/>
      <c r="AG2903" s="62"/>
      <c r="AH2903" s="62"/>
      <c r="BL2903" s="44"/>
      <c r="BM2903" s="44"/>
      <c r="BN2903" s="44"/>
      <c r="BO2903" s="44"/>
      <c r="BP2903" s="44"/>
    </row>
    <row r="2904" spans="2:68">
      <c r="B2904" s="57">
        <v>4578</v>
      </c>
      <c r="X2904" s="45"/>
      <c r="Y2904" s="45"/>
      <c r="Z2904" s="45"/>
      <c r="AA2904" s="45"/>
      <c r="AB2904" s="45"/>
      <c r="AD2904" s="62"/>
      <c r="AE2904" s="62"/>
      <c r="AF2904" s="62"/>
      <c r="AG2904" s="62"/>
      <c r="AH2904" s="62"/>
      <c r="BL2904" s="44"/>
      <c r="BM2904" s="44"/>
      <c r="BN2904" s="44"/>
      <c r="BO2904" s="44"/>
      <c r="BP2904" s="44"/>
    </row>
    <row r="2905" spans="2:68">
      <c r="B2905" s="57">
        <v>4579</v>
      </c>
      <c r="X2905" s="45"/>
      <c r="Y2905" s="45"/>
      <c r="Z2905" s="45"/>
      <c r="AA2905" s="45"/>
      <c r="AB2905" s="45"/>
      <c r="AD2905" s="62"/>
      <c r="AE2905" s="62"/>
      <c r="AF2905" s="62"/>
      <c r="AG2905" s="62"/>
      <c r="AH2905" s="62"/>
      <c r="BL2905" s="44"/>
      <c r="BM2905" s="44"/>
      <c r="BN2905" s="44"/>
      <c r="BO2905" s="44"/>
      <c r="BP2905" s="44"/>
    </row>
    <row r="2906" spans="2:68">
      <c r="B2906" s="57">
        <v>4580</v>
      </c>
      <c r="X2906" s="45"/>
      <c r="Y2906" s="45"/>
      <c r="Z2906" s="45"/>
      <c r="AA2906" s="45"/>
      <c r="AB2906" s="45"/>
      <c r="AD2906" s="62"/>
      <c r="AE2906" s="62"/>
      <c r="AF2906" s="62"/>
      <c r="AG2906" s="62"/>
      <c r="AH2906" s="62"/>
      <c r="BL2906" s="44"/>
      <c r="BM2906" s="44"/>
      <c r="BN2906" s="44"/>
      <c r="BO2906" s="44"/>
      <c r="BP2906" s="44"/>
    </row>
    <row r="2907" spans="2:68">
      <c r="B2907" s="57">
        <v>4581</v>
      </c>
      <c r="X2907" s="45"/>
      <c r="Y2907" s="45"/>
      <c r="Z2907" s="45"/>
      <c r="AA2907" s="45"/>
      <c r="AB2907" s="45"/>
      <c r="AD2907" s="62"/>
      <c r="AE2907" s="62"/>
      <c r="AF2907" s="62"/>
      <c r="AG2907" s="62"/>
      <c r="AH2907" s="62"/>
      <c r="BL2907" s="44"/>
      <c r="BM2907" s="44"/>
      <c r="BN2907" s="44"/>
      <c r="BO2907" s="44"/>
      <c r="BP2907" s="44"/>
    </row>
    <row r="2908" spans="2:68">
      <c r="B2908" s="57">
        <v>4582</v>
      </c>
      <c r="X2908" s="45"/>
      <c r="Y2908" s="45"/>
      <c r="Z2908" s="45"/>
      <c r="AA2908" s="45"/>
      <c r="AB2908" s="45"/>
      <c r="AD2908" s="62"/>
      <c r="AE2908" s="62"/>
      <c r="AF2908" s="62"/>
      <c r="AG2908" s="62"/>
      <c r="AH2908" s="62"/>
      <c r="BL2908" s="44"/>
      <c r="BM2908" s="44"/>
      <c r="BN2908" s="44"/>
      <c r="BO2908" s="44"/>
      <c r="BP2908" s="44"/>
    </row>
    <row r="2909" spans="2:68">
      <c r="B2909" s="57">
        <v>4583</v>
      </c>
      <c r="X2909" s="45"/>
      <c r="Y2909" s="45"/>
      <c r="Z2909" s="45"/>
      <c r="AA2909" s="45"/>
      <c r="AB2909" s="45"/>
      <c r="AD2909" s="62"/>
      <c r="AE2909" s="62"/>
      <c r="AF2909" s="62"/>
      <c r="AG2909" s="62"/>
      <c r="AH2909" s="62"/>
      <c r="BL2909" s="44"/>
      <c r="BM2909" s="44"/>
      <c r="BN2909" s="44"/>
      <c r="BO2909" s="44"/>
      <c r="BP2909" s="44"/>
    </row>
    <row r="2910" spans="2:68">
      <c r="B2910" s="57">
        <v>4584</v>
      </c>
      <c r="X2910" s="45"/>
      <c r="Y2910" s="45"/>
      <c r="Z2910" s="45"/>
      <c r="AA2910" s="45"/>
      <c r="AB2910" s="45"/>
      <c r="AD2910" s="62"/>
      <c r="AE2910" s="62"/>
      <c r="AF2910" s="62"/>
      <c r="AG2910" s="62"/>
      <c r="AH2910" s="62"/>
      <c r="BL2910" s="44"/>
      <c r="BM2910" s="44"/>
      <c r="BN2910" s="44"/>
      <c r="BO2910" s="44"/>
      <c r="BP2910" s="44"/>
    </row>
    <row r="2911" spans="2:68">
      <c r="B2911" s="57">
        <v>4585</v>
      </c>
      <c r="X2911" s="45"/>
      <c r="Y2911" s="45"/>
      <c r="Z2911" s="45"/>
      <c r="AA2911" s="45"/>
      <c r="AB2911" s="45"/>
      <c r="AD2911" s="62"/>
      <c r="AE2911" s="62"/>
      <c r="AF2911" s="62"/>
      <c r="AG2911" s="62"/>
      <c r="AH2911" s="62"/>
      <c r="BL2911" s="44"/>
      <c r="BM2911" s="44"/>
      <c r="BN2911" s="44"/>
      <c r="BO2911" s="44"/>
      <c r="BP2911" s="44"/>
    </row>
    <row r="2912" spans="2:68">
      <c r="B2912" s="57">
        <v>4586</v>
      </c>
      <c r="X2912" s="45"/>
      <c r="Y2912" s="45"/>
      <c r="Z2912" s="45"/>
      <c r="AA2912" s="45"/>
      <c r="AB2912" s="45"/>
      <c r="AD2912" s="62"/>
      <c r="AE2912" s="62"/>
      <c r="AF2912" s="62"/>
      <c r="AG2912" s="62"/>
      <c r="AH2912" s="62"/>
      <c r="BL2912" s="44"/>
      <c r="BM2912" s="44"/>
      <c r="BN2912" s="44"/>
      <c r="BO2912" s="44"/>
      <c r="BP2912" s="44"/>
    </row>
    <row r="2913" spans="2:68">
      <c r="B2913" s="57">
        <v>4587</v>
      </c>
      <c r="X2913" s="45"/>
      <c r="Y2913" s="45"/>
      <c r="Z2913" s="45"/>
      <c r="AA2913" s="45"/>
      <c r="AB2913" s="45"/>
      <c r="AD2913" s="62"/>
      <c r="AE2913" s="62"/>
      <c r="AF2913" s="62"/>
      <c r="AG2913" s="62"/>
      <c r="AH2913" s="62"/>
      <c r="BL2913" s="44"/>
      <c r="BM2913" s="44"/>
      <c r="BN2913" s="44"/>
      <c r="BO2913" s="44"/>
      <c r="BP2913" s="44"/>
    </row>
    <row r="2914" spans="2:68">
      <c r="B2914" s="57">
        <v>4588</v>
      </c>
      <c r="X2914" s="45"/>
      <c r="Y2914" s="45"/>
      <c r="Z2914" s="45"/>
      <c r="AA2914" s="45"/>
      <c r="AB2914" s="45"/>
      <c r="AD2914" s="62"/>
      <c r="AE2914" s="62"/>
      <c r="AF2914" s="62"/>
      <c r="AG2914" s="62"/>
      <c r="AH2914" s="62"/>
      <c r="BL2914" s="44"/>
      <c r="BM2914" s="44"/>
      <c r="BN2914" s="44"/>
      <c r="BO2914" s="44"/>
      <c r="BP2914" s="44"/>
    </row>
    <row r="2915" spans="2:68">
      <c r="B2915" s="57">
        <v>4589</v>
      </c>
      <c r="X2915" s="45"/>
      <c r="Y2915" s="45"/>
      <c r="Z2915" s="45"/>
      <c r="AA2915" s="45"/>
      <c r="AB2915" s="45"/>
      <c r="AD2915" s="62"/>
      <c r="AE2915" s="62"/>
      <c r="AF2915" s="62"/>
      <c r="AG2915" s="62"/>
      <c r="AH2915" s="62"/>
      <c r="BL2915" s="44"/>
      <c r="BM2915" s="44"/>
      <c r="BN2915" s="44"/>
      <c r="BO2915" s="44"/>
      <c r="BP2915" s="44"/>
    </row>
    <row r="2916" spans="2:68">
      <c r="B2916" s="57">
        <v>4590</v>
      </c>
      <c r="X2916" s="45"/>
      <c r="Y2916" s="45"/>
      <c r="Z2916" s="45"/>
      <c r="AA2916" s="45"/>
      <c r="AB2916" s="45"/>
      <c r="AD2916" s="62"/>
      <c r="AE2916" s="62"/>
      <c r="AF2916" s="62"/>
      <c r="AG2916" s="62"/>
      <c r="AH2916" s="62"/>
      <c r="BL2916" s="44"/>
      <c r="BM2916" s="44"/>
      <c r="BN2916" s="44"/>
      <c r="BO2916" s="44"/>
      <c r="BP2916" s="44"/>
    </row>
    <row r="2917" spans="2:68">
      <c r="B2917" s="57">
        <v>4591</v>
      </c>
      <c r="X2917" s="45"/>
      <c r="Y2917" s="45"/>
      <c r="Z2917" s="45"/>
      <c r="AA2917" s="45"/>
      <c r="AB2917" s="45"/>
      <c r="AD2917" s="62"/>
      <c r="AE2917" s="62"/>
      <c r="AF2917" s="62"/>
      <c r="AG2917" s="62"/>
      <c r="AH2917" s="62"/>
      <c r="BL2917" s="44"/>
      <c r="BM2917" s="44"/>
      <c r="BN2917" s="44"/>
      <c r="BO2917" s="44"/>
      <c r="BP2917" s="44"/>
    </row>
    <row r="2918" spans="2:68">
      <c r="B2918" s="57">
        <v>4592</v>
      </c>
      <c r="X2918" s="45"/>
      <c r="Y2918" s="45"/>
      <c r="Z2918" s="45"/>
      <c r="AA2918" s="45"/>
      <c r="AB2918" s="45"/>
      <c r="AD2918" s="62"/>
      <c r="AE2918" s="62"/>
      <c r="AF2918" s="62"/>
      <c r="AG2918" s="62"/>
      <c r="AH2918" s="62"/>
      <c r="BL2918" s="44"/>
      <c r="BM2918" s="44"/>
      <c r="BN2918" s="44"/>
      <c r="BO2918" s="44"/>
      <c r="BP2918" s="44"/>
    </row>
    <row r="2919" spans="2:68">
      <c r="B2919" s="57">
        <v>4593</v>
      </c>
      <c r="X2919" s="45"/>
      <c r="Y2919" s="45"/>
      <c r="Z2919" s="45"/>
      <c r="AA2919" s="45"/>
      <c r="AB2919" s="45"/>
      <c r="AD2919" s="62"/>
      <c r="AE2919" s="62"/>
      <c r="AF2919" s="62"/>
      <c r="AG2919" s="62"/>
      <c r="AH2919" s="62"/>
      <c r="BL2919" s="44"/>
      <c r="BM2919" s="44"/>
      <c r="BN2919" s="44"/>
      <c r="BO2919" s="44"/>
      <c r="BP2919" s="44"/>
    </row>
    <row r="2920" spans="2:68">
      <c r="B2920" s="57">
        <v>4594</v>
      </c>
      <c r="X2920" s="45"/>
      <c r="Y2920" s="45"/>
      <c r="Z2920" s="45"/>
      <c r="AA2920" s="45"/>
      <c r="AB2920" s="45"/>
      <c r="AD2920" s="62"/>
      <c r="AE2920" s="62"/>
      <c r="AF2920" s="62"/>
      <c r="AG2920" s="62"/>
      <c r="AH2920" s="62"/>
      <c r="BL2920" s="44"/>
      <c r="BM2920" s="44"/>
      <c r="BN2920" s="44"/>
      <c r="BO2920" s="44"/>
      <c r="BP2920" s="44"/>
    </row>
    <row r="2921" spans="2:68">
      <c r="B2921" s="57">
        <v>4595</v>
      </c>
      <c r="X2921" s="45"/>
      <c r="Y2921" s="45"/>
      <c r="Z2921" s="45"/>
      <c r="AA2921" s="45"/>
      <c r="AB2921" s="45"/>
      <c r="AD2921" s="62"/>
      <c r="AE2921" s="62"/>
      <c r="AF2921" s="62"/>
      <c r="AG2921" s="62"/>
      <c r="AH2921" s="62"/>
      <c r="BL2921" s="44"/>
      <c r="BM2921" s="44"/>
      <c r="BN2921" s="44"/>
      <c r="BO2921" s="44"/>
      <c r="BP2921" s="44"/>
    </row>
    <row r="2922" spans="2:68">
      <c r="B2922" s="57">
        <v>4596</v>
      </c>
      <c r="X2922" s="45"/>
      <c r="Y2922" s="45"/>
      <c r="Z2922" s="45"/>
      <c r="AA2922" s="45"/>
      <c r="AB2922" s="45"/>
      <c r="AD2922" s="62"/>
      <c r="AE2922" s="62"/>
      <c r="AF2922" s="62"/>
      <c r="AG2922" s="62"/>
      <c r="AH2922" s="62"/>
      <c r="BL2922" s="44"/>
      <c r="BM2922" s="44"/>
      <c r="BN2922" s="44"/>
      <c r="BO2922" s="44"/>
      <c r="BP2922" s="44"/>
    </row>
    <row r="2923" spans="2:68">
      <c r="B2923" s="57">
        <v>4597</v>
      </c>
      <c r="X2923" s="45"/>
      <c r="Y2923" s="45"/>
      <c r="Z2923" s="45"/>
      <c r="AA2923" s="45"/>
      <c r="AB2923" s="45"/>
      <c r="AD2923" s="62"/>
      <c r="AE2923" s="62"/>
      <c r="AF2923" s="62"/>
      <c r="AG2923" s="62"/>
      <c r="AH2923" s="62"/>
      <c r="BL2923" s="44"/>
      <c r="BM2923" s="44"/>
      <c r="BN2923" s="44"/>
      <c r="BO2923" s="44"/>
      <c r="BP2923" s="44"/>
    </row>
    <row r="2924" spans="2:68">
      <c r="B2924" s="57">
        <v>4598</v>
      </c>
      <c r="X2924" s="45"/>
      <c r="Y2924" s="45"/>
      <c r="Z2924" s="45"/>
      <c r="AA2924" s="45"/>
      <c r="AB2924" s="45"/>
      <c r="AD2924" s="62"/>
      <c r="AE2924" s="62"/>
      <c r="AF2924" s="62"/>
      <c r="AG2924" s="62"/>
      <c r="AH2924" s="62"/>
      <c r="BL2924" s="44"/>
      <c r="BM2924" s="44"/>
      <c r="BN2924" s="44"/>
      <c r="BO2924" s="44"/>
      <c r="BP2924" s="44"/>
    </row>
    <row r="2925" spans="2:68">
      <c r="B2925" s="57">
        <v>4599</v>
      </c>
      <c r="X2925" s="45"/>
      <c r="Y2925" s="45"/>
      <c r="Z2925" s="45"/>
      <c r="AA2925" s="45"/>
      <c r="AB2925" s="45"/>
      <c r="AD2925" s="62"/>
      <c r="AE2925" s="62"/>
      <c r="AF2925" s="62"/>
      <c r="AG2925" s="62"/>
      <c r="AH2925" s="62"/>
      <c r="BL2925" s="44"/>
      <c r="BM2925" s="44"/>
      <c r="BN2925" s="44"/>
      <c r="BO2925" s="44"/>
      <c r="BP2925" s="44"/>
    </row>
    <row r="2926" spans="2:68">
      <c r="B2926" s="57">
        <v>4600</v>
      </c>
      <c r="X2926" s="45"/>
      <c r="Y2926" s="45"/>
      <c r="Z2926" s="45"/>
      <c r="AA2926" s="45"/>
      <c r="AB2926" s="45"/>
      <c r="AD2926" s="62"/>
      <c r="AE2926" s="62"/>
      <c r="AF2926" s="62"/>
      <c r="AG2926" s="62"/>
      <c r="AH2926" s="62"/>
      <c r="BL2926" s="44"/>
      <c r="BM2926" s="44"/>
      <c r="BN2926" s="44"/>
      <c r="BO2926" s="44"/>
      <c r="BP2926" s="44"/>
    </row>
    <row r="2927" spans="2:68">
      <c r="B2927" s="57">
        <v>4601</v>
      </c>
      <c r="X2927" s="45"/>
      <c r="Y2927" s="45"/>
      <c r="Z2927" s="45"/>
      <c r="AA2927" s="45"/>
      <c r="AB2927" s="45"/>
      <c r="AD2927" s="62"/>
      <c r="AE2927" s="62"/>
      <c r="AF2927" s="62"/>
      <c r="AG2927" s="62"/>
      <c r="AH2927" s="62"/>
      <c r="BL2927" s="44"/>
      <c r="BM2927" s="44"/>
      <c r="BN2927" s="44"/>
      <c r="BO2927" s="44"/>
      <c r="BP2927" s="44"/>
    </row>
    <row r="2928" spans="2:68">
      <c r="B2928" s="57">
        <v>4602</v>
      </c>
      <c r="X2928" s="45"/>
      <c r="Y2928" s="45"/>
      <c r="Z2928" s="45"/>
      <c r="AA2928" s="45"/>
      <c r="AB2928" s="45"/>
      <c r="AD2928" s="62"/>
      <c r="AE2928" s="62"/>
      <c r="AF2928" s="62"/>
      <c r="AG2928" s="62"/>
      <c r="AH2928" s="62"/>
      <c r="BL2928" s="44"/>
      <c r="BM2928" s="44"/>
      <c r="BN2928" s="44"/>
      <c r="BO2928" s="44"/>
      <c r="BP2928" s="44"/>
    </row>
    <row r="2929" spans="2:68">
      <c r="B2929" s="57">
        <v>4603</v>
      </c>
      <c r="X2929" s="45"/>
      <c r="Y2929" s="45"/>
      <c r="Z2929" s="45"/>
      <c r="AA2929" s="45"/>
      <c r="AB2929" s="45"/>
      <c r="AD2929" s="62"/>
      <c r="AE2929" s="62"/>
      <c r="AF2929" s="62"/>
      <c r="AG2929" s="62"/>
      <c r="AH2929" s="62"/>
      <c r="BL2929" s="44"/>
      <c r="BM2929" s="44"/>
      <c r="BN2929" s="44"/>
      <c r="BO2929" s="44"/>
      <c r="BP2929" s="44"/>
    </row>
    <row r="2930" spans="2:68">
      <c r="B2930" s="57">
        <v>4604</v>
      </c>
      <c r="X2930" s="45"/>
      <c r="Y2930" s="45"/>
      <c r="Z2930" s="45"/>
      <c r="AA2930" s="45"/>
      <c r="AB2930" s="45"/>
      <c r="AD2930" s="62"/>
      <c r="AE2930" s="62"/>
      <c r="AF2930" s="62"/>
      <c r="AG2930" s="62"/>
      <c r="AH2930" s="62"/>
      <c r="BL2930" s="44"/>
      <c r="BM2930" s="44"/>
      <c r="BN2930" s="44"/>
      <c r="BO2930" s="44"/>
      <c r="BP2930" s="44"/>
    </row>
    <row r="2931" spans="2:68">
      <c r="B2931" s="57">
        <v>4605</v>
      </c>
      <c r="X2931" s="45"/>
      <c r="Y2931" s="45"/>
      <c r="Z2931" s="45"/>
      <c r="AA2931" s="45"/>
      <c r="AB2931" s="45"/>
      <c r="AD2931" s="62"/>
      <c r="AE2931" s="62"/>
      <c r="AF2931" s="62"/>
      <c r="AG2931" s="62"/>
      <c r="AH2931" s="62"/>
      <c r="BL2931" s="44"/>
      <c r="BM2931" s="44"/>
      <c r="BN2931" s="44"/>
      <c r="BO2931" s="44"/>
      <c r="BP2931" s="44"/>
    </row>
    <row r="2932" spans="2:68">
      <c r="B2932" s="57">
        <v>4606</v>
      </c>
      <c r="X2932" s="45"/>
      <c r="Y2932" s="45"/>
      <c r="Z2932" s="45"/>
      <c r="AA2932" s="45"/>
      <c r="AB2932" s="45"/>
      <c r="AD2932" s="62"/>
      <c r="AE2932" s="62"/>
      <c r="AF2932" s="62"/>
      <c r="AG2932" s="62"/>
      <c r="AH2932" s="62"/>
      <c r="BL2932" s="44"/>
      <c r="BM2932" s="44"/>
      <c r="BN2932" s="44"/>
      <c r="BO2932" s="44"/>
      <c r="BP2932" s="44"/>
    </row>
    <row r="2933" spans="2:68">
      <c r="B2933" s="57">
        <v>4607</v>
      </c>
      <c r="X2933" s="45"/>
      <c r="Y2933" s="45"/>
      <c r="Z2933" s="45"/>
      <c r="AA2933" s="45"/>
      <c r="AB2933" s="45"/>
      <c r="AD2933" s="62"/>
      <c r="AE2933" s="62"/>
      <c r="AF2933" s="62"/>
      <c r="AG2933" s="62"/>
      <c r="AH2933" s="62"/>
      <c r="BL2933" s="44"/>
      <c r="BM2933" s="44"/>
      <c r="BN2933" s="44"/>
      <c r="BO2933" s="44"/>
      <c r="BP2933" s="44"/>
    </row>
    <row r="2934" spans="2:68">
      <c r="B2934" s="57">
        <v>4608</v>
      </c>
      <c r="X2934" s="45"/>
      <c r="Y2934" s="45"/>
      <c r="Z2934" s="45"/>
      <c r="AA2934" s="45"/>
      <c r="AB2934" s="45"/>
      <c r="AD2934" s="62"/>
      <c r="AE2934" s="62"/>
      <c r="AF2934" s="62"/>
      <c r="AG2934" s="62"/>
      <c r="AH2934" s="62"/>
      <c r="BL2934" s="44"/>
      <c r="BM2934" s="44"/>
      <c r="BN2934" s="44"/>
      <c r="BO2934" s="44"/>
      <c r="BP2934" s="44"/>
    </row>
    <row r="2935" spans="2:68">
      <c r="B2935" s="57">
        <v>4609</v>
      </c>
      <c r="U2935" s="45"/>
      <c r="V2935" s="45"/>
      <c r="W2935" s="45"/>
      <c r="X2935" s="45"/>
      <c r="Y2935" s="45"/>
      <c r="Z2935" s="45"/>
      <c r="AA2935" s="62"/>
      <c r="AB2935" s="62"/>
      <c r="AC2935" s="62"/>
      <c r="AD2935" s="62"/>
      <c r="AE2935" s="62"/>
      <c r="AF2935" s="62"/>
      <c r="AG2935" s="62"/>
      <c r="AH2935" s="62"/>
      <c r="BI2935" s="44"/>
      <c r="BJ2935" s="44"/>
      <c r="BK2935" s="44"/>
      <c r="BL2935" s="44"/>
      <c r="BM2935" s="44"/>
      <c r="BN2935" s="44"/>
      <c r="BO2935" s="44"/>
      <c r="BP2935" s="44"/>
    </row>
    <row r="2936" spans="2:68">
      <c r="B2936" s="57">
        <v>4610</v>
      </c>
      <c r="Z2936" s="45"/>
      <c r="AA2936" s="45"/>
      <c r="AB2936" s="45"/>
      <c r="AF2936" s="62"/>
      <c r="AG2936" s="62"/>
      <c r="AH2936" s="62"/>
      <c r="BN2936" s="44"/>
      <c r="BO2936" s="44"/>
      <c r="BP2936" s="44"/>
    </row>
    <row r="2937" spans="2:68">
      <c r="B2937" s="57">
        <v>4611</v>
      </c>
      <c r="Y2937" s="45"/>
      <c r="Z2937" s="45"/>
      <c r="AA2937" s="45"/>
      <c r="AB2937" s="45"/>
      <c r="AE2937" s="62"/>
      <c r="AF2937" s="62"/>
      <c r="AG2937" s="62"/>
      <c r="AH2937" s="62"/>
      <c r="BM2937" s="44"/>
      <c r="BN2937" s="44"/>
      <c r="BO2937" s="44"/>
      <c r="BP2937" s="44"/>
    </row>
    <row r="2938" spans="2:68">
      <c r="B2938" s="57">
        <v>4612</v>
      </c>
      <c r="Y2938" s="45"/>
      <c r="Z2938" s="45"/>
      <c r="AA2938" s="45"/>
      <c r="AB2938" s="45"/>
      <c r="AE2938" s="62"/>
      <c r="AF2938" s="62"/>
      <c r="AG2938" s="62"/>
      <c r="AH2938" s="62"/>
      <c r="BM2938" s="44"/>
      <c r="BN2938" s="44"/>
      <c r="BO2938" s="44"/>
      <c r="BP2938" s="44"/>
    </row>
    <row r="2939" spans="2:68">
      <c r="B2939" s="57">
        <v>4613</v>
      </c>
      <c r="Y2939" s="45"/>
      <c r="Z2939" s="45"/>
      <c r="AA2939" s="45"/>
      <c r="AB2939" s="45"/>
      <c r="AE2939" s="62"/>
      <c r="AF2939" s="62"/>
      <c r="AG2939" s="62"/>
      <c r="AH2939" s="62"/>
      <c r="BM2939" s="44"/>
      <c r="BN2939" s="44"/>
      <c r="BO2939" s="44"/>
      <c r="BP2939" s="44"/>
    </row>
    <row r="2940" spans="2:68">
      <c r="B2940" s="57">
        <v>4614</v>
      </c>
      <c r="Y2940" s="45"/>
      <c r="Z2940" s="45"/>
      <c r="AA2940" s="45"/>
      <c r="AB2940" s="45"/>
      <c r="AE2940" s="62"/>
      <c r="AF2940" s="62"/>
      <c r="AG2940" s="62"/>
      <c r="AH2940" s="62"/>
      <c r="BM2940" s="44"/>
      <c r="BN2940" s="44"/>
      <c r="BO2940" s="44"/>
      <c r="BP2940" s="44"/>
    </row>
    <row r="2941" spans="2:68">
      <c r="B2941" s="57">
        <v>4615</v>
      </c>
      <c r="Y2941" s="45"/>
      <c r="Z2941" s="45"/>
      <c r="AA2941" s="45"/>
      <c r="AB2941" s="45"/>
      <c r="AE2941" s="62"/>
      <c r="AF2941" s="62"/>
      <c r="AG2941" s="62"/>
      <c r="AH2941" s="62"/>
      <c r="BM2941" s="44"/>
      <c r="BN2941" s="44"/>
      <c r="BO2941" s="44"/>
      <c r="BP2941" s="44"/>
    </row>
    <row r="2942" spans="2:68">
      <c r="B2942" s="57">
        <v>4616</v>
      </c>
      <c r="Y2942" s="45"/>
      <c r="Z2942" s="45"/>
      <c r="AA2942" s="45"/>
      <c r="AB2942" s="45"/>
      <c r="AE2942" s="62"/>
      <c r="AF2942" s="62"/>
      <c r="AG2942" s="62"/>
      <c r="AH2942" s="62"/>
      <c r="BM2942" s="44"/>
      <c r="BN2942" s="44"/>
      <c r="BO2942" s="44"/>
      <c r="BP2942" s="44"/>
    </row>
    <row r="2943" spans="2:68">
      <c r="B2943" s="57">
        <v>4617</v>
      </c>
      <c r="Y2943" s="45"/>
      <c r="Z2943" s="45"/>
      <c r="AA2943" s="45"/>
      <c r="AB2943" s="45"/>
      <c r="AE2943" s="62"/>
      <c r="AF2943" s="62"/>
      <c r="AG2943" s="62"/>
      <c r="AH2943" s="62"/>
      <c r="BM2943" s="44"/>
      <c r="BN2943" s="44"/>
      <c r="BO2943" s="44"/>
      <c r="BP2943" s="44"/>
    </row>
    <row r="2944" spans="2:68">
      <c r="B2944" s="57">
        <v>4618</v>
      </c>
      <c r="Y2944" s="45"/>
      <c r="Z2944" s="45"/>
      <c r="AA2944" s="45"/>
      <c r="AB2944" s="45"/>
      <c r="AE2944" s="62"/>
      <c r="AF2944" s="62"/>
      <c r="AG2944" s="62"/>
      <c r="AH2944" s="62"/>
      <c r="BM2944" s="44"/>
      <c r="BN2944" s="44"/>
      <c r="BO2944" s="44"/>
      <c r="BP2944" s="44"/>
    </row>
    <row r="2945" spans="2:68">
      <c r="B2945" s="57">
        <v>4619</v>
      </c>
      <c r="Y2945" s="45"/>
      <c r="Z2945" s="45"/>
      <c r="AA2945" s="45"/>
      <c r="AB2945" s="45"/>
      <c r="AE2945" s="62"/>
      <c r="AF2945" s="62"/>
      <c r="AG2945" s="62"/>
      <c r="AH2945" s="62"/>
      <c r="BM2945" s="44"/>
      <c r="BN2945" s="44"/>
      <c r="BO2945" s="44"/>
      <c r="BP2945" s="44"/>
    </row>
    <row r="2946" spans="2:68">
      <c r="B2946" s="57">
        <v>4620</v>
      </c>
      <c r="Y2946" s="45"/>
      <c r="Z2946" s="45"/>
      <c r="AA2946" s="45"/>
      <c r="AB2946" s="45"/>
      <c r="AE2946" s="62"/>
      <c r="AF2946" s="62"/>
      <c r="AG2946" s="62"/>
      <c r="AH2946" s="62"/>
      <c r="BM2946" s="44"/>
      <c r="BN2946" s="44"/>
      <c r="BO2946" s="44"/>
      <c r="BP2946" s="44"/>
    </row>
    <row r="2947" spans="2:68">
      <c r="B2947" s="57">
        <v>4621</v>
      </c>
      <c r="Y2947" s="45"/>
      <c r="Z2947" s="45"/>
      <c r="AA2947" s="45"/>
      <c r="AB2947" s="45"/>
      <c r="AE2947" s="62"/>
      <c r="AF2947" s="62"/>
      <c r="AG2947" s="62"/>
      <c r="AH2947" s="62"/>
      <c r="BM2947" s="44"/>
      <c r="BN2947" s="44"/>
      <c r="BO2947" s="44"/>
      <c r="BP2947" s="44"/>
    </row>
    <row r="2948" spans="2:68">
      <c r="B2948" s="57">
        <v>4622</v>
      </c>
      <c r="Y2948" s="45"/>
      <c r="Z2948" s="45"/>
      <c r="AA2948" s="45"/>
      <c r="AB2948" s="45"/>
      <c r="AE2948" s="62"/>
      <c r="AF2948" s="62"/>
      <c r="AG2948" s="62"/>
      <c r="AH2948" s="62"/>
      <c r="BM2948" s="44"/>
      <c r="BN2948" s="44"/>
      <c r="BO2948" s="44"/>
      <c r="BP2948" s="44"/>
    </row>
    <row r="2949" spans="2:68">
      <c r="B2949" s="57">
        <v>4623</v>
      </c>
      <c r="Y2949" s="45"/>
      <c r="Z2949" s="45"/>
      <c r="AA2949" s="45"/>
      <c r="AB2949" s="45"/>
      <c r="AE2949" s="62"/>
      <c r="AF2949" s="62"/>
      <c r="AG2949" s="62"/>
      <c r="AH2949" s="62"/>
      <c r="BM2949" s="44"/>
      <c r="BN2949" s="44"/>
      <c r="BO2949" s="44"/>
      <c r="BP2949" s="44"/>
    </row>
    <row r="2950" spans="2:68">
      <c r="B2950" s="57">
        <v>4624</v>
      </c>
      <c r="Y2950" s="45"/>
      <c r="Z2950" s="45"/>
      <c r="AA2950" s="45"/>
      <c r="AB2950" s="45"/>
      <c r="AE2950" s="62"/>
      <c r="AF2950" s="62"/>
      <c r="AG2950" s="62"/>
      <c r="AH2950" s="62"/>
      <c r="BM2950" s="44"/>
      <c r="BN2950" s="44"/>
      <c r="BO2950" s="44"/>
      <c r="BP2950" s="44"/>
    </row>
    <row r="2951" spans="2:68">
      <c r="B2951" s="57">
        <v>4625</v>
      </c>
      <c r="Y2951" s="45"/>
      <c r="Z2951" s="45"/>
      <c r="AA2951" s="45"/>
      <c r="AB2951" s="45"/>
      <c r="AE2951" s="62"/>
      <c r="AF2951" s="62"/>
      <c r="AG2951" s="62"/>
      <c r="AH2951" s="62"/>
      <c r="BM2951" s="44"/>
      <c r="BN2951" s="44"/>
      <c r="BO2951" s="44"/>
      <c r="BP2951" s="44"/>
    </row>
    <row r="2952" spans="2:68">
      <c r="B2952" s="57">
        <v>4626</v>
      </c>
      <c r="Y2952" s="45"/>
      <c r="Z2952" s="45"/>
      <c r="AA2952" s="45"/>
      <c r="AB2952" s="45"/>
      <c r="AE2952" s="62"/>
      <c r="AF2952" s="62"/>
      <c r="AG2952" s="62"/>
      <c r="AH2952" s="62"/>
      <c r="BM2952" s="44"/>
      <c r="BN2952" s="44"/>
      <c r="BO2952" s="44"/>
      <c r="BP2952" s="44"/>
    </row>
    <row r="2953" spans="2:68">
      <c r="B2953" s="57">
        <v>4627</v>
      </c>
      <c r="Y2953" s="45"/>
      <c r="Z2953" s="45"/>
      <c r="AA2953" s="45"/>
      <c r="AB2953" s="45"/>
      <c r="AE2953" s="62"/>
      <c r="AF2953" s="62"/>
      <c r="AG2953" s="62"/>
      <c r="AH2953" s="62"/>
      <c r="BM2953" s="44"/>
      <c r="BN2953" s="44"/>
      <c r="BO2953" s="44"/>
      <c r="BP2953" s="44"/>
    </row>
    <row r="2954" spans="2:68">
      <c r="B2954" s="57">
        <v>4628</v>
      </c>
      <c r="Y2954" s="45"/>
      <c r="Z2954" s="45"/>
      <c r="AA2954" s="45"/>
      <c r="AB2954" s="45"/>
      <c r="AE2954" s="62"/>
      <c r="AF2954" s="62"/>
      <c r="AG2954" s="62"/>
      <c r="AH2954" s="62"/>
      <c r="BM2954" s="44"/>
      <c r="BN2954" s="44"/>
      <c r="BO2954" s="44"/>
      <c r="BP2954" s="44"/>
    </row>
    <row r="2955" spans="2:68">
      <c r="B2955" s="57">
        <v>4629</v>
      </c>
      <c r="Y2955" s="45"/>
      <c r="Z2955" s="45"/>
      <c r="AA2955" s="45"/>
      <c r="AB2955" s="45"/>
      <c r="AE2955" s="62"/>
      <c r="AF2955" s="62"/>
      <c r="AG2955" s="62"/>
      <c r="AH2955" s="62"/>
      <c r="BM2955" s="44"/>
      <c r="BN2955" s="44"/>
      <c r="BO2955" s="44"/>
      <c r="BP2955" s="44"/>
    </row>
    <row r="2956" spans="2:68">
      <c r="B2956" s="57">
        <v>4630</v>
      </c>
      <c r="Y2956" s="45"/>
      <c r="Z2956" s="45"/>
      <c r="AA2956" s="45"/>
      <c r="AB2956" s="45"/>
      <c r="AE2956" s="62"/>
      <c r="AF2956" s="62"/>
      <c r="AG2956" s="62"/>
      <c r="AH2956" s="62"/>
      <c r="BM2956" s="44"/>
      <c r="BN2956" s="44"/>
      <c r="BO2956" s="44"/>
      <c r="BP2956" s="44"/>
    </row>
    <row r="2957" spans="2:68">
      <c r="B2957" s="57">
        <v>4631</v>
      </c>
      <c r="Y2957" s="45"/>
      <c r="Z2957" s="45"/>
      <c r="AA2957" s="45"/>
      <c r="AB2957" s="45"/>
      <c r="AE2957" s="62"/>
      <c r="AF2957" s="62"/>
      <c r="AG2957" s="62"/>
      <c r="AH2957" s="62"/>
      <c r="BM2957" s="44"/>
      <c r="BN2957" s="44"/>
      <c r="BO2957" s="44"/>
      <c r="BP2957" s="44"/>
    </row>
    <row r="2958" spans="2:68">
      <c r="B2958" s="57">
        <v>4632</v>
      </c>
      <c r="Y2958" s="45"/>
      <c r="Z2958" s="45"/>
      <c r="AA2958" s="45"/>
      <c r="AB2958" s="45"/>
      <c r="AE2958" s="62"/>
      <c r="AF2958" s="62"/>
      <c r="AG2958" s="62"/>
      <c r="AH2958" s="62"/>
      <c r="BM2958" s="44"/>
      <c r="BN2958" s="44"/>
      <c r="BO2958" s="44"/>
      <c r="BP2958" s="44"/>
    </row>
    <row r="2959" spans="2:68">
      <c r="B2959" s="57">
        <v>4633</v>
      </c>
      <c r="Y2959" s="45"/>
      <c r="Z2959" s="45"/>
      <c r="AA2959" s="45"/>
      <c r="AB2959" s="45"/>
      <c r="AE2959" s="62"/>
      <c r="AF2959" s="62"/>
      <c r="AG2959" s="62"/>
      <c r="AH2959" s="62"/>
      <c r="BM2959" s="44"/>
      <c r="BN2959" s="44"/>
      <c r="BO2959" s="44"/>
      <c r="BP2959" s="44"/>
    </row>
    <row r="2960" spans="2:68">
      <c r="B2960" s="57">
        <v>4634</v>
      </c>
      <c r="Y2960" s="45"/>
      <c r="Z2960" s="45"/>
      <c r="AA2960" s="45"/>
      <c r="AB2960" s="45"/>
      <c r="AE2960" s="62"/>
      <c r="AF2960" s="62"/>
      <c r="AG2960" s="62"/>
      <c r="AH2960" s="62"/>
      <c r="BM2960" s="44"/>
      <c r="BN2960" s="44"/>
      <c r="BO2960" s="44"/>
      <c r="BP2960" s="44"/>
    </row>
    <row r="2961" spans="2:68">
      <c r="B2961" s="57">
        <v>4635</v>
      </c>
      <c r="Y2961" s="45"/>
      <c r="Z2961" s="45"/>
      <c r="AA2961" s="45"/>
      <c r="AB2961" s="45"/>
      <c r="AE2961" s="62"/>
      <c r="AF2961" s="62"/>
      <c r="AG2961" s="62"/>
      <c r="AH2961" s="62"/>
      <c r="BM2961" s="44"/>
      <c r="BN2961" s="44"/>
      <c r="BO2961" s="44"/>
      <c r="BP2961" s="44"/>
    </row>
    <row r="2962" spans="2:68">
      <c r="B2962" s="57">
        <v>4636</v>
      </c>
      <c r="Y2962" s="45"/>
      <c r="Z2962" s="45"/>
      <c r="AA2962" s="45"/>
      <c r="AB2962" s="45"/>
      <c r="AE2962" s="62"/>
      <c r="AF2962" s="62"/>
      <c r="AG2962" s="62"/>
      <c r="AH2962" s="62"/>
      <c r="BM2962" s="44"/>
      <c r="BN2962" s="44"/>
      <c r="BO2962" s="44"/>
      <c r="BP2962" s="44"/>
    </row>
    <row r="2963" spans="2:68">
      <c r="B2963" s="57">
        <v>4637</v>
      </c>
      <c r="Y2963" s="45"/>
      <c r="Z2963" s="45"/>
      <c r="AA2963" s="45"/>
      <c r="AB2963" s="45"/>
      <c r="AE2963" s="62"/>
      <c r="AF2963" s="62"/>
      <c r="AG2963" s="62"/>
      <c r="AH2963" s="62"/>
      <c r="BM2963" s="44"/>
      <c r="BN2963" s="44"/>
      <c r="BO2963" s="44"/>
      <c r="BP2963" s="44"/>
    </row>
    <row r="2964" spans="2:68">
      <c r="B2964" s="57">
        <v>4638</v>
      </c>
      <c r="Y2964" s="45"/>
      <c r="Z2964" s="45"/>
      <c r="AA2964" s="45"/>
      <c r="AB2964" s="45"/>
      <c r="AE2964" s="62"/>
      <c r="AF2964" s="62"/>
      <c r="AG2964" s="62"/>
      <c r="AH2964" s="62"/>
      <c r="BM2964" s="44"/>
      <c r="BN2964" s="44"/>
      <c r="BO2964" s="44"/>
      <c r="BP2964" s="44"/>
    </row>
    <row r="2965" spans="2:68">
      <c r="B2965" s="57">
        <v>4639</v>
      </c>
      <c r="Y2965" s="45"/>
      <c r="Z2965" s="45"/>
      <c r="AA2965" s="45"/>
      <c r="AB2965" s="45"/>
      <c r="AE2965" s="62"/>
      <c r="AF2965" s="62"/>
      <c r="AG2965" s="62"/>
      <c r="AH2965" s="62"/>
      <c r="BM2965" s="44"/>
      <c r="BN2965" s="44"/>
      <c r="BO2965" s="44"/>
      <c r="BP2965" s="44"/>
    </row>
    <row r="2966" spans="2:68">
      <c r="B2966" s="57">
        <v>4640</v>
      </c>
      <c r="Y2966" s="45"/>
      <c r="Z2966" s="45"/>
      <c r="AA2966" s="45"/>
      <c r="AB2966" s="45"/>
      <c r="AE2966" s="62"/>
      <c r="AF2966" s="62"/>
      <c r="AG2966" s="62"/>
      <c r="AH2966" s="62"/>
      <c r="BM2966" s="44"/>
      <c r="BN2966" s="44"/>
      <c r="BO2966" s="44"/>
      <c r="BP2966" s="44"/>
    </row>
    <row r="2967" spans="2:68">
      <c r="B2967" s="57">
        <v>4641</v>
      </c>
      <c r="Y2967" s="45"/>
      <c r="Z2967" s="45"/>
      <c r="AA2967" s="45"/>
      <c r="AB2967" s="45"/>
      <c r="AE2967" s="62"/>
      <c r="AF2967" s="62"/>
      <c r="AG2967" s="62"/>
      <c r="AH2967" s="62"/>
      <c r="BM2967" s="44"/>
      <c r="BN2967" s="44"/>
      <c r="BO2967" s="44"/>
      <c r="BP2967" s="44"/>
    </row>
    <row r="2968" spans="2:68">
      <c r="B2968" s="57">
        <v>4642</v>
      </c>
      <c r="Y2968" s="45"/>
      <c r="Z2968" s="45"/>
      <c r="AA2968" s="45"/>
      <c r="AB2968" s="45"/>
      <c r="AE2968" s="62"/>
      <c r="AF2968" s="62"/>
      <c r="AG2968" s="62"/>
      <c r="AH2968" s="62"/>
      <c r="BM2968" s="44"/>
      <c r="BN2968" s="44"/>
      <c r="BO2968" s="44"/>
      <c r="BP2968" s="44"/>
    </row>
    <row r="2969" spans="2:68">
      <c r="B2969" s="57">
        <v>4643</v>
      </c>
      <c r="Y2969" s="45"/>
      <c r="Z2969" s="45"/>
      <c r="AA2969" s="45"/>
      <c r="AB2969" s="45"/>
      <c r="AE2969" s="62"/>
      <c r="AF2969" s="62"/>
      <c r="AG2969" s="62"/>
      <c r="AH2969" s="62"/>
      <c r="BM2969" s="44"/>
      <c r="BN2969" s="44"/>
      <c r="BO2969" s="44"/>
      <c r="BP2969" s="44"/>
    </row>
    <row r="2970" spans="2:68">
      <c r="B2970" s="57">
        <v>4644</v>
      </c>
      <c r="Y2970" s="45"/>
      <c r="Z2970" s="45"/>
      <c r="AA2970" s="45"/>
      <c r="AB2970" s="45"/>
      <c r="AE2970" s="62"/>
      <c r="AF2970" s="62"/>
      <c r="AG2970" s="62"/>
      <c r="AH2970" s="62"/>
      <c r="BM2970" s="44"/>
      <c r="BN2970" s="44"/>
      <c r="BO2970" s="44"/>
      <c r="BP2970" s="44"/>
    </row>
    <row r="2971" spans="2:68">
      <c r="B2971" s="57">
        <v>4645</v>
      </c>
      <c r="Y2971" s="45"/>
      <c r="Z2971" s="45"/>
      <c r="AA2971" s="45"/>
      <c r="AB2971" s="45"/>
      <c r="AE2971" s="62"/>
      <c r="AF2971" s="62"/>
      <c r="AG2971" s="62"/>
      <c r="AH2971" s="62"/>
      <c r="BM2971" s="44"/>
      <c r="BN2971" s="44"/>
      <c r="BO2971" s="44"/>
      <c r="BP2971" s="44"/>
    </row>
    <row r="2972" spans="2:68">
      <c r="B2972" s="57">
        <v>4646</v>
      </c>
      <c r="Y2972" s="45"/>
      <c r="Z2972" s="45"/>
      <c r="AA2972" s="45"/>
      <c r="AB2972" s="45"/>
      <c r="AE2972" s="62"/>
      <c r="AF2972" s="62"/>
      <c r="AG2972" s="62"/>
      <c r="AH2972" s="62"/>
      <c r="BM2972" s="44"/>
      <c r="BN2972" s="44"/>
      <c r="BO2972" s="44"/>
      <c r="BP2972" s="44"/>
    </row>
    <row r="2973" spans="2:68">
      <c r="B2973" s="57">
        <v>4647</v>
      </c>
      <c r="Y2973" s="45"/>
      <c r="Z2973" s="45"/>
      <c r="AA2973" s="45"/>
      <c r="AB2973" s="45"/>
      <c r="AE2973" s="62"/>
      <c r="AF2973" s="62"/>
      <c r="AG2973" s="62"/>
      <c r="AH2973" s="62"/>
      <c r="BM2973" s="44"/>
      <c r="BN2973" s="44"/>
      <c r="BO2973" s="44"/>
      <c r="BP2973" s="44"/>
    </row>
    <row r="2974" spans="2:68">
      <c r="B2974" s="57">
        <v>4648</v>
      </c>
      <c r="Y2974" s="45"/>
      <c r="Z2974" s="45"/>
      <c r="AA2974" s="45"/>
      <c r="AB2974" s="45"/>
      <c r="AE2974" s="62"/>
      <c r="AF2974" s="62"/>
      <c r="AG2974" s="62"/>
      <c r="AH2974" s="62"/>
      <c r="BM2974" s="44"/>
      <c r="BN2974" s="44"/>
      <c r="BO2974" s="44"/>
      <c r="BP2974" s="44"/>
    </row>
    <row r="2975" spans="2:68">
      <c r="B2975" s="57">
        <v>4649</v>
      </c>
      <c r="Y2975" s="45"/>
      <c r="Z2975" s="45"/>
      <c r="AA2975" s="45"/>
      <c r="AB2975" s="45"/>
      <c r="AE2975" s="62"/>
      <c r="AF2975" s="62"/>
      <c r="AG2975" s="62"/>
      <c r="AH2975" s="62"/>
      <c r="BM2975" s="44"/>
      <c r="BN2975" s="44"/>
      <c r="BO2975" s="44"/>
      <c r="BP2975" s="44"/>
    </row>
    <row r="2976" spans="2:68">
      <c r="B2976" s="57">
        <v>4650</v>
      </c>
      <c r="Y2976" s="45"/>
      <c r="Z2976" s="45"/>
      <c r="AA2976" s="45"/>
      <c r="AB2976" s="45"/>
      <c r="AE2976" s="62"/>
      <c r="AF2976" s="62"/>
      <c r="AG2976" s="62"/>
      <c r="AH2976" s="62"/>
      <c r="BM2976" s="44"/>
      <c r="BN2976" s="44"/>
      <c r="BO2976" s="44"/>
      <c r="BP2976" s="44"/>
    </row>
    <row r="2977" spans="2:68">
      <c r="B2977" s="57">
        <v>4651</v>
      </c>
      <c r="Y2977" s="45"/>
      <c r="Z2977" s="45"/>
      <c r="AA2977" s="45"/>
      <c r="AB2977" s="45"/>
      <c r="AE2977" s="62"/>
      <c r="AF2977" s="62"/>
      <c r="AG2977" s="62"/>
      <c r="AH2977" s="62"/>
      <c r="BM2977" s="44"/>
      <c r="BN2977" s="44"/>
      <c r="BO2977" s="44"/>
      <c r="BP2977" s="44"/>
    </row>
    <row r="2978" spans="2:68">
      <c r="B2978" s="57">
        <v>4652</v>
      </c>
      <c r="Y2978" s="45"/>
      <c r="Z2978" s="45"/>
      <c r="AA2978" s="45"/>
      <c r="AB2978" s="45"/>
      <c r="AE2978" s="62"/>
      <c r="AF2978" s="62"/>
      <c r="AG2978" s="62"/>
      <c r="AH2978" s="62"/>
      <c r="BM2978" s="44"/>
      <c r="BN2978" s="44"/>
      <c r="BO2978" s="44"/>
      <c r="BP2978" s="44"/>
    </row>
    <row r="2979" spans="2:68">
      <c r="B2979" s="57">
        <v>4653</v>
      </c>
      <c r="Y2979" s="45"/>
      <c r="Z2979" s="45"/>
      <c r="AA2979" s="45"/>
      <c r="AB2979" s="45"/>
      <c r="AE2979" s="62"/>
      <c r="AF2979" s="62"/>
      <c r="AG2979" s="62"/>
      <c r="AH2979" s="62"/>
      <c r="BM2979" s="44"/>
      <c r="BN2979" s="44"/>
      <c r="BO2979" s="44"/>
      <c r="BP2979" s="44"/>
    </row>
    <row r="2980" spans="2:68">
      <c r="B2980" s="57">
        <v>4654</v>
      </c>
      <c r="Y2980" s="45"/>
      <c r="Z2980" s="45"/>
      <c r="AA2980" s="45"/>
      <c r="AB2980" s="45"/>
      <c r="AE2980" s="62"/>
      <c r="AF2980" s="62"/>
      <c r="AG2980" s="62"/>
      <c r="AH2980" s="62"/>
      <c r="BM2980" s="44"/>
      <c r="BN2980" s="44"/>
      <c r="BO2980" s="44"/>
      <c r="BP2980" s="44"/>
    </row>
    <row r="2981" spans="2:68">
      <c r="B2981" s="57">
        <v>4655</v>
      </c>
      <c r="Y2981" s="45"/>
      <c r="Z2981" s="45"/>
      <c r="AA2981" s="45"/>
      <c r="AB2981" s="45"/>
      <c r="AE2981" s="62"/>
      <c r="AF2981" s="62"/>
      <c r="AG2981" s="62"/>
      <c r="AH2981" s="62"/>
      <c r="BM2981" s="44"/>
      <c r="BN2981" s="44"/>
      <c r="BO2981" s="44"/>
      <c r="BP2981" s="44"/>
    </row>
    <row r="2982" spans="2:68">
      <c r="B2982" s="57">
        <v>4656</v>
      </c>
      <c r="Y2982" s="45"/>
      <c r="Z2982" s="45"/>
      <c r="AA2982" s="45"/>
      <c r="AB2982" s="45"/>
      <c r="AE2982" s="62"/>
      <c r="AF2982" s="62"/>
      <c r="AG2982" s="62"/>
      <c r="AH2982" s="62"/>
      <c r="BM2982" s="44"/>
      <c r="BN2982" s="44"/>
      <c r="BO2982" s="44"/>
      <c r="BP2982" s="44"/>
    </row>
    <row r="2983" spans="2:68">
      <c r="B2983" s="57">
        <v>4657</v>
      </c>
      <c r="Y2983" s="45"/>
      <c r="Z2983" s="45"/>
      <c r="AA2983" s="45"/>
      <c r="AB2983" s="45"/>
      <c r="AE2983" s="62"/>
      <c r="AF2983" s="62"/>
      <c r="AG2983" s="62"/>
      <c r="AH2983" s="62"/>
      <c r="BM2983" s="44"/>
      <c r="BN2983" s="44"/>
      <c r="BO2983" s="44"/>
      <c r="BP2983" s="44"/>
    </row>
    <row r="2984" spans="2:68">
      <c r="B2984" s="57">
        <v>4658</v>
      </c>
      <c r="Y2984" s="45"/>
      <c r="Z2984" s="45"/>
      <c r="AA2984" s="45"/>
      <c r="AB2984" s="45"/>
      <c r="AE2984" s="62"/>
      <c r="AF2984" s="62"/>
      <c r="AG2984" s="62"/>
      <c r="AH2984" s="62"/>
      <c r="BM2984" s="44"/>
      <c r="BN2984" s="44"/>
      <c r="BO2984" s="44"/>
      <c r="BP2984" s="44"/>
    </row>
    <row r="2985" spans="2:68">
      <c r="B2985" s="57">
        <v>4659</v>
      </c>
      <c r="Y2985" s="45"/>
      <c r="Z2985" s="45"/>
      <c r="AA2985" s="45"/>
      <c r="AB2985" s="45"/>
      <c r="AE2985" s="62"/>
      <c r="AF2985" s="62"/>
      <c r="AG2985" s="62"/>
      <c r="AH2985" s="62"/>
      <c r="BM2985" s="44"/>
      <c r="BN2985" s="44"/>
      <c r="BO2985" s="44"/>
      <c r="BP2985" s="44"/>
    </row>
    <row r="2986" spans="2:68">
      <c r="B2986" s="57">
        <v>4660</v>
      </c>
      <c r="Y2986" s="45"/>
      <c r="Z2986" s="45"/>
      <c r="AA2986" s="45"/>
      <c r="AB2986" s="45"/>
      <c r="AE2986" s="62"/>
      <c r="AF2986" s="62"/>
      <c r="AG2986" s="62"/>
      <c r="AH2986" s="62"/>
      <c r="BM2986" s="44"/>
      <c r="BN2986" s="44"/>
      <c r="BO2986" s="44"/>
      <c r="BP2986" s="44"/>
    </row>
    <row r="2987" spans="2:68">
      <c r="B2987" s="57">
        <v>4661</v>
      </c>
      <c r="Y2987" s="45"/>
      <c r="Z2987" s="45"/>
      <c r="AA2987" s="45"/>
      <c r="AB2987" s="45"/>
      <c r="AE2987" s="62"/>
      <c r="AF2987" s="62"/>
      <c r="AG2987" s="62"/>
      <c r="AH2987" s="62"/>
      <c r="BM2987" s="44"/>
      <c r="BN2987" s="44"/>
      <c r="BO2987" s="44"/>
      <c r="BP2987" s="44"/>
    </row>
    <row r="2988" spans="2:68">
      <c r="B2988" s="57">
        <v>4662</v>
      </c>
      <c r="Y2988" s="45"/>
      <c r="Z2988" s="45"/>
      <c r="AA2988" s="45"/>
      <c r="AB2988" s="45"/>
      <c r="AE2988" s="62"/>
      <c r="AF2988" s="62"/>
      <c r="AG2988" s="62"/>
      <c r="AH2988" s="62"/>
      <c r="BM2988" s="44"/>
      <c r="BN2988" s="44"/>
      <c r="BO2988" s="44"/>
      <c r="BP2988" s="44"/>
    </row>
    <row r="2989" spans="2:68">
      <c r="B2989" s="57">
        <v>4663</v>
      </c>
      <c r="Y2989" s="45"/>
      <c r="Z2989" s="45"/>
      <c r="AA2989" s="45"/>
      <c r="AB2989" s="45"/>
      <c r="AE2989" s="62"/>
      <c r="AF2989" s="62"/>
      <c r="AG2989" s="62"/>
      <c r="AH2989" s="62"/>
      <c r="BM2989" s="44"/>
      <c r="BN2989" s="44"/>
      <c r="BO2989" s="44"/>
      <c r="BP2989" s="44"/>
    </row>
    <row r="2990" spans="2:68">
      <c r="B2990" s="57">
        <v>4664</v>
      </c>
      <c r="Y2990" s="45"/>
      <c r="Z2990" s="45"/>
      <c r="AA2990" s="45"/>
      <c r="AB2990" s="45"/>
      <c r="AE2990" s="62"/>
      <c r="AF2990" s="62"/>
      <c r="AG2990" s="62"/>
      <c r="AH2990" s="62"/>
      <c r="BM2990" s="44"/>
      <c r="BN2990" s="44"/>
      <c r="BO2990" s="44"/>
      <c r="BP2990" s="44"/>
    </row>
    <row r="2991" spans="2:68">
      <c r="B2991" s="57">
        <v>4665</v>
      </c>
      <c r="Y2991" s="45"/>
      <c r="Z2991" s="45"/>
      <c r="AA2991" s="45"/>
      <c r="AB2991" s="45"/>
      <c r="AE2991" s="62"/>
      <c r="AF2991" s="62"/>
      <c r="AG2991" s="62"/>
      <c r="AH2991" s="62"/>
      <c r="BM2991" s="44"/>
      <c r="BN2991" s="44"/>
      <c r="BO2991" s="44"/>
      <c r="BP2991" s="44"/>
    </row>
    <row r="2992" spans="2:68">
      <c r="B2992" s="57">
        <v>4666</v>
      </c>
      <c r="Y2992" s="45"/>
      <c r="Z2992" s="45"/>
      <c r="AA2992" s="45"/>
      <c r="AB2992" s="45"/>
      <c r="AE2992" s="62"/>
      <c r="AF2992" s="62"/>
      <c r="AG2992" s="62"/>
      <c r="AH2992" s="62"/>
      <c r="BM2992" s="44"/>
      <c r="BN2992" s="44"/>
      <c r="BO2992" s="44"/>
      <c r="BP2992" s="44"/>
    </row>
    <row r="2993" spans="2:68">
      <c r="B2993" s="57">
        <v>4667</v>
      </c>
      <c r="Y2993" s="45"/>
      <c r="Z2993" s="45"/>
      <c r="AA2993" s="45"/>
      <c r="AB2993" s="45"/>
      <c r="AE2993" s="62"/>
      <c r="AF2993" s="62"/>
      <c r="AG2993" s="62"/>
      <c r="AH2993" s="62"/>
      <c r="BM2993" s="44"/>
      <c r="BN2993" s="44"/>
      <c r="BO2993" s="44"/>
      <c r="BP2993" s="44"/>
    </row>
    <row r="2994" spans="2:68">
      <c r="B2994" s="57">
        <v>4668</v>
      </c>
      <c r="Y2994" s="45"/>
      <c r="Z2994" s="45"/>
      <c r="AA2994" s="45"/>
      <c r="AB2994" s="45"/>
      <c r="AE2994" s="62"/>
      <c r="AF2994" s="62"/>
      <c r="AG2994" s="62"/>
      <c r="AH2994" s="62"/>
      <c r="BM2994" s="44"/>
      <c r="BN2994" s="44"/>
      <c r="BO2994" s="44"/>
      <c r="BP2994" s="44"/>
    </row>
    <row r="2995" spans="2:68">
      <c r="B2995" s="57">
        <v>4669</v>
      </c>
      <c r="Y2995" s="45"/>
      <c r="Z2995" s="45"/>
      <c r="AA2995" s="45"/>
      <c r="AB2995" s="45"/>
      <c r="AE2995" s="62"/>
      <c r="AF2995" s="62"/>
      <c r="AG2995" s="62"/>
      <c r="AH2995" s="62"/>
      <c r="BM2995" s="44"/>
      <c r="BN2995" s="44"/>
      <c r="BO2995" s="44"/>
      <c r="BP2995" s="44"/>
    </row>
    <row r="2996" spans="2:68">
      <c r="B2996" s="57">
        <v>4670</v>
      </c>
      <c r="Y2996" s="45"/>
      <c r="Z2996" s="45"/>
      <c r="AA2996" s="45"/>
      <c r="AB2996" s="45"/>
      <c r="AE2996" s="62"/>
      <c r="AF2996" s="62"/>
      <c r="AG2996" s="62"/>
      <c r="AH2996" s="62"/>
      <c r="BM2996" s="44"/>
      <c r="BN2996" s="44"/>
      <c r="BO2996" s="44"/>
      <c r="BP2996" s="44"/>
    </row>
    <row r="2997" spans="2:68">
      <c r="B2997" s="57">
        <v>4671</v>
      </c>
      <c r="Y2997" s="45"/>
      <c r="Z2997" s="45"/>
      <c r="AA2997" s="45"/>
      <c r="AB2997" s="45"/>
      <c r="AE2997" s="62"/>
      <c r="AF2997" s="62"/>
      <c r="AG2997" s="62"/>
      <c r="AH2997" s="62"/>
      <c r="BM2997" s="44"/>
      <c r="BN2997" s="44"/>
      <c r="BO2997" s="44"/>
      <c r="BP2997" s="44"/>
    </row>
    <row r="2998" spans="2:68">
      <c r="B2998" s="57">
        <v>4672</v>
      </c>
      <c r="Y2998" s="45"/>
      <c r="Z2998" s="45"/>
      <c r="AA2998" s="45"/>
      <c r="AB2998" s="45"/>
      <c r="AE2998" s="62"/>
      <c r="AF2998" s="62"/>
      <c r="AG2998" s="62"/>
      <c r="AH2998" s="62"/>
      <c r="BM2998" s="44"/>
      <c r="BN2998" s="44"/>
      <c r="BO2998" s="44"/>
      <c r="BP2998" s="44"/>
    </row>
    <row r="2999" spans="2:68">
      <c r="B2999" s="57">
        <v>4673</v>
      </c>
      <c r="Y2999" s="45"/>
      <c r="Z2999" s="45"/>
      <c r="AA2999" s="45"/>
      <c r="AB2999" s="45"/>
      <c r="AE2999" s="62"/>
      <c r="AF2999" s="62"/>
      <c r="AG2999" s="62"/>
      <c r="AH2999" s="62"/>
      <c r="BM2999" s="44"/>
      <c r="BN2999" s="44"/>
      <c r="BO2999" s="44"/>
      <c r="BP2999" s="44"/>
    </row>
    <row r="3000" spans="2:68">
      <c r="B3000" s="57">
        <v>4674</v>
      </c>
      <c r="Y3000" s="45"/>
      <c r="Z3000" s="45"/>
      <c r="AA3000" s="45"/>
      <c r="AB3000" s="45"/>
      <c r="AE3000" s="62"/>
      <c r="AF3000" s="62"/>
      <c r="AG3000" s="62"/>
      <c r="AH3000" s="62"/>
      <c r="BM3000" s="44"/>
      <c r="BN3000" s="44"/>
      <c r="BO3000" s="44"/>
      <c r="BP3000" s="44"/>
    </row>
    <row r="3001" spans="2:68">
      <c r="B3001" s="57">
        <v>4675</v>
      </c>
      <c r="Y3001" s="45"/>
      <c r="Z3001" s="45"/>
      <c r="AA3001" s="45"/>
      <c r="AB3001" s="45"/>
      <c r="AE3001" s="62"/>
      <c r="AF3001" s="62"/>
      <c r="AG3001" s="62"/>
      <c r="AH3001" s="62"/>
      <c r="BM3001" s="44"/>
      <c r="BN3001" s="44"/>
      <c r="BO3001" s="44"/>
      <c r="BP3001" s="44"/>
    </row>
    <row r="3002" spans="2:68">
      <c r="B3002" s="57">
        <v>4676</v>
      </c>
      <c r="Y3002" s="45"/>
      <c r="Z3002" s="45"/>
      <c r="AA3002" s="45"/>
      <c r="AB3002" s="45"/>
      <c r="AE3002" s="62"/>
      <c r="AF3002" s="62"/>
      <c r="AG3002" s="62"/>
      <c r="AH3002" s="62"/>
      <c r="BM3002" s="44"/>
      <c r="BN3002" s="44"/>
      <c r="BO3002" s="44"/>
      <c r="BP3002" s="44"/>
    </row>
    <row r="3003" spans="2:68">
      <c r="B3003" s="57">
        <v>4677</v>
      </c>
      <c r="Y3003" s="45"/>
      <c r="Z3003" s="45"/>
      <c r="AA3003" s="45"/>
      <c r="AB3003" s="45"/>
      <c r="AE3003" s="62"/>
      <c r="AF3003" s="62"/>
      <c r="AG3003" s="62"/>
      <c r="AH3003" s="62"/>
      <c r="BM3003" s="44"/>
      <c r="BN3003" s="44"/>
      <c r="BO3003" s="44"/>
      <c r="BP3003" s="44"/>
    </row>
    <row r="3004" spans="2:68">
      <c r="B3004" s="57">
        <v>4678</v>
      </c>
      <c r="Y3004" s="45"/>
      <c r="Z3004" s="45"/>
      <c r="AA3004" s="45"/>
      <c r="AB3004" s="45"/>
      <c r="AE3004" s="62"/>
      <c r="AF3004" s="62"/>
      <c r="AG3004" s="62"/>
      <c r="AH3004" s="62"/>
      <c r="BM3004" s="44"/>
      <c r="BN3004" s="44"/>
      <c r="BO3004" s="44"/>
      <c r="BP3004" s="44"/>
    </row>
    <row r="3005" spans="2:68">
      <c r="B3005" s="57">
        <v>4679</v>
      </c>
      <c r="Y3005" s="45"/>
      <c r="Z3005" s="45"/>
      <c r="AA3005" s="45"/>
      <c r="AB3005" s="45"/>
      <c r="AE3005" s="62"/>
      <c r="AF3005" s="62"/>
      <c r="AG3005" s="62"/>
      <c r="AH3005" s="62"/>
      <c r="BM3005" s="44"/>
      <c r="BN3005" s="44"/>
      <c r="BO3005" s="44"/>
      <c r="BP3005" s="44"/>
    </row>
    <row r="3006" spans="2:68">
      <c r="B3006" s="57">
        <v>4680</v>
      </c>
      <c r="Y3006" s="45"/>
      <c r="Z3006" s="45"/>
      <c r="AA3006" s="45"/>
      <c r="AB3006" s="45"/>
      <c r="AE3006" s="62"/>
      <c r="AF3006" s="62"/>
      <c r="AG3006" s="62"/>
      <c r="AH3006" s="62"/>
      <c r="BM3006" s="44"/>
      <c r="BN3006" s="44"/>
      <c r="BO3006" s="44"/>
      <c r="BP3006" s="44"/>
    </row>
    <row r="3007" spans="2:68">
      <c r="B3007" s="57">
        <v>4681</v>
      </c>
      <c r="Y3007" s="45"/>
      <c r="Z3007" s="45"/>
      <c r="AA3007" s="45"/>
      <c r="AB3007" s="45"/>
      <c r="AE3007" s="62"/>
      <c r="AF3007" s="62"/>
      <c r="AG3007" s="62"/>
      <c r="AH3007" s="62"/>
      <c r="BM3007" s="44"/>
      <c r="BN3007" s="44"/>
      <c r="BO3007" s="44"/>
      <c r="BP3007" s="44"/>
    </row>
    <row r="3008" spans="2:68">
      <c r="B3008" s="57">
        <v>4682</v>
      </c>
      <c r="Y3008" s="45"/>
      <c r="Z3008" s="45"/>
      <c r="AA3008" s="45"/>
      <c r="AB3008" s="45"/>
      <c r="AE3008" s="62"/>
      <c r="AF3008" s="62"/>
      <c r="AG3008" s="62"/>
      <c r="AH3008" s="62"/>
      <c r="BM3008" s="44"/>
      <c r="BN3008" s="44"/>
      <c r="BO3008" s="44"/>
      <c r="BP3008" s="44"/>
    </row>
    <row r="3009" spans="2:68">
      <c r="B3009" s="57">
        <v>4683</v>
      </c>
      <c r="Y3009" s="45"/>
      <c r="Z3009" s="45"/>
      <c r="AA3009" s="45"/>
      <c r="AB3009" s="45"/>
      <c r="AE3009" s="62"/>
      <c r="AF3009" s="62"/>
      <c r="AG3009" s="62"/>
      <c r="AH3009" s="62"/>
      <c r="BM3009" s="44"/>
      <c r="BN3009" s="44"/>
      <c r="BO3009" s="44"/>
      <c r="BP3009" s="44"/>
    </row>
    <row r="3010" spans="2:68">
      <c r="B3010" s="57">
        <v>4684</v>
      </c>
      <c r="Y3010" s="45"/>
      <c r="Z3010" s="45"/>
      <c r="AA3010" s="45"/>
      <c r="AB3010" s="45"/>
      <c r="AE3010" s="62"/>
      <c r="AF3010" s="62"/>
      <c r="AG3010" s="62"/>
      <c r="AH3010" s="62"/>
      <c r="BM3010" s="44"/>
      <c r="BN3010" s="44"/>
      <c r="BO3010" s="44"/>
      <c r="BP3010" s="44"/>
    </row>
    <row r="3011" spans="2:68">
      <c r="B3011" s="57">
        <v>4685</v>
      </c>
      <c r="Y3011" s="45"/>
      <c r="Z3011" s="45"/>
      <c r="AA3011" s="45"/>
      <c r="AB3011" s="45"/>
      <c r="AE3011" s="62"/>
      <c r="AF3011" s="62"/>
      <c r="AG3011" s="62"/>
      <c r="AH3011" s="62"/>
      <c r="BM3011" s="44"/>
      <c r="BN3011" s="44"/>
      <c r="BO3011" s="44"/>
      <c r="BP3011" s="44"/>
    </row>
    <row r="3012" spans="2:68">
      <c r="B3012" s="57">
        <v>4686</v>
      </c>
      <c r="Y3012" s="45"/>
      <c r="Z3012" s="45"/>
      <c r="AA3012" s="45"/>
      <c r="AB3012" s="45"/>
      <c r="AE3012" s="62"/>
      <c r="AF3012" s="62"/>
      <c r="AG3012" s="62"/>
      <c r="AH3012" s="62"/>
      <c r="BM3012" s="44"/>
      <c r="BN3012" s="44"/>
      <c r="BO3012" s="44"/>
      <c r="BP3012" s="44"/>
    </row>
    <row r="3013" spans="2:68">
      <c r="B3013" s="57">
        <v>4687</v>
      </c>
      <c r="Y3013" s="45"/>
      <c r="Z3013" s="45"/>
      <c r="AA3013" s="45"/>
      <c r="AB3013" s="45"/>
      <c r="AE3013" s="62"/>
      <c r="AF3013" s="62"/>
      <c r="AG3013" s="62"/>
      <c r="AH3013" s="62"/>
      <c r="BM3013" s="44"/>
      <c r="BN3013" s="44"/>
      <c r="BO3013" s="44"/>
      <c r="BP3013" s="44"/>
    </row>
    <row r="3014" spans="2:68">
      <c r="B3014" s="57">
        <v>4688</v>
      </c>
      <c r="Y3014" s="45"/>
      <c r="Z3014" s="45"/>
      <c r="AA3014" s="45"/>
      <c r="AB3014" s="45"/>
      <c r="AE3014" s="62"/>
      <c r="AF3014" s="62"/>
      <c r="AG3014" s="62"/>
      <c r="AH3014" s="62"/>
      <c r="BM3014" s="44"/>
      <c r="BN3014" s="44"/>
      <c r="BO3014" s="44"/>
      <c r="BP3014" s="44"/>
    </row>
    <row r="3015" spans="2:68">
      <c r="B3015" s="57">
        <v>4689</v>
      </c>
      <c r="Y3015" s="45"/>
      <c r="Z3015" s="45"/>
      <c r="AA3015" s="45"/>
      <c r="AB3015" s="45"/>
      <c r="AE3015" s="62"/>
      <c r="AF3015" s="62"/>
      <c r="AG3015" s="62"/>
      <c r="AH3015" s="62"/>
      <c r="BM3015" s="44"/>
      <c r="BN3015" s="44"/>
      <c r="BO3015" s="44"/>
      <c r="BP3015" s="44"/>
    </row>
    <row r="3016" spans="2:68">
      <c r="B3016" s="57">
        <v>4690</v>
      </c>
      <c r="Y3016" s="45"/>
      <c r="Z3016" s="45"/>
      <c r="AA3016" s="45"/>
      <c r="AB3016" s="45"/>
      <c r="AE3016" s="62"/>
      <c r="AF3016" s="62"/>
      <c r="AG3016" s="62"/>
      <c r="AH3016" s="62"/>
      <c r="BM3016" s="44"/>
      <c r="BN3016" s="44"/>
      <c r="BO3016" s="44"/>
      <c r="BP3016" s="44"/>
    </row>
    <row r="3017" spans="2:68">
      <c r="B3017" s="57">
        <v>4691</v>
      </c>
      <c r="Y3017" s="45"/>
      <c r="Z3017" s="45"/>
      <c r="AA3017" s="45"/>
      <c r="AB3017" s="45"/>
      <c r="AE3017" s="62"/>
      <c r="AF3017" s="62"/>
      <c r="AG3017" s="62"/>
      <c r="AH3017" s="62"/>
      <c r="BM3017" s="44"/>
      <c r="BN3017" s="44"/>
      <c r="BO3017" s="44"/>
      <c r="BP3017" s="44"/>
    </row>
    <row r="3018" spans="2:68">
      <c r="B3018" s="57">
        <v>4692</v>
      </c>
      <c r="Y3018" s="45"/>
      <c r="Z3018" s="45"/>
      <c r="AA3018" s="45"/>
      <c r="AB3018" s="45"/>
      <c r="AE3018" s="62"/>
      <c r="AF3018" s="62"/>
      <c r="AG3018" s="62"/>
      <c r="AH3018" s="62"/>
      <c r="BM3018" s="44"/>
      <c r="BN3018" s="44"/>
      <c r="BO3018" s="44"/>
      <c r="BP3018" s="44"/>
    </row>
    <row r="3019" spans="2:68">
      <c r="B3019" s="57">
        <v>4693</v>
      </c>
      <c r="Y3019" s="45"/>
      <c r="Z3019" s="45"/>
      <c r="AA3019" s="45"/>
      <c r="AB3019" s="45"/>
      <c r="AE3019" s="62"/>
      <c r="AF3019" s="62"/>
      <c r="AG3019" s="62"/>
      <c r="AH3019" s="62"/>
      <c r="BM3019" s="44"/>
      <c r="BN3019" s="44"/>
      <c r="BO3019" s="44"/>
      <c r="BP3019" s="44"/>
    </row>
    <row r="3020" spans="2:68">
      <c r="B3020" s="57">
        <v>4694</v>
      </c>
      <c r="Y3020" s="45"/>
      <c r="Z3020" s="45"/>
      <c r="AA3020" s="45"/>
      <c r="AB3020" s="45"/>
      <c r="AE3020" s="62"/>
      <c r="AF3020" s="62"/>
      <c r="AG3020" s="62"/>
      <c r="AH3020" s="62"/>
      <c r="BM3020" s="44"/>
      <c r="BN3020" s="44"/>
      <c r="BO3020" s="44"/>
      <c r="BP3020" s="44"/>
    </row>
    <row r="3021" spans="2:68">
      <c r="B3021" s="57">
        <v>4695</v>
      </c>
      <c r="Y3021" s="45"/>
      <c r="Z3021" s="45"/>
      <c r="AA3021" s="45"/>
      <c r="AB3021" s="45"/>
      <c r="AE3021" s="62"/>
      <c r="AF3021" s="62"/>
      <c r="AG3021" s="62"/>
      <c r="AH3021" s="62"/>
      <c r="BM3021" s="44"/>
      <c r="BN3021" s="44"/>
      <c r="BO3021" s="44"/>
      <c r="BP3021" s="44"/>
    </row>
    <row r="3022" spans="2:68">
      <c r="B3022" s="57">
        <v>4696</v>
      </c>
      <c r="Y3022" s="45"/>
      <c r="Z3022" s="45"/>
      <c r="AA3022" s="45"/>
      <c r="AB3022" s="45"/>
      <c r="AE3022" s="62"/>
      <c r="AF3022" s="62"/>
      <c r="AG3022" s="62"/>
      <c r="AH3022" s="62"/>
      <c r="BM3022" s="44"/>
      <c r="BN3022" s="44"/>
      <c r="BO3022" s="44"/>
      <c r="BP3022" s="44"/>
    </row>
    <row r="3023" spans="2:68">
      <c r="B3023" s="57">
        <v>4697</v>
      </c>
      <c r="Y3023" s="45"/>
      <c r="Z3023" s="45"/>
      <c r="AA3023" s="45"/>
      <c r="AB3023" s="45"/>
      <c r="AE3023" s="62"/>
      <c r="AF3023" s="62"/>
      <c r="AG3023" s="62"/>
      <c r="AH3023" s="62"/>
      <c r="BM3023" s="44"/>
      <c r="BN3023" s="44"/>
      <c r="BO3023" s="44"/>
      <c r="BP3023" s="44"/>
    </row>
    <row r="3024" spans="2:68">
      <c r="B3024" s="57">
        <v>4698</v>
      </c>
      <c r="Y3024" s="45"/>
      <c r="Z3024" s="45"/>
      <c r="AA3024" s="45"/>
      <c r="AB3024" s="45"/>
      <c r="AE3024" s="62"/>
      <c r="AF3024" s="62"/>
      <c r="AG3024" s="62"/>
      <c r="AH3024" s="62"/>
      <c r="BM3024" s="44"/>
      <c r="BN3024" s="44"/>
      <c r="BO3024" s="44"/>
      <c r="BP3024" s="44"/>
    </row>
    <row r="3025" spans="2:68">
      <c r="B3025" s="57">
        <v>4699</v>
      </c>
      <c r="Y3025" s="45"/>
      <c r="Z3025" s="45"/>
      <c r="AA3025" s="45"/>
      <c r="AB3025" s="45"/>
      <c r="AE3025" s="62"/>
      <c r="AF3025" s="62"/>
      <c r="AG3025" s="62"/>
      <c r="AH3025" s="62"/>
      <c r="BM3025" s="44"/>
      <c r="BN3025" s="44"/>
      <c r="BO3025" s="44"/>
      <c r="BP3025" s="44"/>
    </row>
    <row r="3026" spans="2:68">
      <c r="B3026" s="57">
        <v>4700</v>
      </c>
      <c r="Y3026" s="45"/>
      <c r="Z3026" s="45"/>
      <c r="AA3026" s="45"/>
      <c r="AB3026" s="45"/>
      <c r="AE3026" s="62"/>
      <c r="AF3026" s="62"/>
      <c r="AG3026" s="62"/>
      <c r="AH3026" s="62"/>
      <c r="BM3026" s="44"/>
      <c r="BN3026" s="44"/>
      <c r="BO3026" s="44"/>
      <c r="BP3026" s="44"/>
    </row>
    <row r="3027" spans="2:68">
      <c r="B3027" s="57">
        <v>4701</v>
      </c>
      <c r="Y3027" s="45"/>
      <c r="Z3027" s="45"/>
      <c r="AA3027" s="45"/>
      <c r="AB3027" s="45"/>
      <c r="AE3027" s="62"/>
      <c r="AF3027" s="62"/>
      <c r="AG3027" s="62"/>
      <c r="AH3027" s="62"/>
      <c r="BM3027" s="44"/>
      <c r="BN3027" s="44"/>
      <c r="BO3027" s="44"/>
      <c r="BP3027" s="44"/>
    </row>
    <row r="3028" spans="2:68">
      <c r="B3028" s="57">
        <v>4702</v>
      </c>
      <c r="Y3028" s="45"/>
      <c r="Z3028" s="45"/>
      <c r="AA3028" s="45"/>
      <c r="AB3028" s="45"/>
      <c r="AE3028" s="62"/>
      <c r="AF3028" s="62"/>
      <c r="AG3028" s="62"/>
      <c r="AH3028" s="62"/>
      <c r="BM3028" s="44"/>
      <c r="BN3028" s="44"/>
      <c r="BO3028" s="44"/>
      <c r="BP3028" s="44"/>
    </row>
    <row r="3029" spans="2:68">
      <c r="B3029" s="57">
        <v>4703</v>
      </c>
      <c r="Y3029" s="45"/>
      <c r="Z3029" s="45"/>
      <c r="AA3029" s="45"/>
      <c r="AB3029" s="45"/>
      <c r="AE3029" s="62"/>
      <c r="AF3029" s="62"/>
      <c r="AG3029" s="62"/>
      <c r="AH3029" s="62"/>
      <c r="BM3029" s="44"/>
      <c r="BN3029" s="44"/>
      <c r="BO3029" s="44"/>
      <c r="BP3029" s="44"/>
    </row>
    <row r="3030" spans="2:68">
      <c r="B3030" s="57">
        <v>4704</v>
      </c>
      <c r="Y3030" s="45"/>
      <c r="Z3030" s="45"/>
      <c r="AA3030" s="45"/>
      <c r="AB3030" s="45"/>
      <c r="AE3030" s="62"/>
      <c r="AF3030" s="62"/>
      <c r="AG3030" s="62"/>
      <c r="AH3030" s="62"/>
      <c r="BM3030" s="44"/>
      <c r="BN3030" s="44"/>
      <c r="BO3030" s="44"/>
      <c r="BP3030" s="44"/>
    </row>
    <row r="3031" spans="2:68">
      <c r="B3031" s="57">
        <v>4705</v>
      </c>
      <c r="Y3031" s="45"/>
      <c r="Z3031" s="45"/>
      <c r="AA3031" s="45"/>
      <c r="AB3031" s="45"/>
      <c r="AE3031" s="62"/>
      <c r="AF3031" s="62"/>
      <c r="AG3031" s="62"/>
      <c r="AH3031" s="62"/>
      <c r="BM3031" s="44"/>
      <c r="BN3031" s="44"/>
      <c r="BO3031" s="44"/>
      <c r="BP3031" s="44"/>
    </row>
    <row r="3032" spans="2:68">
      <c r="B3032" s="57">
        <v>4706</v>
      </c>
      <c r="Y3032" s="45"/>
      <c r="Z3032" s="45"/>
      <c r="AA3032" s="45"/>
      <c r="AB3032" s="45"/>
      <c r="AE3032" s="62"/>
      <c r="AF3032" s="62"/>
      <c r="AG3032" s="62"/>
      <c r="AH3032" s="62"/>
      <c r="BM3032" s="44"/>
      <c r="BN3032" s="44"/>
      <c r="BO3032" s="44"/>
      <c r="BP3032" s="44"/>
    </row>
    <row r="3033" spans="2:68">
      <c r="B3033" s="57">
        <v>4707</v>
      </c>
      <c r="Y3033" s="45"/>
      <c r="Z3033" s="45"/>
      <c r="AA3033" s="45"/>
      <c r="AB3033" s="45"/>
      <c r="AE3033" s="62"/>
      <c r="AF3033" s="62"/>
      <c r="AG3033" s="62"/>
      <c r="AH3033" s="62"/>
      <c r="BM3033" s="44"/>
      <c r="BN3033" s="44"/>
      <c r="BO3033" s="44"/>
      <c r="BP3033" s="44"/>
    </row>
    <row r="3034" spans="2:68">
      <c r="B3034" s="57">
        <v>4708</v>
      </c>
      <c r="Y3034" s="45"/>
      <c r="Z3034" s="45"/>
      <c r="AA3034" s="45"/>
      <c r="AB3034" s="45"/>
      <c r="AE3034" s="62"/>
      <c r="AF3034" s="62"/>
      <c r="AG3034" s="62"/>
      <c r="AH3034" s="62"/>
      <c r="BM3034" s="44"/>
      <c r="BN3034" s="44"/>
      <c r="BO3034" s="44"/>
      <c r="BP3034" s="44"/>
    </row>
    <row r="3035" spans="2:68">
      <c r="B3035" s="57">
        <v>4709</v>
      </c>
      <c r="Y3035" s="45"/>
      <c r="Z3035" s="45"/>
      <c r="AA3035" s="45"/>
      <c r="AB3035" s="45"/>
      <c r="AE3035" s="62"/>
      <c r="AF3035" s="62"/>
      <c r="AG3035" s="62"/>
      <c r="AH3035" s="62"/>
      <c r="BM3035" s="44"/>
      <c r="BN3035" s="44"/>
      <c r="BO3035" s="44"/>
      <c r="BP3035" s="44"/>
    </row>
    <row r="3036" spans="2:68">
      <c r="B3036" s="57">
        <v>4710</v>
      </c>
      <c r="Y3036" s="45"/>
      <c r="Z3036" s="45"/>
      <c r="AA3036" s="45"/>
      <c r="AB3036" s="45"/>
      <c r="AE3036" s="62"/>
      <c r="AF3036" s="62"/>
      <c r="AG3036" s="62"/>
      <c r="AH3036" s="62"/>
      <c r="BM3036" s="44"/>
      <c r="BN3036" s="44"/>
      <c r="BO3036" s="44"/>
      <c r="BP3036" s="44"/>
    </row>
    <row r="3037" spans="2:68">
      <c r="B3037" s="57">
        <v>4711</v>
      </c>
      <c r="Y3037" s="45"/>
      <c r="Z3037" s="45"/>
      <c r="AA3037" s="45"/>
      <c r="AB3037" s="45"/>
      <c r="AE3037" s="62"/>
      <c r="AF3037" s="62"/>
      <c r="AG3037" s="62"/>
      <c r="AH3037" s="62"/>
      <c r="BM3037" s="44"/>
      <c r="BN3037" s="44"/>
      <c r="BO3037" s="44"/>
      <c r="BP3037" s="44"/>
    </row>
    <row r="3038" spans="2:68">
      <c r="B3038" s="57">
        <v>4712</v>
      </c>
      <c r="Y3038" s="45"/>
      <c r="Z3038" s="45"/>
      <c r="AA3038" s="45"/>
      <c r="AB3038" s="45"/>
      <c r="AE3038" s="62"/>
      <c r="AF3038" s="62"/>
      <c r="AG3038" s="62"/>
      <c r="AH3038" s="62"/>
      <c r="BM3038" s="44"/>
      <c r="BN3038" s="44"/>
      <c r="BO3038" s="44"/>
      <c r="BP3038" s="44"/>
    </row>
    <row r="3039" spans="2:68">
      <c r="B3039" s="57">
        <v>4713</v>
      </c>
      <c r="Y3039" s="45"/>
      <c r="Z3039" s="45"/>
      <c r="AA3039" s="45"/>
      <c r="AB3039" s="45"/>
      <c r="AE3039" s="62"/>
      <c r="AF3039" s="62"/>
      <c r="AG3039" s="62"/>
      <c r="AH3039" s="62"/>
      <c r="BM3039" s="44"/>
      <c r="BN3039" s="44"/>
      <c r="BO3039" s="44"/>
      <c r="BP3039" s="44"/>
    </row>
    <row r="3040" spans="2:68">
      <c r="B3040" s="57">
        <v>4714</v>
      </c>
      <c r="Y3040" s="45"/>
      <c r="Z3040" s="45"/>
      <c r="AA3040" s="45"/>
      <c r="AB3040" s="45"/>
      <c r="AE3040" s="62"/>
      <c r="AF3040" s="62"/>
      <c r="AG3040" s="62"/>
      <c r="AH3040" s="62"/>
      <c r="BM3040" s="44"/>
      <c r="BN3040" s="44"/>
      <c r="BO3040" s="44"/>
      <c r="BP3040" s="44"/>
    </row>
    <row r="3041" spans="2:68">
      <c r="B3041" s="57">
        <v>4715</v>
      </c>
      <c r="Y3041" s="45"/>
      <c r="Z3041" s="45"/>
      <c r="AA3041" s="45"/>
      <c r="AB3041" s="45"/>
      <c r="AE3041" s="62"/>
      <c r="AF3041" s="62"/>
      <c r="AG3041" s="62"/>
      <c r="AH3041" s="62"/>
      <c r="BM3041" s="44"/>
      <c r="BN3041" s="44"/>
      <c r="BO3041" s="44"/>
      <c r="BP3041" s="44"/>
    </row>
    <row r="3042" spans="2:68">
      <c r="B3042" s="57">
        <v>4716</v>
      </c>
      <c r="Y3042" s="45"/>
      <c r="Z3042" s="45"/>
      <c r="AA3042" s="45"/>
      <c r="AB3042" s="45"/>
      <c r="AE3042" s="62"/>
      <c r="AF3042" s="62"/>
      <c r="AG3042" s="62"/>
      <c r="AH3042" s="62"/>
      <c r="BM3042" s="44"/>
      <c r="BN3042" s="44"/>
      <c r="BO3042" s="44"/>
      <c r="BP3042" s="44"/>
    </row>
    <row r="3043" spans="2:68">
      <c r="B3043" s="57">
        <v>4717</v>
      </c>
      <c r="Y3043" s="45"/>
      <c r="Z3043" s="45"/>
      <c r="AA3043" s="45"/>
      <c r="AB3043" s="45"/>
      <c r="AE3043" s="62"/>
      <c r="AF3043" s="62"/>
      <c r="AG3043" s="62"/>
      <c r="AH3043" s="62"/>
      <c r="BM3043" s="44"/>
      <c r="BN3043" s="44"/>
      <c r="BO3043" s="44"/>
      <c r="BP3043" s="44"/>
    </row>
    <row r="3044" spans="2:68">
      <c r="B3044" s="57">
        <v>4718</v>
      </c>
      <c r="Y3044" s="45"/>
      <c r="Z3044" s="45"/>
      <c r="AA3044" s="45"/>
      <c r="AB3044" s="45"/>
      <c r="AE3044" s="62"/>
      <c r="AF3044" s="62"/>
      <c r="AG3044" s="62"/>
      <c r="AH3044" s="62"/>
      <c r="BM3044" s="44"/>
      <c r="BN3044" s="44"/>
      <c r="BO3044" s="44"/>
      <c r="BP3044" s="44"/>
    </row>
    <row r="3045" spans="2:68">
      <c r="B3045" s="57">
        <v>4719</v>
      </c>
      <c r="Y3045" s="45"/>
      <c r="Z3045" s="45"/>
      <c r="AA3045" s="45"/>
      <c r="AB3045" s="45"/>
      <c r="AE3045" s="62"/>
      <c r="AF3045" s="62"/>
      <c r="AG3045" s="62"/>
      <c r="AH3045" s="62"/>
      <c r="BM3045" s="44"/>
      <c r="BN3045" s="44"/>
      <c r="BO3045" s="44"/>
      <c r="BP3045" s="44"/>
    </row>
    <row r="3046" spans="2:68">
      <c r="B3046" s="57">
        <v>4720</v>
      </c>
      <c r="Y3046" s="45"/>
      <c r="Z3046" s="45"/>
      <c r="AA3046" s="45"/>
      <c r="AB3046" s="45"/>
      <c r="AE3046" s="62"/>
      <c r="AF3046" s="62"/>
      <c r="AG3046" s="62"/>
      <c r="AH3046" s="62"/>
      <c r="BM3046" s="44"/>
      <c r="BN3046" s="44"/>
      <c r="BO3046" s="44"/>
      <c r="BP3046" s="44"/>
    </row>
    <row r="3047" spans="2:68">
      <c r="B3047" s="57">
        <v>4721</v>
      </c>
      <c r="Y3047" s="45"/>
      <c r="Z3047" s="45"/>
      <c r="AA3047" s="45"/>
      <c r="AB3047" s="45"/>
      <c r="AE3047" s="62"/>
      <c r="AF3047" s="62"/>
      <c r="AG3047" s="62"/>
      <c r="AH3047" s="62"/>
      <c r="BM3047" s="44"/>
      <c r="BN3047" s="44"/>
      <c r="BO3047" s="44"/>
      <c r="BP3047" s="44"/>
    </row>
    <row r="3048" spans="2:68">
      <c r="B3048" s="57">
        <v>4722</v>
      </c>
      <c r="Y3048" s="45"/>
      <c r="Z3048" s="45"/>
      <c r="AA3048" s="45"/>
      <c r="AB3048" s="45"/>
      <c r="AE3048" s="62"/>
      <c r="AF3048" s="62"/>
      <c r="AG3048" s="62"/>
      <c r="AH3048" s="62"/>
      <c r="BM3048" s="44"/>
      <c r="BN3048" s="44"/>
      <c r="BO3048" s="44"/>
      <c r="BP3048" s="44"/>
    </row>
    <row r="3049" spans="2:68">
      <c r="B3049" s="57">
        <v>4723</v>
      </c>
      <c r="Y3049" s="45"/>
      <c r="Z3049" s="45"/>
      <c r="AA3049" s="45"/>
      <c r="AB3049" s="45"/>
      <c r="AE3049" s="62"/>
      <c r="AF3049" s="62"/>
      <c r="AG3049" s="62"/>
      <c r="AH3049" s="62"/>
      <c r="BM3049" s="44"/>
      <c r="BN3049" s="44"/>
      <c r="BO3049" s="44"/>
      <c r="BP3049" s="44"/>
    </row>
    <row r="3050" spans="2:68">
      <c r="B3050" s="57">
        <v>4724</v>
      </c>
      <c r="Y3050" s="45"/>
      <c r="Z3050" s="45"/>
      <c r="AA3050" s="45"/>
      <c r="AB3050" s="45"/>
      <c r="AE3050" s="62"/>
      <c r="AF3050" s="62"/>
      <c r="AG3050" s="62"/>
      <c r="AH3050" s="62"/>
      <c r="BM3050" s="44"/>
      <c r="BN3050" s="44"/>
      <c r="BO3050" s="44"/>
      <c r="BP3050" s="44"/>
    </row>
    <row r="3051" spans="2:68">
      <c r="B3051" s="57">
        <v>4725</v>
      </c>
      <c r="Y3051" s="45"/>
      <c r="Z3051" s="45"/>
      <c r="AA3051" s="45"/>
      <c r="AB3051" s="45"/>
      <c r="AE3051" s="62"/>
      <c r="AF3051" s="62"/>
      <c r="AG3051" s="62"/>
      <c r="AH3051" s="62"/>
      <c r="BM3051" s="44"/>
      <c r="BN3051" s="44"/>
      <c r="BO3051" s="44"/>
      <c r="BP3051" s="44"/>
    </row>
    <row r="3052" spans="2:68">
      <c r="B3052" s="57">
        <v>4726</v>
      </c>
      <c r="Y3052" s="45"/>
      <c r="Z3052" s="45"/>
      <c r="AA3052" s="45"/>
      <c r="AB3052" s="45"/>
      <c r="AE3052" s="62"/>
      <c r="AF3052" s="62"/>
      <c r="AG3052" s="62"/>
      <c r="AH3052" s="62"/>
      <c r="BM3052" s="44"/>
      <c r="BN3052" s="44"/>
      <c r="BO3052" s="44"/>
      <c r="BP3052" s="44"/>
    </row>
    <row r="3053" spans="2:68">
      <c r="B3053" s="57">
        <v>4727</v>
      </c>
      <c r="Y3053" s="45"/>
      <c r="Z3053" s="45"/>
      <c r="AA3053" s="45"/>
      <c r="AB3053" s="45"/>
      <c r="AE3053" s="62"/>
      <c r="AF3053" s="62"/>
      <c r="AG3053" s="62"/>
      <c r="AH3053" s="62"/>
      <c r="BM3053" s="44"/>
      <c r="BN3053" s="44"/>
      <c r="BO3053" s="44"/>
      <c r="BP3053" s="44"/>
    </row>
    <row r="3054" spans="2:68">
      <c r="B3054" s="57">
        <v>4728</v>
      </c>
      <c r="Y3054" s="45"/>
      <c r="Z3054" s="45"/>
      <c r="AA3054" s="45"/>
      <c r="AB3054" s="45"/>
      <c r="AE3054" s="62"/>
      <c r="AF3054" s="62"/>
      <c r="AG3054" s="62"/>
      <c r="AH3054" s="62"/>
      <c r="BM3054" s="44"/>
      <c r="BN3054" s="44"/>
      <c r="BO3054" s="44"/>
      <c r="BP3054" s="44"/>
    </row>
    <row r="3055" spans="2:68">
      <c r="B3055" s="57">
        <v>4729</v>
      </c>
      <c r="Y3055" s="45"/>
      <c r="Z3055" s="45"/>
      <c r="AA3055" s="45"/>
      <c r="AB3055" s="45"/>
      <c r="AE3055" s="62"/>
      <c r="AF3055" s="62"/>
      <c r="AG3055" s="62"/>
      <c r="AH3055" s="62"/>
      <c r="BM3055" s="44"/>
      <c r="BN3055" s="44"/>
      <c r="BO3055" s="44"/>
      <c r="BP3055" s="44"/>
    </row>
    <row r="3056" spans="2:68">
      <c r="B3056" s="57">
        <v>4730</v>
      </c>
      <c r="Y3056" s="45"/>
      <c r="Z3056" s="45"/>
      <c r="AA3056" s="45"/>
      <c r="AB3056" s="45"/>
      <c r="AE3056" s="62"/>
      <c r="AF3056" s="62"/>
      <c r="AG3056" s="62"/>
      <c r="AH3056" s="62"/>
      <c r="BM3056" s="44"/>
      <c r="BN3056" s="44"/>
      <c r="BO3056" s="44"/>
      <c r="BP3056" s="44"/>
    </row>
    <row r="3057" spans="2:68">
      <c r="B3057" s="57">
        <v>4731</v>
      </c>
      <c r="Y3057" s="45"/>
      <c r="Z3057" s="45"/>
      <c r="AA3057" s="45"/>
      <c r="AB3057" s="45"/>
      <c r="AE3057" s="62"/>
      <c r="AF3057" s="62"/>
      <c r="AG3057" s="62"/>
      <c r="AH3057" s="62"/>
      <c r="BM3057" s="44"/>
      <c r="BN3057" s="44"/>
      <c r="BO3057" s="44"/>
      <c r="BP3057" s="44"/>
    </row>
    <row r="3058" spans="2:68">
      <c r="B3058" s="57">
        <v>4732</v>
      </c>
      <c r="Y3058" s="45"/>
      <c r="Z3058" s="45"/>
      <c r="AA3058" s="45"/>
      <c r="AB3058" s="45"/>
      <c r="AE3058" s="62"/>
      <c r="AF3058" s="62"/>
      <c r="AG3058" s="62"/>
      <c r="AH3058" s="62"/>
      <c r="BM3058" s="44"/>
      <c r="BN3058" s="44"/>
      <c r="BO3058" s="44"/>
      <c r="BP3058" s="44"/>
    </row>
    <row r="3059" spans="2:68">
      <c r="B3059" s="57">
        <v>4733</v>
      </c>
      <c r="Y3059" s="45"/>
      <c r="Z3059" s="45"/>
      <c r="AA3059" s="45"/>
      <c r="AB3059" s="45"/>
      <c r="AE3059" s="62"/>
      <c r="AF3059" s="62"/>
      <c r="AG3059" s="62"/>
      <c r="AH3059" s="62"/>
      <c r="BM3059" s="44"/>
      <c r="BN3059" s="44"/>
      <c r="BO3059" s="44"/>
      <c r="BP3059" s="44"/>
    </row>
    <row r="3060" spans="2:68">
      <c r="B3060" s="57">
        <v>4734</v>
      </c>
      <c r="Y3060" s="45"/>
      <c r="Z3060" s="45"/>
      <c r="AA3060" s="45"/>
      <c r="AB3060" s="45"/>
      <c r="AE3060" s="62"/>
      <c r="AF3060" s="62"/>
      <c r="AG3060" s="62"/>
      <c r="AH3060" s="62"/>
      <c r="BM3060" s="44"/>
      <c r="BN3060" s="44"/>
      <c r="BO3060" s="44"/>
      <c r="BP3060" s="44"/>
    </row>
    <row r="3061" spans="2:68">
      <c r="B3061" s="57">
        <v>4735</v>
      </c>
      <c r="Y3061" s="45"/>
      <c r="Z3061" s="45"/>
      <c r="AA3061" s="45"/>
      <c r="AB3061" s="45"/>
      <c r="AE3061" s="62"/>
      <c r="AF3061" s="62"/>
      <c r="AG3061" s="62"/>
      <c r="AH3061" s="62"/>
      <c r="BM3061" s="44"/>
      <c r="BN3061" s="44"/>
      <c r="BO3061" s="44"/>
      <c r="BP3061" s="44"/>
    </row>
    <row r="3062" spans="2:68">
      <c r="B3062" s="57">
        <v>4736</v>
      </c>
      <c r="Y3062" s="45"/>
      <c r="Z3062" s="45"/>
      <c r="AA3062" s="45"/>
      <c r="AB3062" s="45"/>
      <c r="AE3062" s="62"/>
      <c r="AF3062" s="62"/>
      <c r="AG3062" s="62"/>
      <c r="AH3062" s="62"/>
      <c r="BM3062" s="44"/>
      <c r="BN3062" s="44"/>
      <c r="BO3062" s="44"/>
      <c r="BP3062" s="44"/>
    </row>
    <row r="3063" spans="2:68">
      <c r="B3063" s="57">
        <v>4737</v>
      </c>
      <c r="X3063" s="45"/>
      <c r="Y3063" s="45"/>
      <c r="Z3063" s="45"/>
      <c r="AA3063" s="45"/>
      <c r="AB3063" s="45"/>
      <c r="AD3063" s="62"/>
      <c r="AE3063" s="62"/>
      <c r="AF3063" s="62"/>
      <c r="AG3063" s="62"/>
      <c r="AH3063" s="62"/>
      <c r="BL3063" s="44"/>
      <c r="BM3063" s="44"/>
      <c r="BN3063" s="44"/>
      <c r="BO3063" s="44"/>
      <c r="BP3063" s="44"/>
    </row>
    <row r="3064" spans="2:68">
      <c r="B3064" s="57">
        <v>4738</v>
      </c>
      <c r="X3064" s="45"/>
      <c r="Y3064" s="45"/>
      <c r="Z3064" s="45"/>
      <c r="AA3064" s="45"/>
      <c r="AB3064" s="45"/>
      <c r="AD3064" s="62"/>
      <c r="AE3064" s="62"/>
      <c r="AF3064" s="62"/>
      <c r="AG3064" s="62"/>
      <c r="AH3064" s="62"/>
      <c r="BL3064" s="44"/>
      <c r="BM3064" s="44"/>
      <c r="BN3064" s="44"/>
      <c r="BO3064" s="44"/>
      <c r="BP3064" s="44"/>
    </row>
    <row r="3065" spans="2:68">
      <c r="B3065" s="57">
        <v>4739</v>
      </c>
      <c r="X3065" s="45"/>
      <c r="Y3065" s="45"/>
      <c r="Z3065" s="45"/>
      <c r="AA3065" s="45"/>
      <c r="AB3065" s="45"/>
      <c r="AD3065" s="62"/>
      <c r="AE3065" s="62"/>
      <c r="AF3065" s="62"/>
      <c r="AG3065" s="62"/>
      <c r="AH3065" s="62"/>
      <c r="BL3065" s="44"/>
      <c r="BM3065" s="44"/>
      <c r="BN3065" s="44"/>
      <c r="BO3065" s="44"/>
      <c r="BP3065" s="44"/>
    </row>
    <row r="3066" spans="2:68">
      <c r="B3066" s="57">
        <v>4740</v>
      </c>
      <c r="X3066" s="45"/>
      <c r="Y3066" s="45"/>
      <c r="Z3066" s="45"/>
      <c r="AA3066" s="45"/>
      <c r="AB3066" s="45"/>
      <c r="AD3066" s="62"/>
      <c r="AE3066" s="62"/>
      <c r="AF3066" s="62"/>
      <c r="AG3066" s="62"/>
      <c r="AH3066" s="62"/>
      <c r="BL3066" s="44"/>
      <c r="BM3066" s="44"/>
      <c r="BN3066" s="44"/>
      <c r="BO3066" s="44"/>
      <c r="BP3066" s="44"/>
    </row>
    <row r="3067" spans="2:68">
      <c r="B3067" s="57">
        <v>4741</v>
      </c>
      <c r="X3067" s="45"/>
      <c r="Y3067" s="45"/>
      <c r="Z3067" s="45"/>
      <c r="AA3067" s="45"/>
      <c r="AB3067" s="45"/>
      <c r="AD3067" s="62"/>
      <c r="AE3067" s="62"/>
      <c r="AF3067" s="62"/>
      <c r="AG3067" s="62"/>
      <c r="AH3067" s="62"/>
      <c r="BL3067" s="44"/>
      <c r="BM3067" s="44"/>
      <c r="BN3067" s="44"/>
      <c r="BO3067" s="44"/>
      <c r="BP3067" s="44"/>
    </row>
    <row r="3068" spans="2:68">
      <c r="B3068" s="57">
        <v>4742</v>
      </c>
      <c r="X3068" s="45"/>
      <c r="Y3068" s="45"/>
      <c r="Z3068" s="45"/>
      <c r="AA3068" s="45"/>
      <c r="AB3068" s="45"/>
      <c r="AD3068" s="62"/>
      <c r="AE3068" s="62"/>
      <c r="AF3068" s="62"/>
      <c r="AG3068" s="62"/>
      <c r="AH3068" s="62"/>
      <c r="BL3068" s="44"/>
      <c r="BM3068" s="44"/>
      <c r="BN3068" s="44"/>
      <c r="BO3068" s="44"/>
      <c r="BP3068" s="44"/>
    </row>
    <row r="3069" spans="2:68">
      <c r="B3069" s="57">
        <v>4743</v>
      </c>
      <c r="X3069" s="45"/>
      <c r="Y3069" s="45"/>
      <c r="Z3069" s="45"/>
      <c r="AA3069" s="45"/>
      <c r="AB3069" s="45"/>
      <c r="AD3069" s="62"/>
      <c r="AE3069" s="62"/>
      <c r="AF3069" s="62"/>
      <c r="AG3069" s="62"/>
      <c r="AH3069" s="62"/>
      <c r="BL3069" s="44"/>
      <c r="BM3069" s="44"/>
      <c r="BN3069" s="44"/>
      <c r="BO3069" s="44"/>
      <c r="BP3069" s="44"/>
    </row>
    <row r="3070" spans="2:68">
      <c r="B3070" s="57">
        <v>4744</v>
      </c>
      <c r="X3070" s="45"/>
      <c r="Y3070" s="45"/>
      <c r="Z3070" s="45"/>
      <c r="AA3070" s="45"/>
      <c r="AB3070" s="45"/>
      <c r="AD3070" s="62"/>
      <c r="AE3070" s="62"/>
      <c r="AF3070" s="62"/>
      <c r="AG3070" s="62"/>
      <c r="AH3070" s="62"/>
      <c r="BL3070" s="44"/>
      <c r="BM3070" s="44"/>
      <c r="BN3070" s="44"/>
      <c r="BO3070" s="44"/>
      <c r="BP3070" s="44"/>
    </row>
    <row r="3071" spans="2:68">
      <c r="B3071" s="57">
        <v>4745</v>
      </c>
      <c r="X3071" s="45"/>
      <c r="Y3071" s="45"/>
      <c r="Z3071" s="45"/>
      <c r="AA3071" s="45"/>
      <c r="AB3071" s="45"/>
      <c r="AD3071" s="62"/>
      <c r="AE3071" s="62"/>
      <c r="AF3071" s="62"/>
      <c r="AG3071" s="62"/>
      <c r="AH3071" s="62"/>
      <c r="BL3071" s="44"/>
      <c r="BM3071" s="44"/>
      <c r="BN3071" s="44"/>
      <c r="BO3071" s="44"/>
      <c r="BP3071" s="44"/>
    </row>
    <row r="3072" spans="2:68">
      <c r="B3072" s="57">
        <v>4746</v>
      </c>
      <c r="Y3072" s="45"/>
      <c r="Z3072" s="45"/>
      <c r="AA3072" s="45"/>
      <c r="AB3072" s="45"/>
      <c r="AE3072" s="62"/>
      <c r="AF3072" s="62"/>
      <c r="AG3072" s="62"/>
      <c r="AH3072" s="62"/>
      <c r="BM3072" s="44"/>
      <c r="BN3072" s="44"/>
      <c r="BO3072" s="44"/>
      <c r="BP3072" s="44"/>
    </row>
    <row r="3073" spans="2:68">
      <c r="B3073" s="57">
        <v>4747</v>
      </c>
      <c r="Y3073" s="45"/>
      <c r="Z3073" s="45"/>
      <c r="AA3073" s="45"/>
      <c r="AB3073" s="45"/>
      <c r="AE3073" s="62"/>
      <c r="AF3073" s="62"/>
      <c r="AG3073" s="62"/>
      <c r="AH3073" s="62"/>
      <c r="BM3073" s="44"/>
      <c r="BN3073" s="44"/>
      <c r="BO3073" s="44"/>
      <c r="BP3073" s="44"/>
    </row>
    <row r="3074" spans="2:68">
      <c r="B3074" s="57">
        <v>4748</v>
      </c>
      <c r="Y3074" s="45"/>
      <c r="Z3074" s="45"/>
      <c r="AA3074" s="45"/>
      <c r="AB3074" s="45"/>
      <c r="AE3074" s="62"/>
      <c r="AF3074" s="62"/>
      <c r="AG3074" s="62"/>
      <c r="AH3074" s="62"/>
      <c r="BM3074" s="44"/>
      <c r="BN3074" s="44"/>
      <c r="BO3074" s="44"/>
      <c r="BP3074" s="44"/>
    </row>
    <row r="3075" spans="2:68">
      <c r="B3075" s="57">
        <v>4749</v>
      </c>
      <c r="Y3075" s="45"/>
      <c r="Z3075" s="45"/>
      <c r="AA3075" s="45"/>
      <c r="AB3075" s="45"/>
      <c r="AE3075" s="62"/>
      <c r="AF3075" s="62"/>
      <c r="AG3075" s="62"/>
      <c r="AH3075" s="62"/>
      <c r="BM3075" s="44"/>
      <c r="BN3075" s="44"/>
      <c r="BO3075" s="44"/>
      <c r="BP3075" s="44"/>
    </row>
    <row r="3076" spans="2:68">
      <c r="B3076" s="57">
        <v>4750</v>
      </c>
      <c r="Y3076" s="45"/>
      <c r="Z3076" s="45"/>
      <c r="AA3076" s="45"/>
      <c r="AB3076" s="45"/>
      <c r="AE3076" s="62"/>
      <c r="AF3076" s="62"/>
      <c r="AG3076" s="62"/>
      <c r="AH3076" s="62"/>
      <c r="BM3076" s="44"/>
      <c r="BN3076" s="44"/>
      <c r="BO3076" s="44"/>
      <c r="BP3076" s="44"/>
    </row>
    <row r="3077" spans="2:68">
      <c r="B3077" s="57">
        <v>4751</v>
      </c>
      <c r="Y3077" s="45"/>
      <c r="Z3077" s="45"/>
      <c r="AA3077" s="45"/>
      <c r="AB3077" s="45"/>
      <c r="AE3077" s="62"/>
      <c r="AF3077" s="62"/>
      <c r="AG3077" s="62"/>
      <c r="AH3077" s="62"/>
      <c r="BM3077" s="44"/>
      <c r="BN3077" s="44"/>
      <c r="BO3077" s="44"/>
      <c r="BP3077" s="44"/>
    </row>
    <row r="3078" spans="2:68">
      <c r="B3078" s="57">
        <v>4752</v>
      </c>
      <c r="Y3078" s="45"/>
      <c r="Z3078" s="45"/>
      <c r="AA3078" s="45"/>
      <c r="AB3078" s="45"/>
      <c r="AE3078" s="62"/>
      <c r="AF3078" s="62"/>
      <c r="AG3078" s="62"/>
      <c r="AH3078" s="62"/>
      <c r="BM3078" s="44"/>
      <c r="BN3078" s="44"/>
      <c r="BO3078" s="44"/>
      <c r="BP3078" s="44"/>
    </row>
    <row r="3079" spans="2:68">
      <c r="B3079" s="57">
        <v>4753</v>
      </c>
      <c r="Y3079" s="45"/>
      <c r="Z3079" s="45"/>
      <c r="AA3079" s="45"/>
      <c r="AB3079" s="45"/>
      <c r="AE3079" s="62"/>
      <c r="AF3079" s="62"/>
      <c r="AG3079" s="62"/>
      <c r="AH3079" s="62"/>
      <c r="BM3079" s="44"/>
      <c r="BN3079" s="44"/>
      <c r="BO3079" s="44"/>
      <c r="BP3079" s="44"/>
    </row>
    <row r="3080" spans="2:68">
      <c r="B3080" s="57">
        <v>4754</v>
      </c>
      <c r="Y3080" s="45"/>
      <c r="Z3080" s="45"/>
      <c r="AA3080" s="45"/>
      <c r="AB3080" s="45"/>
      <c r="AE3080" s="62"/>
      <c r="AF3080" s="62"/>
      <c r="AG3080" s="62"/>
      <c r="AH3080" s="62"/>
      <c r="BM3080" s="44"/>
      <c r="BN3080" s="44"/>
      <c r="BO3080" s="44"/>
      <c r="BP3080" s="44"/>
    </row>
    <row r="3081" spans="2:68">
      <c r="B3081" s="57">
        <v>4755</v>
      </c>
      <c r="Y3081" s="45"/>
      <c r="Z3081" s="45"/>
      <c r="AA3081" s="45"/>
      <c r="AB3081" s="45"/>
      <c r="AE3081" s="62"/>
      <c r="AF3081" s="62"/>
      <c r="AG3081" s="62"/>
      <c r="AH3081" s="62"/>
      <c r="BM3081" s="44"/>
      <c r="BN3081" s="44"/>
      <c r="BO3081" s="44"/>
      <c r="BP3081" s="44"/>
    </row>
    <row r="3082" spans="2:68">
      <c r="B3082" s="57">
        <v>4756</v>
      </c>
      <c r="Y3082" s="45"/>
      <c r="Z3082" s="45"/>
      <c r="AA3082" s="45"/>
      <c r="AB3082" s="45"/>
      <c r="AE3082" s="62"/>
      <c r="AF3082" s="62"/>
      <c r="AG3082" s="62"/>
      <c r="AH3082" s="62"/>
      <c r="BM3082" s="44"/>
      <c r="BN3082" s="44"/>
      <c r="BO3082" s="44"/>
      <c r="BP3082" s="44"/>
    </row>
    <row r="3083" spans="2:68">
      <c r="B3083" s="57">
        <v>4757</v>
      </c>
      <c r="Y3083" s="45"/>
      <c r="Z3083" s="45"/>
      <c r="AA3083" s="45"/>
      <c r="AB3083" s="45"/>
      <c r="AE3083" s="62"/>
      <c r="AF3083" s="62"/>
      <c r="AG3083" s="62"/>
      <c r="AH3083" s="62"/>
      <c r="BM3083" s="44"/>
      <c r="BN3083" s="44"/>
      <c r="BO3083" s="44"/>
      <c r="BP3083" s="44"/>
    </row>
    <row r="3084" spans="2:68">
      <c r="B3084" s="57">
        <v>4758</v>
      </c>
      <c r="Y3084" s="45"/>
      <c r="Z3084" s="45"/>
      <c r="AA3084" s="45"/>
      <c r="AB3084" s="45"/>
      <c r="AE3084" s="62"/>
      <c r="AF3084" s="62"/>
      <c r="AG3084" s="62"/>
      <c r="AH3084" s="62"/>
      <c r="BM3084" s="44"/>
      <c r="BN3084" s="44"/>
      <c r="BO3084" s="44"/>
      <c r="BP3084" s="44"/>
    </row>
    <row r="3085" spans="2:68">
      <c r="B3085" s="57">
        <v>4759</v>
      </c>
      <c r="Y3085" s="45"/>
      <c r="Z3085" s="45"/>
      <c r="AA3085" s="45"/>
      <c r="AB3085" s="45"/>
      <c r="AE3085" s="62"/>
      <c r="AF3085" s="62"/>
      <c r="AG3085" s="62"/>
      <c r="AH3085" s="62"/>
      <c r="BM3085" s="44"/>
      <c r="BN3085" s="44"/>
      <c r="BO3085" s="44"/>
      <c r="BP3085" s="44"/>
    </row>
    <row r="3086" spans="2:68">
      <c r="B3086" s="57">
        <v>4760</v>
      </c>
      <c r="Y3086" s="45"/>
      <c r="Z3086" s="45"/>
      <c r="AA3086" s="45"/>
      <c r="AB3086" s="45"/>
      <c r="AE3086" s="62"/>
      <c r="AF3086" s="62"/>
      <c r="AG3086" s="62"/>
      <c r="AH3086" s="62"/>
      <c r="BM3086" s="44"/>
      <c r="BN3086" s="44"/>
      <c r="BO3086" s="44"/>
      <c r="BP3086" s="44"/>
    </row>
    <row r="3087" spans="2:68">
      <c r="B3087" s="57">
        <v>4761</v>
      </c>
      <c r="Y3087" s="45"/>
      <c r="Z3087" s="45"/>
      <c r="AA3087" s="45"/>
      <c r="AB3087" s="45"/>
      <c r="AE3087" s="62"/>
      <c r="AF3087" s="62"/>
      <c r="AG3087" s="62"/>
      <c r="AH3087" s="62"/>
      <c r="BM3087" s="44"/>
      <c r="BN3087" s="44"/>
      <c r="BO3087" s="44"/>
      <c r="BP3087" s="44"/>
    </row>
    <row r="3088" spans="2:68">
      <c r="B3088" s="57">
        <v>4762</v>
      </c>
      <c r="Y3088" s="45"/>
      <c r="Z3088" s="45"/>
      <c r="AA3088" s="45"/>
      <c r="AB3088" s="45"/>
      <c r="AE3088" s="62"/>
      <c r="AF3088" s="62"/>
      <c r="AG3088" s="62"/>
      <c r="AH3088" s="62"/>
      <c r="BM3088" s="44"/>
      <c r="BN3088" s="44"/>
      <c r="BO3088" s="44"/>
      <c r="BP3088" s="44"/>
    </row>
    <row r="3089" spans="2:68">
      <c r="B3089" s="57">
        <v>4763</v>
      </c>
      <c r="Y3089" s="45"/>
      <c r="Z3089" s="45"/>
      <c r="AA3089" s="45"/>
      <c r="AB3089" s="45"/>
      <c r="AE3089" s="62"/>
      <c r="AF3089" s="62"/>
      <c r="AG3089" s="62"/>
      <c r="AH3089" s="62"/>
      <c r="BM3089" s="44"/>
      <c r="BN3089" s="44"/>
      <c r="BO3089" s="44"/>
      <c r="BP3089" s="44"/>
    </row>
    <row r="3090" spans="2:68">
      <c r="B3090" s="57">
        <v>4764</v>
      </c>
      <c r="Y3090" s="45"/>
      <c r="Z3090" s="45"/>
      <c r="AA3090" s="45"/>
      <c r="AB3090" s="45"/>
      <c r="AE3090" s="62"/>
      <c r="AF3090" s="62"/>
      <c r="AG3090" s="62"/>
      <c r="AH3090" s="62"/>
      <c r="BM3090" s="44"/>
      <c r="BN3090" s="44"/>
      <c r="BO3090" s="44"/>
      <c r="BP3090" s="44"/>
    </row>
    <row r="3091" spans="2:68">
      <c r="B3091" s="57">
        <v>4765</v>
      </c>
      <c r="Y3091" s="45"/>
      <c r="Z3091" s="45"/>
      <c r="AA3091" s="45"/>
      <c r="AB3091" s="45"/>
      <c r="AE3091" s="62"/>
      <c r="AF3091" s="62"/>
      <c r="AG3091" s="62"/>
      <c r="AH3091" s="62"/>
      <c r="BM3091" s="44"/>
      <c r="BN3091" s="44"/>
      <c r="BO3091" s="44"/>
      <c r="BP3091" s="44"/>
    </row>
    <row r="3092" spans="2:68">
      <c r="B3092" s="57">
        <v>4766</v>
      </c>
      <c r="Y3092" s="45"/>
      <c r="Z3092" s="45"/>
      <c r="AA3092" s="45"/>
      <c r="AB3092" s="45"/>
      <c r="AE3092" s="62"/>
      <c r="AF3092" s="62"/>
      <c r="AG3092" s="62"/>
      <c r="AH3092" s="62"/>
      <c r="BM3092" s="44"/>
      <c r="BN3092" s="44"/>
      <c r="BO3092" s="44"/>
      <c r="BP3092" s="44"/>
    </row>
    <row r="3093" spans="2:68">
      <c r="B3093" s="57">
        <v>4767</v>
      </c>
      <c r="Y3093" s="45"/>
      <c r="Z3093" s="45"/>
      <c r="AA3093" s="45"/>
      <c r="AB3093" s="45"/>
      <c r="AE3093" s="62"/>
      <c r="AF3093" s="62"/>
      <c r="AG3093" s="62"/>
      <c r="AH3093" s="62"/>
      <c r="BM3093" s="44"/>
      <c r="BN3093" s="44"/>
      <c r="BO3093" s="44"/>
      <c r="BP3093" s="44"/>
    </row>
    <row r="3094" spans="2:68">
      <c r="B3094" s="57">
        <v>4768</v>
      </c>
      <c r="Y3094" s="45"/>
      <c r="Z3094" s="45"/>
      <c r="AA3094" s="45"/>
      <c r="AB3094" s="45"/>
      <c r="AE3094" s="62"/>
      <c r="AF3094" s="62"/>
      <c r="AG3094" s="62"/>
      <c r="AH3094" s="62"/>
      <c r="BM3094" s="44"/>
      <c r="BN3094" s="44"/>
      <c r="BO3094" s="44"/>
      <c r="BP3094" s="44"/>
    </row>
    <row r="3095" spans="2:68">
      <c r="B3095" s="57">
        <v>4769</v>
      </c>
      <c r="Y3095" s="45"/>
      <c r="Z3095" s="45"/>
      <c r="AA3095" s="45"/>
      <c r="AB3095" s="45"/>
      <c r="AE3095" s="62"/>
      <c r="AF3095" s="62"/>
      <c r="AG3095" s="62"/>
      <c r="AH3095" s="62"/>
      <c r="BM3095" s="44"/>
      <c r="BN3095" s="44"/>
      <c r="BO3095" s="44"/>
      <c r="BP3095" s="44"/>
    </row>
    <row r="3096" spans="2:68">
      <c r="B3096" s="57">
        <v>4770</v>
      </c>
      <c r="Y3096" s="45"/>
      <c r="Z3096" s="45"/>
      <c r="AA3096" s="45"/>
      <c r="AB3096" s="45"/>
      <c r="AE3096" s="62"/>
      <c r="AF3096" s="62"/>
      <c r="AG3096" s="62"/>
      <c r="AH3096" s="62"/>
      <c r="BM3096" s="44"/>
      <c r="BN3096" s="44"/>
      <c r="BO3096" s="44"/>
      <c r="BP3096" s="44"/>
    </row>
    <row r="3097" spans="2:68">
      <c r="B3097" s="57">
        <v>4771</v>
      </c>
      <c r="Y3097" s="45"/>
      <c r="Z3097" s="45"/>
      <c r="AA3097" s="45"/>
      <c r="AB3097" s="45"/>
      <c r="AE3097" s="62"/>
      <c r="AF3097" s="62"/>
      <c r="AG3097" s="62"/>
      <c r="AH3097" s="62"/>
      <c r="BM3097" s="44"/>
      <c r="BN3097" s="44"/>
      <c r="BO3097" s="44"/>
      <c r="BP3097" s="44"/>
    </row>
    <row r="3098" spans="2:68">
      <c r="B3098" s="57">
        <v>4772</v>
      </c>
      <c r="Y3098" s="45"/>
      <c r="Z3098" s="45"/>
      <c r="AA3098" s="45"/>
      <c r="AB3098" s="45"/>
      <c r="AE3098" s="62"/>
      <c r="AF3098" s="62"/>
      <c r="AG3098" s="62"/>
      <c r="AH3098" s="62"/>
      <c r="BM3098" s="44"/>
      <c r="BN3098" s="44"/>
      <c r="BO3098" s="44"/>
      <c r="BP3098" s="44"/>
    </row>
    <row r="3099" spans="2:68">
      <c r="B3099" s="57">
        <v>4773</v>
      </c>
      <c r="Y3099" s="45"/>
      <c r="Z3099" s="45"/>
      <c r="AA3099" s="45"/>
      <c r="AB3099" s="45"/>
      <c r="AE3099" s="62"/>
      <c r="AF3099" s="62"/>
      <c r="AG3099" s="62"/>
      <c r="AH3099" s="62"/>
      <c r="BM3099" s="44"/>
      <c r="BN3099" s="44"/>
      <c r="BO3099" s="44"/>
      <c r="BP3099" s="44"/>
    </row>
    <row r="3100" spans="2:68">
      <c r="B3100" s="57">
        <v>4774</v>
      </c>
      <c r="Y3100" s="45"/>
      <c r="Z3100" s="45"/>
      <c r="AA3100" s="45"/>
      <c r="AB3100" s="45"/>
      <c r="AE3100" s="62"/>
      <c r="AF3100" s="62"/>
      <c r="AG3100" s="62"/>
      <c r="AH3100" s="62"/>
      <c r="BM3100" s="44"/>
      <c r="BN3100" s="44"/>
      <c r="BO3100" s="44"/>
      <c r="BP3100" s="44"/>
    </row>
    <row r="3101" spans="2:68">
      <c r="B3101" s="57">
        <v>4775</v>
      </c>
      <c r="Y3101" s="45"/>
      <c r="Z3101" s="45"/>
      <c r="AA3101" s="45"/>
      <c r="AB3101" s="45"/>
      <c r="AE3101" s="62"/>
      <c r="AF3101" s="62"/>
      <c r="AG3101" s="62"/>
      <c r="AH3101" s="62"/>
      <c r="BM3101" s="44"/>
      <c r="BN3101" s="44"/>
      <c r="BO3101" s="44"/>
      <c r="BP3101" s="44"/>
    </row>
    <row r="3102" spans="2:68">
      <c r="B3102" s="57">
        <v>4776</v>
      </c>
      <c r="Y3102" s="45"/>
      <c r="Z3102" s="45"/>
      <c r="AA3102" s="45"/>
      <c r="AB3102" s="45"/>
      <c r="AE3102" s="62"/>
      <c r="AF3102" s="62"/>
      <c r="AG3102" s="62"/>
      <c r="AH3102" s="62"/>
      <c r="BM3102" s="44"/>
      <c r="BN3102" s="44"/>
      <c r="BO3102" s="44"/>
      <c r="BP3102" s="44"/>
    </row>
    <row r="3103" spans="2:68">
      <c r="B3103" s="57">
        <v>4777</v>
      </c>
      <c r="Y3103" s="45"/>
      <c r="Z3103" s="45"/>
      <c r="AA3103" s="45"/>
      <c r="AB3103" s="45"/>
      <c r="AE3103" s="62"/>
      <c r="AF3103" s="62"/>
      <c r="AG3103" s="62"/>
      <c r="AH3103" s="62"/>
      <c r="BM3103" s="44"/>
      <c r="BN3103" s="44"/>
      <c r="BO3103" s="44"/>
      <c r="BP3103" s="44"/>
    </row>
    <row r="3104" spans="2:68">
      <c r="B3104" s="57">
        <v>4778</v>
      </c>
      <c r="Y3104" s="45"/>
      <c r="Z3104" s="45"/>
      <c r="AA3104" s="45"/>
      <c r="AB3104" s="45"/>
      <c r="AE3104" s="62"/>
      <c r="AF3104" s="62"/>
      <c r="AG3104" s="62"/>
      <c r="AH3104" s="62"/>
      <c r="BM3104" s="44"/>
      <c r="BN3104" s="44"/>
      <c r="BO3104" s="44"/>
      <c r="BP3104" s="44"/>
    </row>
    <row r="3105" spans="2:68">
      <c r="B3105" s="57">
        <v>4779</v>
      </c>
      <c r="Y3105" s="45"/>
      <c r="Z3105" s="45"/>
      <c r="AA3105" s="45"/>
      <c r="AB3105" s="45"/>
      <c r="AE3105" s="62"/>
      <c r="AF3105" s="62"/>
      <c r="AG3105" s="62"/>
      <c r="AH3105" s="62"/>
      <c r="BM3105" s="44"/>
      <c r="BN3105" s="44"/>
      <c r="BO3105" s="44"/>
      <c r="BP3105" s="44"/>
    </row>
    <row r="3106" spans="2:68">
      <c r="B3106" s="57">
        <v>4780</v>
      </c>
      <c r="Y3106" s="45"/>
      <c r="Z3106" s="45"/>
      <c r="AA3106" s="45"/>
      <c r="AB3106" s="45"/>
      <c r="AE3106" s="62"/>
      <c r="AF3106" s="62"/>
      <c r="AG3106" s="62"/>
      <c r="AH3106" s="62"/>
      <c r="BM3106" s="44"/>
      <c r="BN3106" s="44"/>
      <c r="BO3106" s="44"/>
      <c r="BP3106" s="44"/>
    </row>
    <row r="3107" spans="2:68">
      <c r="B3107" s="57">
        <v>4781</v>
      </c>
      <c r="Y3107" s="45"/>
      <c r="Z3107" s="45"/>
      <c r="AA3107" s="45"/>
      <c r="AB3107" s="45"/>
      <c r="AE3107" s="62"/>
      <c r="AF3107" s="62"/>
      <c r="AG3107" s="62"/>
      <c r="AH3107" s="62"/>
      <c r="BM3107" s="44"/>
      <c r="BN3107" s="44"/>
      <c r="BO3107" s="44"/>
      <c r="BP3107" s="44"/>
    </row>
    <row r="3108" spans="2:68">
      <c r="B3108" s="57">
        <v>4782</v>
      </c>
      <c r="Y3108" s="45"/>
      <c r="Z3108" s="45"/>
      <c r="AA3108" s="45"/>
      <c r="AB3108" s="45"/>
      <c r="AE3108" s="62"/>
      <c r="AF3108" s="62"/>
      <c r="AG3108" s="62"/>
      <c r="AH3108" s="62"/>
      <c r="BM3108" s="44"/>
      <c r="BN3108" s="44"/>
      <c r="BO3108" s="44"/>
      <c r="BP3108" s="44"/>
    </row>
    <row r="3109" spans="2:68">
      <c r="B3109" s="57">
        <v>4783</v>
      </c>
      <c r="Y3109" s="45"/>
      <c r="Z3109" s="45"/>
      <c r="AA3109" s="45"/>
      <c r="AB3109" s="45"/>
      <c r="AE3109" s="62"/>
      <c r="AF3109" s="62"/>
      <c r="AG3109" s="62"/>
      <c r="AH3109" s="62"/>
      <c r="BM3109" s="44"/>
      <c r="BN3109" s="44"/>
      <c r="BO3109" s="44"/>
      <c r="BP3109" s="44"/>
    </row>
    <row r="3110" spans="2:68">
      <c r="B3110" s="57">
        <v>4784</v>
      </c>
      <c r="Y3110" s="45"/>
      <c r="Z3110" s="45"/>
      <c r="AA3110" s="45"/>
      <c r="AB3110" s="45"/>
      <c r="AE3110" s="62"/>
      <c r="AF3110" s="62"/>
      <c r="AG3110" s="62"/>
      <c r="AH3110" s="62"/>
      <c r="BM3110" s="44"/>
      <c r="BN3110" s="44"/>
      <c r="BO3110" s="44"/>
      <c r="BP3110" s="44"/>
    </row>
    <row r="3111" spans="2:68">
      <c r="B3111" s="57">
        <v>4785</v>
      </c>
      <c r="Y3111" s="45"/>
      <c r="Z3111" s="45"/>
      <c r="AA3111" s="45"/>
      <c r="AB3111" s="45"/>
      <c r="AE3111" s="62"/>
      <c r="AF3111" s="62"/>
      <c r="AG3111" s="62"/>
      <c r="AH3111" s="62"/>
      <c r="BM3111" s="44"/>
      <c r="BN3111" s="44"/>
      <c r="BO3111" s="44"/>
      <c r="BP3111" s="44"/>
    </row>
    <row r="3112" spans="2:68">
      <c r="B3112" s="57">
        <v>4786</v>
      </c>
      <c r="Y3112" s="45"/>
      <c r="Z3112" s="45"/>
      <c r="AA3112" s="45"/>
      <c r="AB3112" s="45"/>
      <c r="AE3112" s="62"/>
      <c r="AF3112" s="62"/>
      <c r="AG3112" s="62"/>
      <c r="AH3112" s="62"/>
      <c r="BM3112" s="44"/>
      <c r="BN3112" s="44"/>
      <c r="BO3112" s="44"/>
      <c r="BP3112" s="44"/>
    </row>
    <row r="3113" spans="2:68">
      <c r="B3113" s="57">
        <v>4787</v>
      </c>
      <c r="Y3113" s="45"/>
      <c r="Z3113" s="45"/>
      <c r="AA3113" s="45"/>
      <c r="AB3113" s="45"/>
      <c r="AE3113" s="62"/>
      <c r="AF3113" s="62"/>
      <c r="AG3113" s="62"/>
      <c r="AH3113" s="62"/>
      <c r="BM3113" s="44"/>
      <c r="BN3113" s="44"/>
      <c r="BO3113" s="44"/>
      <c r="BP3113" s="44"/>
    </row>
    <row r="3114" spans="2:68">
      <c r="B3114" s="57">
        <v>4788</v>
      </c>
      <c r="Y3114" s="45"/>
      <c r="Z3114" s="45"/>
      <c r="AA3114" s="45"/>
      <c r="AB3114" s="45"/>
      <c r="AE3114" s="62"/>
      <c r="AF3114" s="62"/>
      <c r="AG3114" s="62"/>
      <c r="AH3114" s="62"/>
      <c r="BM3114" s="44"/>
      <c r="BN3114" s="44"/>
      <c r="BO3114" s="44"/>
      <c r="BP3114" s="44"/>
    </row>
    <row r="3115" spans="2:68">
      <c r="B3115" s="57">
        <v>4789</v>
      </c>
      <c r="Y3115" s="45"/>
      <c r="Z3115" s="45"/>
      <c r="AA3115" s="45"/>
      <c r="AB3115" s="45"/>
      <c r="AE3115" s="62"/>
      <c r="AF3115" s="62"/>
      <c r="AG3115" s="62"/>
      <c r="AH3115" s="62"/>
      <c r="BM3115" s="44"/>
      <c r="BN3115" s="44"/>
      <c r="BO3115" s="44"/>
      <c r="BP3115" s="44"/>
    </row>
    <row r="3116" spans="2:68">
      <c r="B3116" s="57">
        <v>4790</v>
      </c>
      <c r="Y3116" s="45"/>
      <c r="Z3116" s="45"/>
      <c r="AA3116" s="45"/>
      <c r="AB3116" s="45"/>
      <c r="AE3116" s="62"/>
      <c r="AF3116" s="62"/>
      <c r="AG3116" s="62"/>
      <c r="AH3116" s="62"/>
      <c r="BM3116" s="44"/>
      <c r="BN3116" s="44"/>
      <c r="BO3116" s="44"/>
      <c r="BP3116" s="44"/>
    </row>
    <row r="3117" spans="2:68">
      <c r="B3117" s="57">
        <v>4791</v>
      </c>
      <c r="Y3117" s="45"/>
      <c r="Z3117" s="45"/>
      <c r="AA3117" s="45"/>
      <c r="AB3117" s="45"/>
      <c r="AE3117" s="62"/>
      <c r="AF3117" s="62"/>
      <c r="AG3117" s="62"/>
      <c r="AH3117" s="62"/>
      <c r="BM3117" s="44"/>
      <c r="BN3117" s="44"/>
      <c r="BO3117" s="44"/>
      <c r="BP3117" s="44"/>
    </row>
    <row r="3118" spans="2:68">
      <c r="B3118" s="57">
        <v>4792</v>
      </c>
      <c r="Z3118" s="45"/>
      <c r="AA3118" s="45"/>
      <c r="AB3118" s="45"/>
      <c r="AF3118" s="62"/>
      <c r="AG3118" s="62"/>
      <c r="AH3118" s="62"/>
      <c r="BN3118" s="44"/>
      <c r="BO3118" s="44"/>
      <c r="BP3118" s="44"/>
    </row>
    <row r="3119" spans="2:68">
      <c r="B3119" s="57">
        <v>4793</v>
      </c>
      <c r="Z3119" s="45"/>
      <c r="AA3119" s="45"/>
      <c r="AB3119" s="45"/>
      <c r="AF3119" s="62"/>
      <c r="AG3119" s="62"/>
      <c r="AH3119" s="62"/>
      <c r="BN3119" s="44"/>
      <c r="BO3119" s="44"/>
      <c r="BP3119" s="44"/>
    </row>
    <row r="3120" spans="2:68">
      <c r="B3120" s="57">
        <v>4794</v>
      </c>
      <c r="Z3120" s="45"/>
      <c r="AA3120" s="45"/>
      <c r="AB3120" s="45"/>
      <c r="AF3120" s="62"/>
      <c r="AG3120" s="62"/>
      <c r="AH3120" s="62"/>
      <c r="BN3120" s="44"/>
      <c r="BO3120" s="44"/>
      <c r="BP3120" s="44"/>
    </row>
    <row r="3121" spans="2:68">
      <c r="B3121" s="57">
        <v>4795</v>
      </c>
      <c r="Z3121" s="45"/>
      <c r="AA3121" s="45"/>
      <c r="AB3121" s="45"/>
      <c r="AF3121" s="62"/>
      <c r="AG3121" s="62"/>
      <c r="AH3121" s="62"/>
      <c r="BN3121" s="44"/>
      <c r="BO3121" s="44"/>
      <c r="BP3121" s="44"/>
    </row>
    <row r="3122" spans="2:68">
      <c r="B3122" s="57">
        <v>4796</v>
      </c>
      <c r="Z3122" s="45"/>
      <c r="AA3122" s="45"/>
      <c r="AB3122" s="45"/>
      <c r="AF3122" s="62"/>
      <c r="AG3122" s="62"/>
      <c r="AH3122" s="62"/>
      <c r="BN3122" s="44"/>
      <c r="BO3122" s="44"/>
      <c r="BP3122" s="44"/>
    </row>
    <row r="3123" spans="2:68">
      <c r="B3123" s="57">
        <v>4797</v>
      </c>
      <c r="Z3123" s="45"/>
      <c r="AA3123" s="45"/>
      <c r="AB3123" s="45"/>
      <c r="AF3123" s="62"/>
      <c r="AG3123" s="62"/>
      <c r="AH3123" s="62"/>
      <c r="BN3123" s="44"/>
      <c r="BO3123" s="44"/>
      <c r="BP3123" s="44"/>
    </row>
    <row r="3124" spans="2:68">
      <c r="B3124" s="57">
        <v>4798</v>
      </c>
      <c r="Z3124" s="45"/>
      <c r="AA3124" s="45"/>
      <c r="AB3124" s="45"/>
      <c r="AF3124" s="62"/>
      <c r="AG3124" s="62"/>
      <c r="AH3124" s="62"/>
      <c r="BN3124" s="44"/>
      <c r="BO3124" s="44"/>
      <c r="BP3124" s="44"/>
    </row>
    <row r="3125" spans="2:68">
      <c r="B3125" s="57">
        <v>4799</v>
      </c>
      <c r="Z3125" s="45"/>
      <c r="AA3125" s="45"/>
      <c r="AB3125" s="45"/>
      <c r="AF3125" s="62"/>
      <c r="AG3125" s="62"/>
      <c r="AH3125" s="62"/>
      <c r="BN3125" s="44"/>
      <c r="BO3125" s="44"/>
      <c r="BP3125" s="44"/>
    </row>
    <row r="3126" spans="2:68">
      <c r="B3126" s="57">
        <v>4800</v>
      </c>
      <c r="Z3126" s="45"/>
      <c r="AA3126" s="45"/>
      <c r="AB3126" s="45"/>
      <c r="AF3126" s="62"/>
      <c r="AG3126" s="62"/>
      <c r="AH3126" s="62"/>
      <c r="BN3126" s="44"/>
      <c r="BO3126" s="44"/>
      <c r="BP3126" s="44"/>
    </row>
    <row r="3127" spans="2:68">
      <c r="B3127" s="57">
        <v>4801</v>
      </c>
      <c r="Z3127" s="45"/>
      <c r="AA3127" s="45"/>
      <c r="AB3127" s="45"/>
      <c r="AF3127" s="62"/>
      <c r="AG3127" s="62"/>
      <c r="AH3127" s="62"/>
      <c r="BN3127" s="44"/>
      <c r="BO3127" s="44"/>
      <c r="BP3127" s="44"/>
    </row>
    <row r="3128" spans="2:68">
      <c r="B3128" s="57">
        <v>4802</v>
      </c>
      <c r="Z3128" s="45"/>
      <c r="AA3128" s="45"/>
      <c r="AB3128" s="45"/>
      <c r="AF3128" s="62"/>
      <c r="AG3128" s="62"/>
      <c r="AH3128" s="62"/>
      <c r="BN3128" s="44"/>
      <c r="BO3128" s="44"/>
      <c r="BP3128" s="44"/>
    </row>
    <row r="3129" spans="2:68">
      <c r="B3129" s="57">
        <v>4803</v>
      </c>
      <c r="Z3129" s="45"/>
      <c r="AA3129" s="45"/>
      <c r="AB3129" s="45"/>
      <c r="AF3129" s="62"/>
      <c r="AG3129" s="62"/>
      <c r="AH3129" s="62"/>
      <c r="BN3129" s="44"/>
      <c r="BO3129" s="44"/>
      <c r="BP3129" s="44"/>
    </row>
    <row r="3130" spans="2:68">
      <c r="B3130" s="57">
        <v>4804</v>
      </c>
      <c r="Y3130" s="45"/>
      <c r="Z3130" s="45"/>
      <c r="AA3130" s="45"/>
      <c r="AB3130" s="45"/>
      <c r="AE3130" s="62"/>
      <c r="AF3130" s="62"/>
      <c r="AG3130" s="62"/>
      <c r="AH3130" s="62"/>
      <c r="BM3130" s="44"/>
      <c r="BN3130" s="44"/>
      <c r="BO3130" s="44"/>
      <c r="BP3130" s="44"/>
    </row>
    <row r="3131" spans="2:68">
      <c r="B3131" s="57">
        <v>4805</v>
      </c>
      <c r="Y3131" s="45"/>
      <c r="Z3131" s="45"/>
      <c r="AA3131" s="45"/>
      <c r="AB3131" s="45"/>
      <c r="AE3131" s="62"/>
      <c r="AF3131" s="62"/>
      <c r="AG3131" s="62"/>
      <c r="AH3131" s="62"/>
      <c r="BM3131" s="44"/>
      <c r="BN3131" s="44"/>
      <c r="BO3131" s="44"/>
      <c r="BP3131" s="44"/>
    </row>
    <row r="3132" spans="2:68">
      <c r="B3132" s="57">
        <v>4806</v>
      </c>
      <c r="Y3132" s="45"/>
      <c r="Z3132" s="45"/>
      <c r="AA3132" s="45"/>
      <c r="AB3132" s="45"/>
      <c r="AE3132" s="62"/>
      <c r="AF3132" s="62"/>
      <c r="AG3132" s="62"/>
      <c r="AH3132" s="62"/>
      <c r="BM3132" s="44"/>
      <c r="BN3132" s="44"/>
      <c r="BO3132" s="44"/>
      <c r="BP3132" s="44"/>
    </row>
    <row r="3133" spans="2:68">
      <c r="B3133" s="57">
        <v>4807</v>
      </c>
      <c r="Y3133" s="45"/>
      <c r="Z3133" s="45"/>
      <c r="AA3133" s="45"/>
      <c r="AB3133" s="45"/>
      <c r="AE3133" s="62"/>
      <c r="AF3133" s="62"/>
      <c r="AG3133" s="62"/>
      <c r="AH3133" s="62"/>
      <c r="BM3133" s="44"/>
      <c r="BN3133" s="44"/>
      <c r="BO3133" s="44"/>
      <c r="BP3133" s="44"/>
    </row>
    <row r="3134" spans="2:68">
      <c r="B3134" s="57">
        <v>4808</v>
      </c>
      <c r="Y3134" s="45"/>
      <c r="Z3134" s="45"/>
      <c r="AA3134" s="45"/>
      <c r="AB3134" s="45"/>
      <c r="AE3134" s="62"/>
      <c r="AF3134" s="62"/>
      <c r="AG3134" s="62"/>
      <c r="AH3134" s="62"/>
      <c r="BM3134" s="44"/>
      <c r="BN3134" s="44"/>
      <c r="BO3134" s="44"/>
      <c r="BP3134" s="44"/>
    </row>
    <row r="3135" spans="2:68">
      <c r="B3135" s="57">
        <v>4809</v>
      </c>
      <c r="Y3135" s="45"/>
      <c r="Z3135" s="45"/>
      <c r="AA3135" s="45"/>
      <c r="AB3135" s="45"/>
      <c r="AE3135" s="62"/>
      <c r="AF3135" s="62"/>
      <c r="AG3135" s="62"/>
      <c r="AH3135" s="62"/>
      <c r="BM3135" s="44"/>
      <c r="BN3135" s="44"/>
      <c r="BO3135" s="44"/>
      <c r="BP3135" s="44"/>
    </row>
    <row r="3136" spans="2:68">
      <c r="B3136" s="57">
        <v>4810</v>
      </c>
      <c r="Y3136" s="45"/>
      <c r="Z3136" s="45"/>
      <c r="AA3136" s="45"/>
      <c r="AB3136" s="45"/>
      <c r="AE3136" s="62"/>
      <c r="AF3136" s="62"/>
      <c r="AG3136" s="62"/>
      <c r="AH3136" s="62"/>
      <c r="BM3136" s="44"/>
      <c r="BN3136" s="44"/>
      <c r="BO3136" s="44"/>
      <c r="BP3136" s="44"/>
    </row>
    <row r="3137" spans="2:68">
      <c r="B3137" s="57">
        <v>4811</v>
      </c>
      <c r="Y3137" s="45"/>
      <c r="Z3137" s="45"/>
      <c r="AA3137" s="45"/>
      <c r="AB3137" s="45"/>
      <c r="AE3137" s="62"/>
      <c r="AF3137" s="62"/>
      <c r="AG3137" s="62"/>
      <c r="AH3137" s="62"/>
      <c r="BM3137" s="44"/>
      <c r="BN3137" s="44"/>
      <c r="BO3137" s="44"/>
      <c r="BP3137" s="44"/>
    </row>
    <row r="3138" spans="2:68">
      <c r="B3138" s="57">
        <v>4812</v>
      </c>
      <c r="Y3138" s="45"/>
      <c r="Z3138" s="45"/>
      <c r="AA3138" s="45"/>
      <c r="AB3138" s="45"/>
      <c r="AE3138" s="62"/>
      <c r="AF3138" s="62"/>
      <c r="AG3138" s="62"/>
      <c r="AH3138" s="62"/>
      <c r="BM3138" s="44"/>
      <c r="BN3138" s="44"/>
      <c r="BO3138" s="44"/>
      <c r="BP3138" s="44"/>
    </row>
    <row r="3139" spans="2:68">
      <c r="B3139" s="57">
        <v>4813</v>
      </c>
      <c r="Y3139" s="45"/>
      <c r="Z3139" s="45"/>
      <c r="AA3139" s="45"/>
      <c r="AB3139" s="45"/>
      <c r="AE3139" s="62"/>
      <c r="AF3139" s="62"/>
      <c r="AG3139" s="62"/>
      <c r="AH3139" s="62"/>
      <c r="BM3139" s="44"/>
      <c r="BN3139" s="44"/>
      <c r="BO3139" s="44"/>
      <c r="BP3139" s="44"/>
    </row>
    <row r="3140" spans="2:68">
      <c r="B3140" s="57">
        <v>4814</v>
      </c>
      <c r="Y3140" s="45"/>
      <c r="Z3140" s="45"/>
      <c r="AA3140" s="45"/>
      <c r="AB3140" s="45"/>
      <c r="AE3140" s="62"/>
      <c r="AF3140" s="62"/>
      <c r="AG3140" s="62"/>
      <c r="AH3140" s="62"/>
      <c r="BM3140" s="44"/>
      <c r="BN3140" s="44"/>
      <c r="BO3140" s="44"/>
      <c r="BP3140" s="44"/>
    </row>
    <row r="3141" spans="2:68">
      <c r="B3141" s="57">
        <v>4815</v>
      </c>
      <c r="Y3141" s="45"/>
      <c r="Z3141" s="45"/>
      <c r="AA3141" s="45"/>
      <c r="AB3141" s="45"/>
      <c r="AE3141" s="62"/>
      <c r="AF3141" s="62"/>
      <c r="AG3141" s="62"/>
      <c r="AH3141" s="62"/>
      <c r="BM3141" s="44"/>
      <c r="BN3141" s="44"/>
      <c r="BO3141" s="44"/>
      <c r="BP3141" s="44"/>
    </row>
    <row r="3142" spans="2:68">
      <c r="B3142" s="57">
        <v>4816</v>
      </c>
      <c r="Y3142" s="45"/>
      <c r="Z3142" s="45"/>
      <c r="AA3142" s="45"/>
      <c r="AB3142" s="45"/>
      <c r="AE3142" s="62"/>
      <c r="AF3142" s="62"/>
      <c r="AG3142" s="62"/>
      <c r="AH3142" s="62"/>
      <c r="BM3142" s="44"/>
      <c r="BN3142" s="44"/>
      <c r="BO3142" s="44"/>
      <c r="BP3142" s="44"/>
    </row>
    <row r="3143" spans="2:68">
      <c r="B3143" s="57">
        <v>4817</v>
      </c>
      <c r="Y3143" s="45"/>
      <c r="Z3143" s="45"/>
      <c r="AA3143" s="45"/>
      <c r="AB3143" s="45"/>
      <c r="AE3143" s="62"/>
      <c r="AF3143" s="62"/>
      <c r="AG3143" s="62"/>
      <c r="AH3143" s="62"/>
      <c r="BM3143" s="44"/>
      <c r="BN3143" s="44"/>
      <c r="BO3143" s="44"/>
      <c r="BP3143" s="44"/>
    </row>
    <row r="3144" spans="2:68">
      <c r="B3144" s="57">
        <v>4818</v>
      </c>
      <c r="Y3144" s="45"/>
      <c r="Z3144" s="45"/>
      <c r="AA3144" s="45"/>
      <c r="AB3144" s="45"/>
      <c r="AE3144" s="62"/>
      <c r="AF3144" s="62"/>
      <c r="AG3144" s="62"/>
      <c r="AH3144" s="62"/>
      <c r="BM3144" s="44"/>
      <c r="BN3144" s="44"/>
      <c r="BO3144" s="44"/>
      <c r="BP3144" s="44"/>
    </row>
    <row r="3145" spans="2:68">
      <c r="B3145" s="57">
        <v>4819</v>
      </c>
      <c r="Y3145" s="45"/>
      <c r="Z3145" s="45"/>
      <c r="AA3145" s="45"/>
      <c r="AB3145" s="45"/>
      <c r="AE3145" s="62"/>
      <c r="AF3145" s="62"/>
      <c r="AG3145" s="62"/>
      <c r="AH3145" s="62"/>
      <c r="BM3145" s="44"/>
      <c r="BN3145" s="44"/>
      <c r="BO3145" s="44"/>
      <c r="BP3145" s="44"/>
    </row>
    <row r="3146" spans="2:68">
      <c r="B3146" s="57">
        <v>4820</v>
      </c>
      <c r="Y3146" s="45"/>
      <c r="Z3146" s="45"/>
      <c r="AA3146" s="45"/>
      <c r="AB3146" s="45"/>
      <c r="AE3146" s="62"/>
      <c r="AF3146" s="62"/>
      <c r="AG3146" s="62"/>
      <c r="AH3146" s="62"/>
      <c r="BM3146" s="44"/>
      <c r="BN3146" s="44"/>
      <c r="BO3146" s="44"/>
      <c r="BP3146" s="44"/>
    </row>
    <row r="3147" spans="2:68">
      <c r="B3147" s="57">
        <v>4821</v>
      </c>
      <c r="Y3147" s="45"/>
      <c r="Z3147" s="45"/>
      <c r="AA3147" s="45"/>
      <c r="AB3147" s="45"/>
      <c r="AE3147" s="62"/>
      <c r="AF3147" s="62"/>
      <c r="AG3147" s="62"/>
      <c r="AH3147" s="62"/>
      <c r="BM3147" s="44"/>
      <c r="BN3147" s="44"/>
      <c r="BO3147" s="44"/>
      <c r="BP3147" s="44"/>
    </row>
    <row r="3148" spans="2:68">
      <c r="B3148" s="57">
        <v>4822</v>
      </c>
      <c r="Y3148" s="45"/>
      <c r="Z3148" s="45"/>
      <c r="AA3148" s="45"/>
      <c r="AB3148" s="45"/>
      <c r="AE3148" s="62"/>
      <c r="AF3148" s="62"/>
      <c r="AG3148" s="62"/>
      <c r="AH3148" s="62"/>
      <c r="BM3148" s="44"/>
      <c r="BN3148" s="44"/>
      <c r="BO3148" s="44"/>
      <c r="BP3148" s="44"/>
    </row>
    <row r="3149" spans="2:68">
      <c r="B3149" s="57">
        <v>4823</v>
      </c>
      <c r="Y3149" s="45"/>
      <c r="Z3149" s="45"/>
      <c r="AA3149" s="45"/>
      <c r="AB3149" s="45"/>
      <c r="AE3149" s="62"/>
      <c r="AF3149" s="62"/>
      <c r="AG3149" s="62"/>
      <c r="AH3149" s="62"/>
      <c r="BM3149" s="44"/>
      <c r="BN3149" s="44"/>
      <c r="BO3149" s="44"/>
      <c r="BP3149" s="44"/>
    </row>
    <row r="3150" spans="2:68">
      <c r="B3150" s="57">
        <v>4824</v>
      </c>
      <c r="Y3150" s="45"/>
      <c r="Z3150" s="45"/>
      <c r="AA3150" s="45"/>
      <c r="AB3150" s="45"/>
      <c r="AE3150" s="62"/>
      <c r="AF3150" s="62"/>
      <c r="AG3150" s="62"/>
      <c r="AH3150" s="62"/>
      <c r="BM3150" s="44"/>
      <c r="BN3150" s="44"/>
      <c r="BO3150" s="44"/>
      <c r="BP3150" s="44"/>
    </row>
    <row r="3151" spans="2:68">
      <c r="B3151" s="57">
        <v>4825</v>
      </c>
      <c r="Y3151" s="45"/>
      <c r="Z3151" s="45"/>
      <c r="AA3151" s="45"/>
      <c r="AB3151" s="45"/>
      <c r="AE3151" s="62"/>
      <c r="AF3151" s="62"/>
      <c r="AG3151" s="62"/>
      <c r="AH3151" s="62"/>
      <c r="BM3151" s="44"/>
      <c r="BN3151" s="44"/>
      <c r="BO3151" s="44"/>
      <c r="BP3151" s="44"/>
    </row>
    <row r="3152" spans="2:68">
      <c r="B3152" s="57">
        <v>4826</v>
      </c>
      <c r="Y3152" s="45"/>
      <c r="Z3152" s="45"/>
      <c r="AA3152" s="45"/>
      <c r="AB3152" s="45"/>
      <c r="AE3152" s="62"/>
      <c r="AF3152" s="62"/>
      <c r="AG3152" s="62"/>
      <c r="AH3152" s="62"/>
      <c r="BM3152" s="44"/>
      <c r="BN3152" s="44"/>
      <c r="BO3152" s="44"/>
      <c r="BP3152" s="44"/>
    </row>
    <row r="3153" spans="2:68">
      <c r="B3153" s="57">
        <v>4827</v>
      </c>
      <c r="Y3153" s="45"/>
      <c r="Z3153" s="45"/>
      <c r="AA3153" s="45"/>
      <c r="AB3153" s="45"/>
      <c r="AE3153" s="62"/>
      <c r="AF3153" s="62"/>
      <c r="AG3153" s="62"/>
      <c r="AH3153" s="62"/>
      <c r="BM3153" s="44"/>
      <c r="BN3153" s="44"/>
      <c r="BO3153" s="44"/>
      <c r="BP3153" s="44"/>
    </row>
    <row r="3154" spans="2:68">
      <c r="B3154" s="57">
        <v>4828</v>
      </c>
      <c r="Y3154" s="45"/>
      <c r="Z3154" s="45"/>
      <c r="AA3154" s="45"/>
      <c r="AB3154" s="45"/>
      <c r="AE3154" s="62"/>
      <c r="AF3154" s="62"/>
      <c r="AG3154" s="62"/>
      <c r="AH3154" s="62"/>
      <c r="BM3154" s="44"/>
      <c r="BN3154" s="44"/>
      <c r="BO3154" s="44"/>
      <c r="BP3154" s="44"/>
    </row>
    <row r="3155" spans="2:68">
      <c r="B3155" s="57">
        <v>4829</v>
      </c>
      <c r="Y3155" s="45"/>
      <c r="Z3155" s="45"/>
      <c r="AA3155" s="45"/>
      <c r="AB3155" s="45"/>
      <c r="AE3155" s="62"/>
      <c r="AF3155" s="62"/>
      <c r="AG3155" s="62"/>
      <c r="AH3155" s="62"/>
      <c r="BM3155" s="44"/>
      <c r="BN3155" s="44"/>
      <c r="BO3155" s="44"/>
      <c r="BP3155" s="44"/>
    </row>
    <row r="3156" spans="2:68">
      <c r="B3156" s="57">
        <v>4830</v>
      </c>
      <c r="Y3156" s="45"/>
      <c r="Z3156" s="45"/>
      <c r="AA3156" s="45"/>
      <c r="AB3156" s="45"/>
      <c r="AE3156" s="62"/>
      <c r="AF3156" s="62"/>
      <c r="AG3156" s="62"/>
      <c r="AH3156" s="62"/>
      <c r="BM3156" s="44"/>
      <c r="BN3156" s="44"/>
      <c r="BO3156" s="44"/>
      <c r="BP3156" s="44"/>
    </row>
    <row r="3157" spans="2:68">
      <c r="B3157" s="57">
        <v>4831</v>
      </c>
      <c r="Y3157" s="45"/>
      <c r="Z3157" s="45"/>
      <c r="AA3157" s="45"/>
      <c r="AB3157" s="45"/>
      <c r="AE3157" s="62"/>
      <c r="AF3157" s="62"/>
      <c r="AG3157" s="62"/>
      <c r="AH3157" s="62"/>
      <c r="BM3157" s="44"/>
      <c r="BN3157" s="44"/>
      <c r="BO3157" s="44"/>
      <c r="BP3157" s="44"/>
    </row>
    <row r="3158" spans="2:68">
      <c r="B3158" s="57">
        <v>4832</v>
      </c>
      <c r="Y3158" s="45"/>
      <c r="Z3158" s="45"/>
      <c r="AA3158" s="45"/>
      <c r="AB3158" s="45"/>
      <c r="AE3158" s="62"/>
      <c r="AF3158" s="62"/>
      <c r="AG3158" s="62"/>
      <c r="AH3158" s="62"/>
      <c r="BM3158" s="44"/>
      <c r="BN3158" s="44"/>
      <c r="BO3158" s="44"/>
      <c r="BP3158" s="44"/>
    </row>
    <row r="3159" spans="2:68">
      <c r="B3159" s="57">
        <v>4833</v>
      </c>
      <c r="Y3159" s="45"/>
      <c r="Z3159" s="45"/>
      <c r="AA3159" s="45"/>
      <c r="AB3159" s="45"/>
      <c r="AE3159" s="62"/>
      <c r="AF3159" s="62"/>
      <c r="AG3159" s="62"/>
      <c r="AH3159" s="62"/>
      <c r="BM3159" s="44"/>
      <c r="BN3159" s="44"/>
      <c r="BO3159" s="44"/>
      <c r="BP3159" s="44"/>
    </row>
    <row r="3160" spans="2:68">
      <c r="B3160" s="57">
        <v>4834</v>
      </c>
      <c r="Y3160" s="45"/>
      <c r="Z3160" s="45"/>
      <c r="AA3160" s="45"/>
      <c r="AB3160" s="45"/>
      <c r="AE3160" s="62"/>
      <c r="AF3160" s="62"/>
      <c r="AG3160" s="62"/>
      <c r="AH3160" s="62"/>
      <c r="BM3160" s="44"/>
      <c r="BN3160" s="44"/>
      <c r="BO3160" s="44"/>
      <c r="BP3160" s="44"/>
    </row>
    <row r="3161" spans="2:68">
      <c r="B3161" s="57">
        <v>4835</v>
      </c>
      <c r="Y3161" s="45"/>
      <c r="Z3161" s="45"/>
      <c r="AA3161" s="45"/>
      <c r="AB3161" s="45"/>
      <c r="AE3161" s="62"/>
      <c r="AF3161" s="62"/>
      <c r="AG3161" s="62"/>
      <c r="AH3161" s="62"/>
      <c r="BM3161" s="44"/>
      <c r="BN3161" s="44"/>
      <c r="BO3161" s="44"/>
      <c r="BP3161" s="44"/>
    </row>
    <row r="3162" spans="2:68">
      <c r="B3162" s="57">
        <v>4836</v>
      </c>
      <c r="Y3162" s="45"/>
      <c r="Z3162" s="45"/>
      <c r="AA3162" s="45"/>
      <c r="AB3162" s="45"/>
      <c r="AE3162" s="62"/>
      <c r="AF3162" s="62"/>
      <c r="AG3162" s="62"/>
      <c r="AH3162" s="62"/>
      <c r="BM3162" s="44"/>
      <c r="BN3162" s="44"/>
      <c r="BO3162" s="44"/>
      <c r="BP3162" s="44"/>
    </row>
    <row r="3163" spans="2:68">
      <c r="B3163" s="57">
        <v>4837</v>
      </c>
      <c r="Y3163" s="45"/>
      <c r="Z3163" s="45"/>
      <c r="AA3163" s="45"/>
      <c r="AB3163" s="45"/>
      <c r="AE3163" s="62"/>
      <c r="AF3163" s="62"/>
      <c r="AG3163" s="62"/>
      <c r="AH3163" s="62"/>
      <c r="BM3163" s="44"/>
      <c r="BN3163" s="44"/>
      <c r="BO3163" s="44"/>
      <c r="BP3163" s="44"/>
    </row>
    <row r="3164" spans="2:68">
      <c r="B3164" s="57">
        <v>4838</v>
      </c>
      <c r="Y3164" s="45"/>
      <c r="Z3164" s="45"/>
      <c r="AA3164" s="45"/>
      <c r="AB3164" s="45"/>
      <c r="AE3164" s="62"/>
      <c r="AF3164" s="62"/>
      <c r="AG3164" s="62"/>
      <c r="AH3164" s="62"/>
      <c r="BM3164" s="44"/>
      <c r="BN3164" s="44"/>
      <c r="BO3164" s="44"/>
      <c r="BP3164" s="44"/>
    </row>
    <row r="3165" spans="2:68">
      <c r="B3165" s="57">
        <v>4839</v>
      </c>
      <c r="Y3165" s="45"/>
      <c r="Z3165" s="45"/>
      <c r="AA3165" s="45"/>
      <c r="AB3165" s="45"/>
      <c r="AE3165" s="62"/>
      <c r="AF3165" s="62"/>
      <c r="AG3165" s="62"/>
      <c r="AH3165" s="62"/>
      <c r="BM3165" s="44"/>
      <c r="BN3165" s="44"/>
      <c r="BO3165" s="44"/>
      <c r="BP3165" s="44"/>
    </row>
    <row r="3166" spans="2:68">
      <c r="B3166" s="57">
        <v>4840</v>
      </c>
      <c r="Y3166" s="45"/>
      <c r="Z3166" s="45"/>
      <c r="AA3166" s="45"/>
      <c r="AB3166" s="45"/>
      <c r="AE3166" s="62"/>
      <c r="AF3166" s="62"/>
      <c r="AG3166" s="62"/>
      <c r="AH3166" s="62"/>
      <c r="BM3166" s="44"/>
      <c r="BN3166" s="44"/>
      <c r="BO3166" s="44"/>
      <c r="BP3166" s="44"/>
    </row>
    <row r="3167" spans="2:68">
      <c r="B3167" s="57">
        <v>4841</v>
      </c>
      <c r="Y3167" s="45"/>
      <c r="Z3167" s="45"/>
      <c r="AA3167" s="45"/>
      <c r="AB3167" s="45"/>
      <c r="AE3167" s="62"/>
      <c r="AF3167" s="62"/>
      <c r="AG3167" s="62"/>
      <c r="AH3167" s="62"/>
      <c r="BM3167" s="44"/>
      <c r="BN3167" s="44"/>
      <c r="BO3167" s="44"/>
      <c r="BP3167" s="44"/>
    </row>
    <row r="3168" spans="2:68">
      <c r="B3168" s="57">
        <v>4842</v>
      </c>
      <c r="Y3168" s="45"/>
      <c r="Z3168" s="45"/>
      <c r="AA3168" s="45"/>
      <c r="AB3168" s="45"/>
      <c r="AE3168" s="62"/>
      <c r="AF3168" s="62"/>
      <c r="AG3168" s="62"/>
      <c r="AH3168" s="62"/>
      <c r="BM3168" s="44"/>
      <c r="BN3168" s="44"/>
      <c r="BO3168" s="44"/>
      <c r="BP3168" s="44"/>
    </row>
    <row r="3169" spans="2:68">
      <c r="B3169" s="57">
        <v>4843</v>
      </c>
      <c r="Y3169" s="45"/>
      <c r="Z3169" s="45"/>
      <c r="AA3169" s="45"/>
      <c r="AB3169" s="45"/>
      <c r="AE3169" s="62"/>
      <c r="AF3169" s="62"/>
      <c r="AG3169" s="62"/>
      <c r="AH3169" s="62"/>
      <c r="BM3169" s="44"/>
      <c r="BN3169" s="44"/>
      <c r="BO3169" s="44"/>
      <c r="BP3169" s="44"/>
    </row>
    <row r="3170" spans="2:68">
      <c r="B3170" s="57">
        <v>4844</v>
      </c>
      <c r="Y3170" s="45"/>
      <c r="Z3170" s="45"/>
      <c r="AA3170" s="45"/>
      <c r="AB3170" s="45"/>
      <c r="AE3170" s="62"/>
      <c r="AF3170" s="62"/>
      <c r="AG3170" s="62"/>
      <c r="AH3170" s="62"/>
      <c r="BM3170" s="44"/>
      <c r="BN3170" s="44"/>
      <c r="BO3170" s="44"/>
      <c r="BP3170" s="44"/>
    </row>
    <row r="3171" spans="2:68">
      <c r="B3171" s="57">
        <v>4845</v>
      </c>
      <c r="Y3171" s="45"/>
      <c r="Z3171" s="45"/>
      <c r="AA3171" s="45"/>
      <c r="AB3171" s="45"/>
      <c r="AE3171" s="62"/>
      <c r="AF3171" s="62"/>
      <c r="AG3171" s="62"/>
      <c r="AH3171" s="62"/>
      <c r="BM3171" s="44"/>
      <c r="BN3171" s="44"/>
      <c r="BO3171" s="44"/>
      <c r="BP3171" s="44"/>
    </row>
    <row r="3172" spans="2:68">
      <c r="B3172" s="57">
        <v>4846</v>
      </c>
      <c r="Y3172" s="45"/>
      <c r="Z3172" s="45"/>
      <c r="AA3172" s="45"/>
      <c r="AB3172" s="45"/>
      <c r="AE3172" s="62"/>
      <c r="AF3172" s="62"/>
      <c r="AG3172" s="62"/>
      <c r="AH3172" s="62"/>
      <c r="BM3172" s="44"/>
      <c r="BN3172" s="44"/>
      <c r="BO3172" s="44"/>
      <c r="BP3172" s="44"/>
    </row>
    <row r="3173" spans="2:68">
      <c r="B3173" s="57">
        <v>4847</v>
      </c>
      <c r="Y3173" s="45"/>
      <c r="Z3173" s="45"/>
      <c r="AA3173" s="45"/>
      <c r="AB3173" s="45"/>
      <c r="AE3173" s="62"/>
      <c r="AF3173" s="62"/>
      <c r="AG3173" s="62"/>
      <c r="AH3173" s="62"/>
      <c r="BM3173" s="44"/>
      <c r="BN3173" s="44"/>
      <c r="BO3173" s="44"/>
      <c r="BP3173" s="44"/>
    </row>
    <row r="3174" spans="2:68">
      <c r="B3174" s="57">
        <v>4848</v>
      </c>
      <c r="Y3174" s="45"/>
      <c r="Z3174" s="45"/>
      <c r="AA3174" s="45"/>
      <c r="AB3174" s="45"/>
      <c r="AE3174" s="62"/>
      <c r="AF3174" s="62"/>
      <c r="AG3174" s="62"/>
      <c r="AH3174" s="62"/>
      <c r="BM3174" s="44"/>
      <c r="BN3174" s="44"/>
      <c r="BO3174" s="44"/>
      <c r="BP3174" s="44"/>
    </row>
    <row r="3175" spans="2:68">
      <c r="B3175" s="57">
        <v>4849</v>
      </c>
      <c r="Y3175" s="45"/>
      <c r="Z3175" s="45"/>
      <c r="AA3175" s="45"/>
      <c r="AB3175" s="45"/>
      <c r="AE3175" s="62"/>
      <c r="AF3175" s="62"/>
      <c r="AG3175" s="62"/>
      <c r="AH3175" s="62"/>
      <c r="BM3175" s="44"/>
      <c r="BN3175" s="44"/>
      <c r="BO3175" s="44"/>
      <c r="BP3175" s="44"/>
    </row>
    <row r="3176" spans="2:68">
      <c r="B3176" s="57">
        <v>4850</v>
      </c>
      <c r="Y3176" s="45"/>
      <c r="Z3176" s="45"/>
      <c r="AA3176" s="45"/>
      <c r="AB3176" s="45"/>
      <c r="AE3176" s="62"/>
      <c r="AF3176" s="62"/>
      <c r="AG3176" s="62"/>
      <c r="AH3176" s="62"/>
      <c r="BM3176" s="44"/>
      <c r="BN3176" s="44"/>
      <c r="BO3176" s="44"/>
      <c r="BP3176" s="44"/>
    </row>
    <row r="3177" spans="2:68">
      <c r="B3177" s="57">
        <v>4851</v>
      </c>
      <c r="Y3177" s="45"/>
      <c r="Z3177" s="45"/>
      <c r="AA3177" s="45"/>
      <c r="AB3177" s="45"/>
      <c r="AE3177" s="62"/>
      <c r="AF3177" s="62"/>
      <c r="AG3177" s="62"/>
      <c r="AH3177" s="62"/>
      <c r="BM3177" s="44"/>
      <c r="BN3177" s="44"/>
      <c r="BO3177" s="44"/>
      <c r="BP3177" s="44"/>
    </row>
    <row r="3178" spans="2:68">
      <c r="B3178" s="57">
        <v>4852</v>
      </c>
      <c r="Y3178" s="45"/>
      <c r="Z3178" s="45"/>
      <c r="AA3178" s="45"/>
      <c r="AB3178" s="45"/>
      <c r="AE3178" s="62"/>
      <c r="AF3178" s="62"/>
      <c r="AG3178" s="62"/>
      <c r="AH3178" s="62"/>
      <c r="BM3178" s="44"/>
      <c r="BN3178" s="44"/>
      <c r="BO3178" s="44"/>
      <c r="BP3178" s="44"/>
    </row>
    <row r="3179" spans="2:68">
      <c r="B3179" s="57">
        <v>4853</v>
      </c>
      <c r="Y3179" s="45"/>
      <c r="Z3179" s="45"/>
      <c r="AA3179" s="45"/>
      <c r="AB3179" s="45"/>
      <c r="AE3179" s="62"/>
      <c r="AF3179" s="62"/>
      <c r="AG3179" s="62"/>
      <c r="AH3179" s="62"/>
      <c r="BM3179" s="44"/>
      <c r="BN3179" s="44"/>
      <c r="BO3179" s="44"/>
      <c r="BP3179" s="44"/>
    </row>
    <row r="3180" spans="2:68">
      <c r="B3180" s="57">
        <v>4854</v>
      </c>
      <c r="Y3180" s="45"/>
      <c r="Z3180" s="45"/>
      <c r="AA3180" s="45"/>
      <c r="AB3180" s="45"/>
      <c r="AE3180" s="62"/>
      <c r="AF3180" s="62"/>
      <c r="AG3180" s="62"/>
      <c r="AH3180" s="62"/>
      <c r="BM3180" s="44"/>
      <c r="BN3180" s="44"/>
      <c r="BO3180" s="44"/>
      <c r="BP3180" s="44"/>
    </row>
    <row r="3181" spans="2:68">
      <c r="B3181" s="57">
        <v>4855</v>
      </c>
      <c r="Y3181" s="45"/>
      <c r="Z3181" s="45"/>
      <c r="AA3181" s="45"/>
      <c r="AB3181" s="45"/>
      <c r="AE3181" s="62"/>
      <c r="AF3181" s="62"/>
      <c r="AG3181" s="62"/>
      <c r="AH3181" s="62"/>
      <c r="BM3181" s="44"/>
      <c r="BN3181" s="44"/>
      <c r="BO3181" s="44"/>
      <c r="BP3181" s="44"/>
    </row>
    <row r="3182" spans="2:68">
      <c r="B3182" s="57">
        <v>4856</v>
      </c>
      <c r="Y3182" s="45"/>
      <c r="Z3182" s="45"/>
      <c r="AA3182" s="45"/>
      <c r="AB3182" s="45"/>
      <c r="AE3182" s="62"/>
      <c r="AF3182" s="62"/>
      <c r="AG3182" s="62"/>
      <c r="AH3182" s="62"/>
      <c r="BM3182" s="44"/>
      <c r="BN3182" s="44"/>
      <c r="BO3182" s="44"/>
      <c r="BP3182" s="44"/>
    </row>
    <row r="3183" spans="2:68">
      <c r="B3183" s="57">
        <v>4857</v>
      </c>
      <c r="Y3183" s="45"/>
      <c r="Z3183" s="45"/>
      <c r="AA3183" s="45"/>
      <c r="AB3183" s="45"/>
      <c r="AE3183" s="62"/>
      <c r="AF3183" s="62"/>
      <c r="AG3183" s="62"/>
      <c r="AH3183" s="62"/>
      <c r="BM3183" s="44"/>
      <c r="BN3183" s="44"/>
      <c r="BO3183" s="44"/>
      <c r="BP3183" s="44"/>
    </row>
    <row r="3184" spans="2:68">
      <c r="B3184" s="57">
        <v>4858</v>
      </c>
      <c r="Y3184" s="45"/>
      <c r="Z3184" s="45"/>
      <c r="AA3184" s="45"/>
      <c r="AB3184" s="45"/>
      <c r="AE3184" s="62"/>
      <c r="AF3184" s="62"/>
      <c r="AG3184" s="62"/>
      <c r="AH3184" s="62"/>
      <c r="BM3184" s="44"/>
      <c r="BN3184" s="44"/>
      <c r="BO3184" s="44"/>
      <c r="BP3184" s="44"/>
    </row>
    <row r="3185" spans="2:68">
      <c r="B3185" s="57">
        <v>4859</v>
      </c>
      <c r="Y3185" s="45"/>
      <c r="Z3185" s="45"/>
      <c r="AA3185" s="45"/>
      <c r="AB3185" s="45"/>
      <c r="AE3185" s="62"/>
      <c r="AF3185" s="62"/>
      <c r="AG3185" s="62"/>
      <c r="AH3185" s="62"/>
      <c r="BM3185" s="44"/>
      <c r="BN3185" s="44"/>
      <c r="BO3185" s="44"/>
      <c r="BP3185" s="44"/>
    </row>
    <row r="3186" spans="2:68">
      <c r="B3186" s="57">
        <v>4860</v>
      </c>
      <c r="Y3186" s="45"/>
      <c r="Z3186" s="45"/>
      <c r="AA3186" s="45"/>
      <c r="AB3186" s="45"/>
      <c r="AE3186" s="62"/>
      <c r="AF3186" s="62"/>
      <c r="AG3186" s="62"/>
      <c r="AH3186" s="62"/>
      <c r="BM3186" s="44"/>
      <c r="BN3186" s="44"/>
      <c r="BO3186" s="44"/>
      <c r="BP3186" s="44"/>
    </row>
    <row r="3187" spans="2:68">
      <c r="B3187" s="57">
        <v>4861</v>
      </c>
      <c r="Y3187" s="45"/>
      <c r="Z3187" s="45"/>
      <c r="AA3187" s="45"/>
      <c r="AB3187" s="45"/>
      <c r="AE3187" s="62"/>
      <c r="AF3187" s="62"/>
      <c r="AG3187" s="62"/>
      <c r="AH3187" s="62"/>
      <c r="BM3187" s="44"/>
      <c r="BN3187" s="44"/>
      <c r="BO3187" s="44"/>
      <c r="BP3187" s="44"/>
    </row>
    <row r="3188" spans="2:68">
      <c r="B3188" s="57">
        <v>4862</v>
      </c>
      <c r="Y3188" s="45"/>
      <c r="Z3188" s="45"/>
      <c r="AA3188" s="45"/>
      <c r="AB3188" s="45"/>
      <c r="AE3188" s="62"/>
      <c r="AF3188" s="62"/>
      <c r="AG3188" s="62"/>
      <c r="AH3188" s="62"/>
      <c r="BM3188" s="44"/>
      <c r="BN3188" s="44"/>
      <c r="BO3188" s="44"/>
      <c r="BP3188" s="44"/>
    </row>
    <row r="3189" spans="2:68">
      <c r="B3189" s="57">
        <v>4863</v>
      </c>
      <c r="Y3189" s="45"/>
      <c r="Z3189" s="45"/>
      <c r="AA3189" s="45"/>
      <c r="AB3189" s="45"/>
      <c r="AE3189" s="62"/>
      <c r="AF3189" s="62"/>
      <c r="AG3189" s="62"/>
      <c r="AH3189" s="62"/>
      <c r="BM3189" s="44"/>
      <c r="BN3189" s="44"/>
      <c r="BO3189" s="44"/>
      <c r="BP3189" s="44"/>
    </row>
    <row r="3190" spans="2:68">
      <c r="B3190" s="57">
        <v>4864</v>
      </c>
      <c r="Y3190" s="45"/>
      <c r="Z3190" s="45"/>
      <c r="AA3190" s="45"/>
      <c r="AB3190" s="45"/>
      <c r="AE3190" s="62"/>
      <c r="AF3190" s="62"/>
      <c r="AG3190" s="62"/>
      <c r="AH3190" s="62"/>
      <c r="BM3190" s="44"/>
      <c r="BN3190" s="44"/>
      <c r="BO3190" s="44"/>
      <c r="BP3190" s="44"/>
    </row>
    <row r="3191" spans="2:68">
      <c r="B3191" s="57">
        <v>4865</v>
      </c>
      <c r="Y3191" s="45"/>
      <c r="Z3191" s="45"/>
      <c r="AA3191" s="45"/>
      <c r="AB3191" s="45"/>
      <c r="AE3191" s="62"/>
      <c r="AF3191" s="62"/>
      <c r="AG3191" s="62"/>
      <c r="AH3191" s="62"/>
      <c r="BM3191" s="44"/>
      <c r="BN3191" s="44"/>
      <c r="BO3191" s="44"/>
      <c r="BP3191" s="44"/>
    </row>
    <row r="3192" spans="2:68">
      <c r="B3192" s="57">
        <v>4866</v>
      </c>
      <c r="Y3192" s="45"/>
      <c r="Z3192" s="45"/>
      <c r="AA3192" s="45"/>
      <c r="AB3192" s="45"/>
      <c r="AE3192" s="62"/>
      <c r="AF3192" s="62"/>
      <c r="AG3192" s="62"/>
      <c r="AH3192" s="62"/>
      <c r="BM3192" s="44"/>
      <c r="BN3192" s="44"/>
      <c r="BO3192" s="44"/>
      <c r="BP3192" s="44"/>
    </row>
    <row r="3193" spans="2:68">
      <c r="B3193" s="57">
        <v>4867</v>
      </c>
      <c r="Y3193" s="45"/>
      <c r="Z3193" s="45"/>
      <c r="AA3193" s="45"/>
      <c r="AB3193" s="45"/>
      <c r="AE3193" s="62"/>
      <c r="AF3193" s="62"/>
      <c r="AG3193" s="62"/>
      <c r="AH3193" s="62"/>
      <c r="BM3193" s="44"/>
      <c r="BN3193" s="44"/>
      <c r="BO3193" s="44"/>
      <c r="BP3193" s="44"/>
    </row>
    <row r="3194" spans="2:68">
      <c r="B3194" s="57">
        <v>4868</v>
      </c>
      <c r="Y3194" s="45"/>
      <c r="Z3194" s="45"/>
      <c r="AA3194" s="45"/>
      <c r="AB3194" s="45"/>
      <c r="AE3194" s="62"/>
      <c r="AF3194" s="62"/>
      <c r="AG3194" s="62"/>
      <c r="AH3194" s="62"/>
      <c r="BM3194" s="44"/>
      <c r="BN3194" s="44"/>
      <c r="BO3194" s="44"/>
      <c r="BP3194" s="44"/>
    </row>
    <row r="3195" spans="2:68">
      <c r="B3195" s="57">
        <v>4869</v>
      </c>
      <c r="Y3195" s="45"/>
      <c r="Z3195" s="45"/>
      <c r="AA3195" s="45"/>
      <c r="AB3195" s="45"/>
      <c r="AE3195" s="62"/>
      <c r="AF3195" s="62"/>
      <c r="AG3195" s="62"/>
      <c r="AH3195" s="62"/>
      <c r="BM3195" s="44"/>
      <c r="BN3195" s="44"/>
      <c r="BO3195" s="44"/>
      <c r="BP3195" s="44"/>
    </row>
    <row r="3196" spans="2:68">
      <c r="B3196" s="57">
        <v>4870</v>
      </c>
      <c r="Y3196" s="45"/>
      <c r="Z3196" s="45"/>
      <c r="AA3196" s="45"/>
      <c r="AB3196" s="45"/>
      <c r="AE3196" s="62"/>
      <c r="AF3196" s="62"/>
      <c r="AG3196" s="62"/>
      <c r="AH3196" s="62"/>
      <c r="BM3196" s="44"/>
      <c r="BN3196" s="44"/>
      <c r="BO3196" s="44"/>
      <c r="BP3196" s="44"/>
    </row>
    <row r="3197" spans="2:68">
      <c r="B3197" s="57">
        <v>4871</v>
      </c>
      <c r="Y3197" s="45"/>
      <c r="Z3197" s="45"/>
      <c r="AA3197" s="45"/>
      <c r="AB3197" s="45"/>
      <c r="AE3197" s="62"/>
      <c r="AF3197" s="62"/>
      <c r="AG3197" s="62"/>
      <c r="AH3197" s="62"/>
      <c r="BM3197" s="44"/>
      <c r="BN3197" s="44"/>
      <c r="BO3197" s="44"/>
      <c r="BP3197" s="44"/>
    </row>
    <row r="3198" spans="2:68">
      <c r="B3198" s="57">
        <v>4872</v>
      </c>
      <c r="Y3198" s="45"/>
      <c r="Z3198" s="45"/>
      <c r="AA3198" s="45"/>
      <c r="AB3198" s="45"/>
      <c r="AE3198" s="62"/>
      <c r="AF3198" s="62"/>
      <c r="AG3198" s="62"/>
      <c r="AH3198" s="62"/>
      <c r="BM3198" s="44"/>
      <c r="BN3198" s="44"/>
      <c r="BO3198" s="44"/>
      <c r="BP3198" s="44"/>
    </row>
    <row r="3199" spans="2:68">
      <c r="B3199" s="57">
        <v>4873</v>
      </c>
      <c r="Y3199" s="45"/>
      <c r="Z3199" s="45"/>
      <c r="AA3199" s="45"/>
      <c r="AB3199" s="45"/>
      <c r="AE3199" s="62"/>
      <c r="AF3199" s="62"/>
      <c r="AG3199" s="62"/>
      <c r="AH3199" s="62"/>
      <c r="BM3199" s="44"/>
      <c r="BN3199" s="44"/>
      <c r="BO3199" s="44"/>
      <c r="BP3199" s="44"/>
    </row>
    <row r="3200" spans="2:68">
      <c r="B3200" s="57">
        <v>4874</v>
      </c>
      <c r="Y3200" s="45"/>
      <c r="Z3200" s="45"/>
      <c r="AA3200" s="45"/>
      <c r="AB3200" s="45"/>
      <c r="AE3200" s="62"/>
      <c r="AF3200" s="62"/>
      <c r="AG3200" s="62"/>
      <c r="AH3200" s="62"/>
      <c r="BM3200" s="44"/>
      <c r="BN3200" s="44"/>
      <c r="BO3200" s="44"/>
      <c r="BP3200" s="44"/>
    </row>
    <row r="3201" spans="2:68">
      <c r="B3201" s="57">
        <v>4875</v>
      </c>
      <c r="Y3201" s="45"/>
      <c r="Z3201" s="45"/>
      <c r="AA3201" s="45"/>
      <c r="AB3201" s="45"/>
      <c r="AE3201" s="62"/>
      <c r="AF3201" s="62"/>
      <c r="AG3201" s="62"/>
      <c r="AH3201" s="62"/>
      <c r="BM3201" s="44"/>
      <c r="BN3201" s="44"/>
      <c r="BO3201" s="44"/>
      <c r="BP3201" s="44"/>
    </row>
    <row r="3202" spans="2:68">
      <c r="B3202" s="57">
        <v>4876</v>
      </c>
      <c r="Y3202" s="45"/>
      <c r="Z3202" s="45"/>
      <c r="AA3202" s="45"/>
      <c r="AB3202" s="45"/>
      <c r="AE3202" s="62"/>
      <c r="AF3202" s="62"/>
      <c r="AG3202" s="62"/>
      <c r="AH3202" s="62"/>
      <c r="BM3202" s="44"/>
      <c r="BN3202" s="44"/>
      <c r="BO3202" s="44"/>
      <c r="BP3202" s="44"/>
    </row>
    <row r="3203" spans="2:68">
      <c r="B3203" s="57">
        <v>4877</v>
      </c>
      <c r="Y3203" s="45"/>
      <c r="Z3203" s="45"/>
      <c r="AA3203" s="45"/>
      <c r="AB3203" s="45"/>
      <c r="AE3203" s="62"/>
      <c r="AF3203" s="62"/>
      <c r="AG3203" s="62"/>
      <c r="AH3203" s="62"/>
      <c r="BM3203" s="44"/>
      <c r="BN3203" s="44"/>
      <c r="BO3203" s="44"/>
      <c r="BP3203" s="44"/>
    </row>
    <row r="3204" spans="2:68">
      <c r="B3204" s="57">
        <v>4878</v>
      </c>
      <c r="Y3204" s="45"/>
      <c r="Z3204" s="45"/>
      <c r="AA3204" s="45"/>
      <c r="AB3204" s="45"/>
      <c r="AE3204" s="62"/>
      <c r="AF3204" s="62"/>
      <c r="AG3204" s="62"/>
      <c r="AH3204" s="62"/>
      <c r="BM3204" s="44"/>
      <c r="BN3204" s="44"/>
      <c r="BO3204" s="44"/>
      <c r="BP3204" s="44"/>
    </row>
    <row r="3205" spans="2:68">
      <c r="B3205" s="57">
        <v>4879</v>
      </c>
      <c r="Y3205" s="45"/>
      <c r="Z3205" s="45"/>
      <c r="AA3205" s="45"/>
      <c r="AB3205" s="45"/>
      <c r="AE3205" s="62"/>
      <c r="AF3205" s="62"/>
      <c r="AG3205" s="62"/>
      <c r="AH3205" s="62"/>
      <c r="BM3205" s="44"/>
      <c r="BN3205" s="44"/>
      <c r="BO3205" s="44"/>
      <c r="BP3205" s="44"/>
    </row>
    <row r="3206" spans="2:68">
      <c r="B3206" s="57">
        <v>4880</v>
      </c>
      <c r="Y3206" s="45"/>
      <c r="Z3206" s="45"/>
      <c r="AA3206" s="45"/>
      <c r="AB3206" s="45"/>
      <c r="AE3206" s="62"/>
      <c r="AF3206" s="62"/>
      <c r="AG3206" s="62"/>
      <c r="AH3206" s="62"/>
      <c r="BM3206" s="44"/>
      <c r="BN3206" s="44"/>
      <c r="BO3206" s="44"/>
      <c r="BP3206" s="44"/>
    </row>
    <row r="3207" spans="2:68">
      <c r="B3207" s="57">
        <v>4881</v>
      </c>
      <c r="Y3207" s="45"/>
      <c r="Z3207" s="45"/>
      <c r="AA3207" s="45"/>
      <c r="AB3207" s="45"/>
      <c r="AE3207" s="62"/>
      <c r="AF3207" s="62"/>
      <c r="AG3207" s="62"/>
      <c r="AH3207" s="62"/>
      <c r="BM3207" s="44"/>
      <c r="BN3207" s="44"/>
      <c r="BO3207" s="44"/>
      <c r="BP3207" s="44"/>
    </row>
    <row r="3208" spans="2:68">
      <c r="B3208" s="57">
        <v>4882</v>
      </c>
      <c r="Y3208" s="45"/>
      <c r="Z3208" s="45"/>
      <c r="AA3208" s="45"/>
      <c r="AB3208" s="45"/>
      <c r="AE3208" s="62"/>
      <c r="AF3208" s="62"/>
      <c r="AG3208" s="62"/>
      <c r="AH3208" s="62"/>
      <c r="BM3208" s="44"/>
      <c r="BN3208" s="44"/>
      <c r="BO3208" s="44"/>
      <c r="BP3208" s="44"/>
    </row>
    <row r="3209" spans="2:68">
      <c r="B3209" s="57">
        <v>4883</v>
      </c>
      <c r="Y3209" s="45"/>
      <c r="Z3209" s="45"/>
      <c r="AA3209" s="45"/>
      <c r="AB3209" s="45"/>
      <c r="AE3209" s="62"/>
      <c r="AF3209" s="62"/>
      <c r="AG3209" s="62"/>
      <c r="AH3209" s="62"/>
      <c r="BM3209" s="44"/>
      <c r="BN3209" s="44"/>
      <c r="BO3209" s="44"/>
      <c r="BP3209" s="44"/>
    </row>
    <row r="3210" spans="2:68">
      <c r="B3210" s="57">
        <v>4884</v>
      </c>
      <c r="Y3210" s="45"/>
      <c r="Z3210" s="45"/>
      <c r="AA3210" s="45"/>
      <c r="AB3210" s="45"/>
      <c r="AE3210" s="62"/>
      <c r="AF3210" s="62"/>
      <c r="AG3210" s="62"/>
      <c r="AH3210" s="62"/>
      <c r="BM3210" s="44"/>
      <c r="BN3210" s="44"/>
      <c r="BO3210" s="44"/>
      <c r="BP3210" s="44"/>
    </row>
    <row r="3211" spans="2:68">
      <c r="B3211" s="57">
        <v>4885</v>
      </c>
      <c r="Y3211" s="45"/>
      <c r="Z3211" s="45"/>
      <c r="AA3211" s="45"/>
      <c r="AB3211" s="45"/>
      <c r="AE3211" s="62"/>
      <c r="AF3211" s="62"/>
      <c r="AG3211" s="62"/>
      <c r="AH3211" s="62"/>
      <c r="BM3211" s="44"/>
      <c r="BN3211" s="44"/>
      <c r="BO3211" s="44"/>
      <c r="BP3211" s="44"/>
    </row>
    <row r="3212" spans="2:68">
      <c r="B3212" s="57">
        <v>4886</v>
      </c>
      <c r="Y3212" s="45"/>
      <c r="Z3212" s="45"/>
      <c r="AA3212" s="45"/>
      <c r="AB3212" s="45"/>
      <c r="AE3212" s="62"/>
      <c r="AF3212" s="62"/>
      <c r="AG3212" s="62"/>
      <c r="AH3212" s="62"/>
      <c r="BM3212" s="44"/>
      <c r="BN3212" s="44"/>
      <c r="BO3212" s="44"/>
      <c r="BP3212" s="44"/>
    </row>
    <row r="3213" spans="2:68">
      <c r="B3213" s="57">
        <v>4887</v>
      </c>
      <c r="Y3213" s="45"/>
      <c r="Z3213" s="45"/>
      <c r="AA3213" s="45"/>
      <c r="AB3213" s="45"/>
      <c r="AE3213" s="62"/>
      <c r="AF3213" s="62"/>
      <c r="AG3213" s="62"/>
      <c r="AH3213" s="62"/>
      <c r="BM3213" s="44"/>
      <c r="BN3213" s="44"/>
      <c r="BO3213" s="44"/>
      <c r="BP3213" s="44"/>
    </row>
    <row r="3214" spans="2:68">
      <c r="B3214" s="57">
        <v>4888</v>
      </c>
      <c r="Y3214" s="45"/>
      <c r="Z3214" s="45"/>
      <c r="AA3214" s="45"/>
      <c r="AB3214" s="45"/>
      <c r="AE3214" s="62"/>
      <c r="AF3214" s="62"/>
      <c r="AG3214" s="62"/>
      <c r="AH3214" s="62"/>
      <c r="BM3214" s="44"/>
      <c r="BN3214" s="44"/>
      <c r="BO3214" s="44"/>
      <c r="BP3214" s="44"/>
    </row>
    <row r="3215" spans="2:68">
      <c r="B3215" s="57">
        <v>4889</v>
      </c>
      <c r="Y3215" s="45"/>
      <c r="Z3215" s="45"/>
      <c r="AA3215" s="45"/>
      <c r="AB3215" s="45"/>
      <c r="AE3215" s="62"/>
      <c r="AF3215" s="62"/>
      <c r="AG3215" s="62"/>
      <c r="AH3215" s="62"/>
      <c r="BM3215" s="44"/>
      <c r="BN3215" s="44"/>
      <c r="BO3215" s="44"/>
      <c r="BP3215" s="44"/>
    </row>
    <row r="3216" spans="2:68">
      <c r="B3216" s="57">
        <v>4890</v>
      </c>
      <c r="Y3216" s="45"/>
      <c r="Z3216" s="45"/>
      <c r="AA3216" s="45"/>
      <c r="AB3216" s="45"/>
      <c r="AE3216" s="62"/>
      <c r="AF3216" s="62"/>
      <c r="AG3216" s="62"/>
      <c r="AH3216" s="62"/>
      <c r="BM3216" s="44"/>
      <c r="BN3216" s="44"/>
      <c r="BO3216" s="44"/>
      <c r="BP3216" s="44"/>
    </row>
    <row r="3217" spans="2:68">
      <c r="B3217" s="57">
        <v>4891</v>
      </c>
      <c r="Y3217" s="45"/>
      <c r="Z3217" s="45"/>
      <c r="AA3217" s="45"/>
      <c r="AB3217" s="45"/>
      <c r="AE3217" s="62"/>
      <c r="AF3217" s="62"/>
      <c r="AG3217" s="62"/>
      <c r="AH3217" s="62"/>
      <c r="BM3217" s="44"/>
      <c r="BN3217" s="44"/>
      <c r="BO3217" s="44"/>
      <c r="BP3217" s="44"/>
    </row>
    <row r="3218" spans="2:68">
      <c r="B3218" s="57">
        <v>4892</v>
      </c>
      <c r="Y3218" s="45"/>
      <c r="Z3218" s="45"/>
      <c r="AA3218" s="45"/>
      <c r="AB3218" s="45"/>
      <c r="AE3218" s="62"/>
      <c r="AF3218" s="62"/>
      <c r="AG3218" s="62"/>
      <c r="AH3218" s="62"/>
      <c r="BM3218" s="44"/>
      <c r="BN3218" s="44"/>
      <c r="BO3218" s="44"/>
      <c r="BP3218" s="44"/>
    </row>
    <row r="3219" spans="2:68">
      <c r="B3219" s="57">
        <v>4893</v>
      </c>
      <c r="Y3219" s="45"/>
      <c r="Z3219" s="45"/>
      <c r="AA3219" s="45"/>
      <c r="AB3219" s="45"/>
      <c r="AE3219" s="62"/>
      <c r="AF3219" s="62"/>
      <c r="AG3219" s="62"/>
      <c r="AH3219" s="62"/>
      <c r="BM3219" s="44"/>
      <c r="BN3219" s="44"/>
      <c r="BO3219" s="44"/>
      <c r="BP3219" s="44"/>
    </row>
    <row r="3220" spans="2:68">
      <c r="B3220" s="57">
        <v>4894</v>
      </c>
      <c r="Y3220" s="45"/>
      <c r="Z3220" s="45"/>
      <c r="AA3220" s="45"/>
      <c r="AB3220" s="45"/>
      <c r="AE3220" s="62"/>
      <c r="AF3220" s="62"/>
      <c r="AG3220" s="62"/>
      <c r="AH3220" s="62"/>
      <c r="BM3220" s="44"/>
      <c r="BN3220" s="44"/>
      <c r="BO3220" s="44"/>
      <c r="BP3220" s="44"/>
    </row>
    <row r="3221" spans="2:68">
      <c r="B3221" s="57">
        <v>4895</v>
      </c>
      <c r="Y3221" s="45"/>
      <c r="Z3221" s="45"/>
      <c r="AA3221" s="45"/>
      <c r="AB3221" s="45"/>
      <c r="AE3221" s="62"/>
      <c r="AF3221" s="62"/>
      <c r="AG3221" s="62"/>
      <c r="AH3221" s="62"/>
      <c r="BM3221" s="44"/>
      <c r="BN3221" s="44"/>
      <c r="BO3221" s="44"/>
      <c r="BP3221" s="44"/>
    </row>
    <row r="3222" spans="2:68">
      <c r="B3222" s="57">
        <v>4896</v>
      </c>
      <c r="Y3222" s="45"/>
      <c r="Z3222" s="45"/>
      <c r="AA3222" s="45"/>
      <c r="AB3222" s="45"/>
      <c r="AE3222" s="62"/>
      <c r="AF3222" s="62"/>
      <c r="AG3222" s="62"/>
      <c r="AH3222" s="62"/>
      <c r="BM3222" s="44"/>
      <c r="BN3222" s="44"/>
      <c r="BO3222" s="44"/>
      <c r="BP3222" s="44"/>
    </row>
    <row r="3223" spans="2:68">
      <c r="B3223" s="57">
        <v>4897</v>
      </c>
      <c r="Y3223" s="45"/>
      <c r="Z3223" s="45"/>
      <c r="AA3223" s="45"/>
      <c r="AB3223" s="45"/>
      <c r="AE3223" s="62"/>
      <c r="AF3223" s="62"/>
      <c r="AG3223" s="62"/>
      <c r="AH3223" s="62"/>
      <c r="BM3223" s="44"/>
      <c r="BN3223" s="44"/>
      <c r="BO3223" s="44"/>
      <c r="BP3223" s="44"/>
    </row>
    <row r="3224" spans="2:68">
      <c r="B3224" s="57">
        <v>4898</v>
      </c>
      <c r="Y3224" s="45"/>
      <c r="Z3224" s="45"/>
      <c r="AA3224" s="45"/>
      <c r="AB3224" s="45"/>
      <c r="AE3224" s="62"/>
      <c r="AF3224" s="62"/>
      <c r="AG3224" s="62"/>
      <c r="AH3224" s="62"/>
      <c r="BM3224" s="44"/>
      <c r="BN3224" s="44"/>
      <c r="BO3224" s="44"/>
      <c r="BP3224" s="44"/>
    </row>
    <row r="3225" spans="2:68">
      <c r="B3225" s="57">
        <v>4899</v>
      </c>
      <c r="Y3225" s="45"/>
      <c r="Z3225" s="45"/>
      <c r="AA3225" s="45"/>
      <c r="AB3225" s="45"/>
      <c r="AE3225" s="62"/>
      <c r="AF3225" s="62"/>
      <c r="AG3225" s="62"/>
      <c r="AH3225" s="62"/>
      <c r="BM3225" s="44"/>
      <c r="BN3225" s="44"/>
      <c r="BO3225" s="44"/>
      <c r="BP3225" s="44"/>
    </row>
    <row r="3226" spans="2:68">
      <c r="B3226" s="57">
        <v>4900</v>
      </c>
      <c r="Y3226" s="45"/>
      <c r="Z3226" s="45"/>
      <c r="AA3226" s="45"/>
      <c r="AB3226" s="45"/>
      <c r="AE3226" s="62"/>
      <c r="AF3226" s="62"/>
      <c r="AG3226" s="62"/>
      <c r="AH3226" s="62"/>
      <c r="BM3226" s="44"/>
      <c r="BN3226" s="44"/>
      <c r="BO3226" s="44"/>
      <c r="BP3226" s="44"/>
    </row>
    <row r="3227" spans="2:68">
      <c r="B3227" s="57">
        <v>4901</v>
      </c>
      <c r="Y3227" s="45"/>
      <c r="Z3227" s="45"/>
      <c r="AA3227" s="45"/>
      <c r="AB3227" s="45"/>
      <c r="AE3227" s="62"/>
      <c r="AF3227" s="62"/>
      <c r="AG3227" s="62"/>
      <c r="AH3227" s="62"/>
      <c r="BM3227" s="44"/>
      <c r="BN3227" s="44"/>
      <c r="BO3227" s="44"/>
      <c r="BP3227" s="44"/>
    </row>
    <row r="3228" spans="2:68">
      <c r="B3228" s="57">
        <v>4902</v>
      </c>
      <c r="Y3228" s="45"/>
      <c r="Z3228" s="45"/>
      <c r="AA3228" s="45"/>
      <c r="AB3228" s="45"/>
      <c r="AE3228" s="62"/>
      <c r="AF3228" s="62"/>
      <c r="AG3228" s="62"/>
      <c r="AH3228" s="62"/>
      <c r="BM3228" s="44"/>
      <c r="BN3228" s="44"/>
      <c r="BO3228" s="44"/>
      <c r="BP3228" s="44"/>
    </row>
    <row r="3229" spans="2:68">
      <c r="B3229" s="57">
        <v>4903</v>
      </c>
      <c r="Y3229" s="45"/>
      <c r="Z3229" s="45"/>
      <c r="AA3229" s="45"/>
      <c r="AB3229" s="45"/>
      <c r="AE3229" s="62"/>
      <c r="AF3229" s="62"/>
      <c r="AG3229" s="62"/>
      <c r="AH3229" s="62"/>
      <c r="BM3229" s="44"/>
      <c r="BN3229" s="44"/>
      <c r="BO3229" s="44"/>
      <c r="BP3229" s="44"/>
    </row>
    <row r="3230" spans="2:68">
      <c r="B3230" s="57">
        <v>4904</v>
      </c>
      <c r="Y3230" s="45"/>
      <c r="Z3230" s="45"/>
      <c r="AA3230" s="45"/>
      <c r="AB3230" s="45"/>
      <c r="AE3230" s="62"/>
      <c r="AF3230" s="62"/>
      <c r="AG3230" s="62"/>
      <c r="AH3230" s="62"/>
      <c r="BM3230" s="44"/>
      <c r="BN3230" s="44"/>
      <c r="BO3230" s="44"/>
      <c r="BP3230" s="44"/>
    </row>
    <row r="3231" spans="2:68">
      <c r="B3231" s="57">
        <v>4905</v>
      </c>
      <c r="Y3231" s="45"/>
      <c r="Z3231" s="45"/>
      <c r="AA3231" s="45"/>
      <c r="AB3231" s="45"/>
      <c r="AE3231" s="62"/>
      <c r="AF3231" s="62"/>
      <c r="AG3231" s="62"/>
      <c r="AH3231" s="62"/>
      <c r="BM3231" s="44"/>
      <c r="BN3231" s="44"/>
      <c r="BO3231" s="44"/>
      <c r="BP3231" s="44"/>
    </row>
    <row r="3232" spans="2:68">
      <c r="B3232" s="57">
        <v>4906</v>
      </c>
      <c r="Y3232" s="45"/>
      <c r="Z3232" s="45"/>
      <c r="AA3232" s="45"/>
      <c r="AB3232" s="45"/>
      <c r="AE3232" s="62"/>
      <c r="AF3232" s="62"/>
      <c r="AG3232" s="62"/>
      <c r="AH3232" s="62"/>
      <c r="BM3232" s="44"/>
      <c r="BN3232" s="44"/>
      <c r="BO3232" s="44"/>
      <c r="BP3232" s="44"/>
    </row>
    <row r="3233" spans="2:68">
      <c r="B3233" s="57">
        <v>4907</v>
      </c>
      <c r="Y3233" s="45"/>
      <c r="Z3233" s="45"/>
      <c r="AA3233" s="45"/>
      <c r="AB3233" s="45"/>
      <c r="AE3233" s="62"/>
      <c r="AF3233" s="62"/>
      <c r="AG3233" s="62"/>
      <c r="AH3233" s="62"/>
      <c r="BM3233" s="44"/>
      <c r="BN3233" s="44"/>
      <c r="BO3233" s="44"/>
      <c r="BP3233" s="44"/>
    </row>
    <row r="3234" spans="2:68">
      <c r="B3234" s="57">
        <v>4908</v>
      </c>
      <c r="Y3234" s="45"/>
      <c r="Z3234" s="45"/>
      <c r="AA3234" s="45"/>
      <c r="AB3234" s="45"/>
      <c r="AE3234" s="62"/>
      <c r="AF3234" s="62"/>
      <c r="AG3234" s="62"/>
      <c r="AH3234" s="62"/>
      <c r="BM3234" s="44"/>
      <c r="BN3234" s="44"/>
      <c r="BO3234" s="44"/>
      <c r="BP3234" s="44"/>
    </row>
    <row r="3235" spans="2:68">
      <c r="B3235" s="57">
        <v>4909</v>
      </c>
      <c r="Y3235" s="45"/>
      <c r="Z3235" s="45"/>
      <c r="AA3235" s="45"/>
      <c r="AB3235" s="45"/>
      <c r="AE3235" s="62"/>
      <c r="AF3235" s="62"/>
      <c r="AG3235" s="62"/>
      <c r="AH3235" s="62"/>
      <c r="BM3235" s="44"/>
      <c r="BN3235" s="44"/>
      <c r="BO3235" s="44"/>
      <c r="BP3235" s="44"/>
    </row>
    <row r="3236" spans="2:68">
      <c r="B3236" s="57">
        <v>4910</v>
      </c>
      <c r="Y3236" s="45"/>
      <c r="Z3236" s="45"/>
      <c r="AA3236" s="45"/>
      <c r="AB3236" s="45"/>
      <c r="AE3236" s="62"/>
      <c r="AF3236" s="62"/>
      <c r="AG3236" s="62"/>
      <c r="AH3236" s="62"/>
      <c r="BM3236" s="44"/>
      <c r="BN3236" s="44"/>
      <c r="BO3236" s="44"/>
      <c r="BP3236" s="44"/>
    </row>
    <row r="3237" spans="2:68">
      <c r="B3237" s="57">
        <v>4911</v>
      </c>
      <c r="Y3237" s="45"/>
      <c r="Z3237" s="45"/>
      <c r="AA3237" s="45"/>
      <c r="AB3237" s="45"/>
      <c r="AE3237" s="62"/>
      <c r="AF3237" s="62"/>
      <c r="AG3237" s="62"/>
      <c r="AH3237" s="62"/>
      <c r="BM3237" s="44"/>
      <c r="BN3237" s="44"/>
      <c r="BO3237" s="44"/>
      <c r="BP3237" s="44"/>
    </row>
    <row r="3238" spans="2:68">
      <c r="B3238" s="57">
        <v>4912</v>
      </c>
      <c r="Y3238" s="45"/>
      <c r="Z3238" s="45"/>
      <c r="AA3238" s="45"/>
      <c r="AB3238" s="45"/>
      <c r="AE3238" s="62"/>
      <c r="AF3238" s="62"/>
      <c r="AG3238" s="62"/>
      <c r="AH3238" s="62"/>
      <c r="BM3238" s="44"/>
      <c r="BN3238" s="44"/>
      <c r="BO3238" s="44"/>
      <c r="BP3238" s="44"/>
    </row>
    <row r="3239" spans="2:68">
      <c r="B3239" s="57">
        <v>4913</v>
      </c>
      <c r="Y3239" s="45"/>
      <c r="Z3239" s="45"/>
      <c r="AA3239" s="45"/>
      <c r="AB3239" s="45"/>
      <c r="AE3239" s="62"/>
      <c r="AF3239" s="62"/>
      <c r="AG3239" s="62"/>
      <c r="AH3239" s="62"/>
      <c r="BM3239" s="44"/>
      <c r="BN3239" s="44"/>
      <c r="BO3239" s="44"/>
      <c r="BP3239" s="44"/>
    </row>
    <row r="3240" spans="2:68">
      <c r="B3240" s="57">
        <v>4914</v>
      </c>
      <c r="Y3240" s="45"/>
      <c r="Z3240" s="45"/>
      <c r="AA3240" s="45"/>
      <c r="AB3240" s="45"/>
      <c r="AE3240" s="62"/>
      <c r="AF3240" s="62"/>
      <c r="AG3240" s="62"/>
      <c r="AH3240" s="62"/>
      <c r="BM3240" s="44"/>
      <c r="BN3240" s="44"/>
      <c r="BO3240" s="44"/>
      <c r="BP3240" s="44"/>
    </row>
    <row r="3241" spans="2:68">
      <c r="B3241" s="57">
        <v>4915</v>
      </c>
      <c r="Y3241" s="45"/>
      <c r="Z3241" s="45"/>
      <c r="AA3241" s="45"/>
      <c r="AB3241" s="45"/>
      <c r="AE3241" s="62"/>
      <c r="AF3241" s="62"/>
      <c r="AG3241" s="62"/>
      <c r="AH3241" s="62"/>
      <c r="BM3241" s="44"/>
      <c r="BN3241" s="44"/>
      <c r="BO3241" s="44"/>
      <c r="BP3241" s="44"/>
    </row>
    <row r="3242" spans="2:68">
      <c r="B3242" s="57">
        <v>4916</v>
      </c>
      <c r="Y3242" s="45"/>
      <c r="Z3242" s="45"/>
      <c r="AA3242" s="45"/>
      <c r="AB3242" s="45"/>
      <c r="AE3242" s="62"/>
      <c r="AF3242" s="62"/>
      <c r="AG3242" s="62"/>
      <c r="AH3242" s="62"/>
      <c r="BM3242" s="44"/>
      <c r="BN3242" s="44"/>
      <c r="BO3242" s="44"/>
      <c r="BP3242" s="44"/>
    </row>
    <row r="3243" spans="2:68">
      <c r="B3243" s="57">
        <v>4917</v>
      </c>
      <c r="Y3243" s="45"/>
      <c r="Z3243" s="45"/>
      <c r="AA3243" s="45"/>
      <c r="AB3243" s="45"/>
      <c r="AE3243" s="62"/>
      <c r="AF3243" s="62"/>
      <c r="AG3243" s="62"/>
      <c r="AH3243" s="62"/>
      <c r="BM3243" s="44"/>
      <c r="BN3243" s="44"/>
      <c r="BO3243" s="44"/>
      <c r="BP3243" s="44"/>
    </row>
    <row r="3244" spans="2:68">
      <c r="B3244" s="57">
        <v>4918</v>
      </c>
      <c r="Y3244" s="45"/>
      <c r="Z3244" s="45"/>
      <c r="AA3244" s="45"/>
      <c r="AB3244" s="45"/>
      <c r="AE3244" s="62"/>
      <c r="AF3244" s="62"/>
      <c r="AG3244" s="62"/>
      <c r="AH3244" s="62"/>
      <c r="BM3244" s="44"/>
      <c r="BN3244" s="44"/>
      <c r="BO3244" s="44"/>
      <c r="BP3244" s="44"/>
    </row>
    <row r="3245" spans="2:68">
      <c r="B3245" s="57">
        <v>4919</v>
      </c>
      <c r="Y3245" s="45"/>
      <c r="Z3245" s="45"/>
      <c r="AA3245" s="45"/>
      <c r="AB3245" s="45"/>
      <c r="AE3245" s="62"/>
      <c r="AF3245" s="62"/>
      <c r="AG3245" s="62"/>
      <c r="AH3245" s="62"/>
      <c r="BM3245" s="44"/>
      <c r="BN3245" s="44"/>
      <c r="BO3245" s="44"/>
      <c r="BP3245" s="44"/>
    </row>
    <row r="3246" spans="2:68">
      <c r="B3246" s="57">
        <v>4920</v>
      </c>
      <c r="Y3246" s="45"/>
      <c r="Z3246" s="45"/>
      <c r="AA3246" s="45"/>
      <c r="AB3246" s="45"/>
      <c r="AE3246" s="62"/>
      <c r="AF3246" s="62"/>
      <c r="AG3246" s="62"/>
      <c r="AH3246" s="62"/>
      <c r="BM3246" s="44"/>
      <c r="BN3246" s="44"/>
      <c r="BO3246" s="44"/>
      <c r="BP3246" s="44"/>
    </row>
    <row r="3247" spans="2:68">
      <c r="B3247" s="57">
        <v>4921</v>
      </c>
      <c r="Y3247" s="45"/>
      <c r="Z3247" s="45"/>
      <c r="AA3247" s="45"/>
      <c r="AB3247" s="45"/>
      <c r="AE3247" s="62"/>
      <c r="AF3247" s="62"/>
      <c r="AG3247" s="62"/>
      <c r="AH3247" s="62"/>
      <c r="BM3247" s="44"/>
      <c r="BN3247" s="44"/>
      <c r="BO3247" s="44"/>
      <c r="BP3247" s="44"/>
    </row>
    <row r="3248" spans="2:68">
      <c r="B3248" s="57">
        <v>4922</v>
      </c>
      <c r="Y3248" s="45"/>
      <c r="Z3248" s="45"/>
      <c r="AA3248" s="45"/>
      <c r="AB3248" s="45"/>
      <c r="AE3248" s="62"/>
      <c r="AF3248" s="62"/>
      <c r="AG3248" s="62"/>
      <c r="AH3248" s="62"/>
      <c r="BM3248" s="44"/>
      <c r="BN3248" s="44"/>
      <c r="BO3248" s="44"/>
      <c r="BP3248" s="44"/>
    </row>
    <row r="3249" spans="2:68">
      <c r="B3249" s="57">
        <v>4923</v>
      </c>
      <c r="Y3249" s="45"/>
      <c r="Z3249" s="45"/>
      <c r="AA3249" s="45"/>
      <c r="AB3249" s="45"/>
      <c r="AE3249" s="62"/>
      <c r="AF3249" s="62"/>
      <c r="AG3249" s="62"/>
      <c r="AH3249" s="62"/>
      <c r="BM3249" s="44"/>
      <c r="BN3249" s="44"/>
      <c r="BO3249" s="44"/>
      <c r="BP3249" s="44"/>
    </row>
    <row r="3250" spans="2:68">
      <c r="B3250" s="57">
        <v>4924</v>
      </c>
      <c r="Y3250" s="45"/>
      <c r="Z3250" s="45"/>
      <c r="AA3250" s="45"/>
      <c r="AB3250" s="45"/>
      <c r="AE3250" s="62"/>
      <c r="AF3250" s="62"/>
      <c r="AG3250" s="62"/>
      <c r="AH3250" s="62"/>
      <c r="BM3250" s="44"/>
      <c r="BN3250" s="44"/>
      <c r="BO3250" s="44"/>
      <c r="BP3250" s="44"/>
    </row>
    <row r="3251" spans="2:68">
      <c r="B3251" s="57">
        <v>4925</v>
      </c>
      <c r="Y3251" s="45"/>
      <c r="Z3251" s="45"/>
      <c r="AA3251" s="45"/>
      <c r="AB3251" s="45"/>
      <c r="AE3251" s="62"/>
      <c r="AF3251" s="62"/>
      <c r="AG3251" s="62"/>
      <c r="AH3251" s="62"/>
      <c r="BM3251" s="44"/>
      <c r="BN3251" s="44"/>
      <c r="BO3251" s="44"/>
      <c r="BP3251" s="44"/>
    </row>
    <row r="3252" spans="2:68">
      <c r="B3252" s="57">
        <v>4926</v>
      </c>
      <c r="Y3252" s="45"/>
      <c r="Z3252" s="45"/>
      <c r="AA3252" s="45"/>
      <c r="AB3252" s="45"/>
      <c r="AE3252" s="62"/>
      <c r="AF3252" s="62"/>
      <c r="AG3252" s="62"/>
      <c r="AH3252" s="62"/>
      <c r="BM3252" s="44"/>
      <c r="BN3252" s="44"/>
      <c r="BO3252" s="44"/>
      <c r="BP3252" s="44"/>
    </row>
    <row r="3253" spans="2:68">
      <c r="B3253" s="57">
        <v>4927</v>
      </c>
      <c r="Y3253" s="45"/>
      <c r="Z3253" s="45"/>
      <c r="AA3253" s="45"/>
      <c r="AB3253" s="45"/>
      <c r="AE3253" s="62"/>
      <c r="AF3253" s="62"/>
      <c r="AG3253" s="62"/>
      <c r="AH3253" s="62"/>
      <c r="BM3253" s="44"/>
      <c r="BN3253" s="44"/>
      <c r="BO3253" s="44"/>
      <c r="BP3253" s="44"/>
    </row>
    <row r="3254" spans="2:68">
      <c r="B3254" s="57">
        <v>4928</v>
      </c>
      <c r="Y3254" s="45"/>
      <c r="Z3254" s="45"/>
      <c r="AA3254" s="45"/>
      <c r="AB3254" s="45"/>
      <c r="AE3254" s="62"/>
      <c r="AF3254" s="62"/>
      <c r="AG3254" s="62"/>
      <c r="AH3254" s="62"/>
      <c r="BM3254" s="44"/>
      <c r="BN3254" s="44"/>
      <c r="BO3254" s="44"/>
      <c r="BP3254" s="44"/>
    </row>
    <row r="3255" spans="2:68">
      <c r="B3255" s="57">
        <v>4929</v>
      </c>
      <c r="Y3255" s="45"/>
      <c r="Z3255" s="45"/>
      <c r="AA3255" s="45"/>
      <c r="AB3255" s="45"/>
      <c r="AE3255" s="62"/>
      <c r="AF3255" s="62"/>
      <c r="AG3255" s="62"/>
      <c r="AH3255" s="62"/>
      <c r="BM3255" s="44"/>
      <c r="BN3255" s="44"/>
      <c r="BO3255" s="44"/>
      <c r="BP3255" s="44"/>
    </row>
    <row r="3256" spans="2:68">
      <c r="B3256" s="57">
        <v>4930</v>
      </c>
      <c r="Y3256" s="45"/>
      <c r="Z3256" s="45"/>
      <c r="AA3256" s="45"/>
      <c r="AB3256" s="45"/>
      <c r="AE3256" s="62"/>
      <c r="AF3256" s="62"/>
      <c r="AG3256" s="62"/>
      <c r="AH3256" s="62"/>
      <c r="BM3256" s="44"/>
      <c r="BN3256" s="44"/>
      <c r="BO3256" s="44"/>
      <c r="BP3256" s="44"/>
    </row>
    <row r="3257" spans="2:68">
      <c r="B3257" s="57">
        <v>4931</v>
      </c>
      <c r="Y3257" s="45"/>
      <c r="Z3257" s="45"/>
      <c r="AA3257" s="45"/>
      <c r="AB3257" s="45"/>
      <c r="AE3257" s="62"/>
      <c r="AF3257" s="62"/>
      <c r="AG3257" s="62"/>
      <c r="AH3257" s="62"/>
      <c r="BM3257" s="44"/>
      <c r="BN3257" s="44"/>
      <c r="BO3257" s="44"/>
      <c r="BP3257" s="44"/>
    </row>
    <row r="3258" spans="2:68">
      <c r="B3258" s="57">
        <v>4932</v>
      </c>
      <c r="Y3258" s="45"/>
      <c r="Z3258" s="45"/>
      <c r="AA3258" s="45"/>
      <c r="AB3258" s="45"/>
      <c r="AE3258" s="62"/>
      <c r="AF3258" s="62"/>
      <c r="AG3258" s="62"/>
      <c r="AH3258" s="62"/>
      <c r="BM3258" s="44"/>
      <c r="BN3258" s="44"/>
      <c r="BO3258" s="44"/>
      <c r="BP3258" s="44"/>
    </row>
    <row r="3259" spans="2:68">
      <c r="B3259" s="57">
        <v>4933</v>
      </c>
      <c r="Y3259" s="45"/>
      <c r="Z3259" s="45"/>
      <c r="AA3259" s="45"/>
      <c r="AB3259" s="45"/>
      <c r="AE3259" s="62"/>
      <c r="AF3259" s="62"/>
      <c r="AG3259" s="62"/>
      <c r="AH3259" s="62"/>
      <c r="BM3259" s="44"/>
      <c r="BN3259" s="44"/>
      <c r="BO3259" s="44"/>
      <c r="BP3259" s="44"/>
    </row>
    <row r="3260" spans="2:68">
      <c r="B3260" s="57">
        <v>4934</v>
      </c>
      <c r="Y3260" s="45"/>
      <c r="Z3260" s="45"/>
      <c r="AA3260" s="45"/>
      <c r="AB3260" s="45"/>
      <c r="AE3260" s="62"/>
      <c r="AF3260" s="62"/>
      <c r="AG3260" s="62"/>
      <c r="AH3260" s="62"/>
      <c r="BM3260" s="44"/>
      <c r="BN3260" s="44"/>
      <c r="BO3260" s="44"/>
      <c r="BP3260" s="44"/>
    </row>
    <row r="3261" spans="2:68">
      <c r="B3261" s="57">
        <v>4935</v>
      </c>
      <c r="Y3261" s="45"/>
      <c r="Z3261" s="45"/>
      <c r="AA3261" s="45"/>
      <c r="AB3261" s="45"/>
      <c r="AE3261" s="62"/>
      <c r="AF3261" s="62"/>
      <c r="AG3261" s="62"/>
      <c r="AH3261" s="62"/>
      <c r="BM3261" s="44"/>
      <c r="BN3261" s="44"/>
      <c r="BO3261" s="44"/>
      <c r="BP3261" s="44"/>
    </row>
    <row r="3262" spans="2:68">
      <c r="B3262" s="57">
        <v>4936</v>
      </c>
      <c r="Y3262" s="45"/>
      <c r="Z3262" s="45"/>
      <c r="AA3262" s="45"/>
      <c r="AB3262" s="45"/>
      <c r="AE3262" s="62"/>
      <c r="AF3262" s="62"/>
      <c r="AG3262" s="62"/>
      <c r="AH3262" s="62"/>
      <c r="BM3262" s="44"/>
      <c r="BN3262" s="44"/>
      <c r="BO3262" s="44"/>
      <c r="BP3262" s="44"/>
    </row>
    <row r="3263" spans="2:68">
      <c r="B3263" s="57">
        <v>4937</v>
      </c>
      <c r="Y3263" s="45"/>
      <c r="Z3263" s="45"/>
      <c r="AA3263" s="45"/>
      <c r="AB3263" s="45"/>
      <c r="AE3263" s="62"/>
      <c r="AF3263" s="62"/>
      <c r="AG3263" s="62"/>
      <c r="AH3263" s="62"/>
      <c r="BM3263" s="44"/>
      <c r="BN3263" s="44"/>
      <c r="BO3263" s="44"/>
      <c r="BP3263" s="44"/>
    </row>
    <row r="3264" spans="2:68">
      <c r="B3264" s="57">
        <v>4938</v>
      </c>
      <c r="Y3264" s="45"/>
      <c r="Z3264" s="45"/>
      <c r="AA3264" s="45"/>
      <c r="AB3264" s="45"/>
      <c r="AE3264" s="62"/>
      <c r="AF3264" s="62"/>
      <c r="AG3264" s="62"/>
      <c r="AH3264" s="62"/>
      <c r="BM3264" s="44"/>
      <c r="BN3264" s="44"/>
      <c r="BO3264" s="44"/>
      <c r="BP3264" s="44"/>
    </row>
    <row r="3265" spans="2:68">
      <c r="B3265" s="57">
        <v>4939</v>
      </c>
      <c r="Y3265" s="45"/>
      <c r="Z3265" s="45"/>
      <c r="AA3265" s="45"/>
      <c r="AB3265" s="45"/>
      <c r="AE3265" s="62"/>
      <c r="AF3265" s="62"/>
      <c r="AG3265" s="62"/>
      <c r="AH3265" s="62"/>
      <c r="BM3265" s="44"/>
      <c r="BN3265" s="44"/>
      <c r="BO3265" s="44"/>
      <c r="BP3265" s="44"/>
    </row>
    <row r="3266" spans="2:68">
      <c r="B3266" s="57">
        <v>4940</v>
      </c>
      <c r="Y3266" s="45"/>
      <c r="Z3266" s="45"/>
      <c r="AA3266" s="45"/>
      <c r="AB3266" s="45"/>
      <c r="AE3266" s="62"/>
      <c r="AF3266" s="62"/>
      <c r="AG3266" s="62"/>
      <c r="AH3266" s="62"/>
      <c r="BM3266" s="44"/>
      <c r="BN3266" s="44"/>
      <c r="BO3266" s="44"/>
      <c r="BP3266" s="44"/>
    </row>
    <row r="3267" spans="2:68">
      <c r="B3267" s="57">
        <v>4941</v>
      </c>
      <c r="Y3267" s="45"/>
      <c r="Z3267" s="45"/>
      <c r="AA3267" s="45"/>
      <c r="AB3267" s="45"/>
      <c r="AE3267" s="62"/>
      <c r="AF3267" s="62"/>
      <c r="AG3267" s="62"/>
      <c r="AH3267" s="62"/>
      <c r="BM3267" s="44"/>
      <c r="BN3267" s="44"/>
      <c r="BO3267" s="44"/>
      <c r="BP3267" s="44"/>
    </row>
    <row r="3268" spans="2:68">
      <c r="B3268" s="57">
        <v>4942</v>
      </c>
      <c r="Y3268" s="45"/>
      <c r="Z3268" s="45"/>
      <c r="AA3268" s="45"/>
      <c r="AB3268" s="45"/>
      <c r="AE3268" s="62"/>
      <c r="AF3268" s="62"/>
      <c r="AG3268" s="62"/>
      <c r="AH3268" s="62"/>
      <c r="BM3268" s="44"/>
      <c r="BN3268" s="44"/>
      <c r="BO3268" s="44"/>
      <c r="BP3268" s="44"/>
    </row>
    <row r="3269" spans="2:68">
      <c r="B3269" s="57">
        <v>4943</v>
      </c>
      <c r="Y3269" s="45"/>
      <c r="Z3269" s="45"/>
      <c r="AA3269" s="45"/>
      <c r="AB3269" s="45"/>
      <c r="AE3269" s="62"/>
      <c r="AF3269" s="62"/>
      <c r="AG3269" s="62"/>
      <c r="AH3269" s="62"/>
      <c r="BM3269" s="44"/>
      <c r="BN3269" s="44"/>
      <c r="BO3269" s="44"/>
      <c r="BP3269" s="44"/>
    </row>
    <row r="3270" spans="2:68">
      <c r="B3270" s="57">
        <v>4944</v>
      </c>
      <c r="Y3270" s="45"/>
      <c r="Z3270" s="45"/>
      <c r="AA3270" s="45"/>
      <c r="AB3270" s="45"/>
      <c r="AE3270" s="62"/>
      <c r="AF3270" s="62"/>
      <c r="AG3270" s="62"/>
      <c r="AH3270" s="62"/>
      <c r="BM3270" s="44"/>
      <c r="BN3270" s="44"/>
      <c r="BO3270" s="44"/>
      <c r="BP3270" s="44"/>
    </row>
    <row r="3271" spans="2:68">
      <c r="B3271" s="57">
        <v>4945</v>
      </c>
      <c r="Y3271" s="45"/>
      <c r="Z3271" s="45"/>
      <c r="AA3271" s="45"/>
      <c r="AB3271" s="45"/>
      <c r="AE3271" s="62"/>
      <c r="AF3271" s="62"/>
      <c r="AG3271" s="62"/>
      <c r="AH3271" s="62"/>
      <c r="BM3271" s="44"/>
      <c r="BN3271" s="44"/>
      <c r="BO3271" s="44"/>
      <c r="BP3271" s="44"/>
    </row>
    <row r="3272" spans="2:68">
      <c r="B3272" s="57">
        <v>4946</v>
      </c>
      <c r="Y3272" s="45"/>
      <c r="Z3272" s="45"/>
      <c r="AA3272" s="45"/>
      <c r="AB3272" s="45"/>
      <c r="AE3272" s="62"/>
      <c r="AF3272" s="62"/>
      <c r="AG3272" s="62"/>
      <c r="AH3272" s="62"/>
      <c r="BM3272" s="44"/>
      <c r="BN3272" s="44"/>
      <c r="BO3272" s="44"/>
      <c r="BP3272" s="44"/>
    </row>
    <row r="3273" spans="2:68">
      <c r="B3273" s="57">
        <v>4947</v>
      </c>
      <c r="Y3273" s="45"/>
      <c r="Z3273" s="45"/>
      <c r="AA3273" s="45"/>
      <c r="AB3273" s="45"/>
      <c r="AE3273" s="62"/>
      <c r="AF3273" s="62"/>
      <c r="AG3273" s="62"/>
      <c r="AH3273" s="62"/>
      <c r="BM3273" s="44"/>
      <c r="BN3273" s="44"/>
      <c r="BO3273" s="44"/>
      <c r="BP3273" s="44"/>
    </row>
    <row r="3274" spans="2:68">
      <c r="B3274" s="57">
        <v>4948</v>
      </c>
      <c r="Y3274" s="45"/>
      <c r="Z3274" s="45"/>
      <c r="AA3274" s="45"/>
      <c r="AB3274" s="45"/>
      <c r="AE3274" s="62"/>
      <c r="AF3274" s="62"/>
      <c r="AG3274" s="62"/>
      <c r="AH3274" s="62"/>
      <c r="BM3274" s="44"/>
      <c r="BN3274" s="44"/>
      <c r="BO3274" s="44"/>
      <c r="BP3274" s="44"/>
    </row>
    <row r="3275" spans="2:68">
      <c r="B3275" s="57">
        <v>4949</v>
      </c>
      <c r="Y3275" s="45"/>
      <c r="Z3275" s="45"/>
      <c r="AA3275" s="45"/>
      <c r="AB3275" s="45"/>
      <c r="AE3275" s="62"/>
      <c r="AF3275" s="62"/>
      <c r="AG3275" s="62"/>
      <c r="AH3275" s="62"/>
      <c r="BM3275" s="44"/>
      <c r="BN3275" s="44"/>
      <c r="BO3275" s="44"/>
      <c r="BP3275" s="44"/>
    </row>
    <row r="3276" spans="2:68">
      <c r="B3276" s="57">
        <v>4950</v>
      </c>
      <c r="Y3276" s="45"/>
      <c r="Z3276" s="45"/>
      <c r="AA3276" s="45"/>
      <c r="AB3276" s="45"/>
      <c r="AE3276" s="62"/>
      <c r="AF3276" s="62"/>
      <c r="AG3276" s="62"/>
      <c r="AH3276" s="62"/>
      <c r="BM3276" s="44"/>
      <c r="BN3276" s="44"/>
      <c r="BO3276" s="44"/>
      <c r="BP3276" s="44"/>
    </row>
    <row r="3277" spans="2:68">
      <c r="B3277" s="57">
        <v>4951</v>
      </c>
      <c r="Y3277" s="45"/>
      <c r="Z3277" s="45"/>
      <c r="AA3277" s="45"/>
      <c r="AB3277" s="45"/>
      <c r="AE3277" s="62"/>
      <c r="AF3277" s="62"/>
      <c r="AG3277" s="62"/>
      <c r="AH3277" s="62"/>
      <c r="BM3277" s="44"/>
      <c r="BN3277" s="44"/>
      <c r="BO3277" s="44"/>
      <c r="BP3277" s="44"/>
    </row>
    <row r="3278" spans="2:68">
      <c r="B3278" s="57">
        <v>4952</v>
      </c>
      <c r="Y3278" s="45"/>
      <c r="Z3278" s="45"/>
      <c r="AA3278" s="45"/>
      <c r="AB3278" s="45"/>
      <c r="AE3278" s="62"/>
      <c r="AF3278" s="62"/>
      <c r="AG3278" s="62"/>
      <c r="AH3278" s="62"/>
      <c r="BM3278" s="44"/>
      <c r="BN3278" s="44"/>
      <c r="BO3278" s="44"/>
      <c r="BP3278" s="44"/>
    </row>
    <row r="3279" spans="2:68">
      <c r="B3279" s="57">
        <v>4953</v>
      </c>
      <c r="Y3279" s="45"/>
      <c r="Z3279" s="45"/>
      <c r="AA3279" s="45"/>
      <c r="AB3279" s="45"/>
      <c r="AE3279" s="62"/>
      <c r="AF3279" s="62"/>
      <c r="AG3279" s="62"/>
      <c r="AH3279" s="62"/>
      <c r="BM3279" s="44"/>
      <c r="BN3279" s="44"/>
      <c r="BO3279" s="44"/>
      <c r="BP3279" s="44"/>
    </row>
    <row r="3280" spans="2:68">
      <c r="B3280" s="57">
        <v>4954</v>
      </c>
      <c r="Y3280" s="45"/>
      <c r="Z3280" s="45"/>
      <c r="AA3280" s="45"/>
      <c r="AB3280" s="45"/>
      <c r="AE3280" s="62"/>
      <c r="AF3280" s="62"/>
      <c r="AG3280" s="62"/>
      <c r="AH3280" s="62"/>
      <c r="BM3280" s="44"/>
      <c r="BN3280" s="44"/>
      <c r="BO3280" s="44"/>
      <c r="BP3280" s="44"/>
    </row>
    <row r="3281" spans="2:68">
      <c r="B3281" s="57">
        <v>4955</v>
      </c>
      <c r="Y3281" s="45"/>
      <c r="Z3281" s="45"/>
      <c r="AA3281" s="45"/>
      <c r="AB3281" s="45"/>
      <c r="AE3281" s="62"/>
      <c r="AF3281" s="62"/>
      <c r="AG3281" s="62"/>
      <c r="AH3281" s="62"/>
      <c r="BM3281" s="44"/>
      <c r="BN3281" s="44"/>
      <c r="BO3281" s="44"/>
      <c r="BP3281" s="44"/>
    </row>
    <row r="3282" spans="2:68">
      <c r="B3282" s="57">
        <v>4956</v>
      </c>
      <c r="Y3282" s="45"/>
      <c r="Z3282" s="45"/>
      <c r="AA3282" s="45"/>
      <c r="AB3282" s="45"/>
      <c r="AE3282" s="62"/>
      <c r="AF3282" s="62"/>
      <c r="AG3282" s="62"/>
      <c r="AH3282" s="62"/>
      <c r="BM3282" s="44"/>
      <c r="BN3282" s="44"/>
      <c r="BO3282" s="44"/>
      <c r="BP3282" s="44"/>
    </row>
    <row r="3283" spans="2:68">
      <c r="B3283" s="57">
        <v>4957</v>
      </c>
      <c r="Y3283" s="45"/>
      <c r="Z3283" s="45"/>
      <c r="AA3283" s="45"/>
      <c r="AB3283" s="45"/>
      <c r="AE3283" s="62"/>
      <c r="AF3283" s="62"/>
      <c r="AG3283" s="62"/>
      <c r="AH3283" s="62"/>
      <c r="BM3283" s="44"/>
      <c r="BN3283" s="44"/>
      <c r="BO3283" s="44"/>
      <c r="BP3283" s="44"/>
    </row>
    <row r="3284" spans="2:68">
      <c r="B3284" s="57">
        <v>4958</v>
      </c>
      <c r="Y3284" s="45"/>
      <c r="Z3284" s="45"/>
      <c r="AA3284" s="45"/>
      <c r="AB3284" s="45"/>
      <c r="AE3284" s="62"/>
      <c r="AF3284" s="62"/>
      <c r="AG3284" s="62"/>
      <c r="AH3284" s="62"/>
      <c r="BM3284" s="44"/>
      <c r="BN3284" s="44"/>
      <c r="BO3284" s="44"/>
      <c r="BP3284" s="44"/>
    </row>
    <row r="3285" spans="2:68">
      <c r="B3285" s="57">
        <v>4959</v>
      </c>
      <c r="Y3285" s="45"/>
      <c r="Z3285" s="45"/>
      <c r="AA3285" s="45"/>
      <c r="AB3285" s="45"/>
      <c r="AE3285" s="62"/>
      <c r="AF3285" s="62"/>
      <c r="AG3285" s="62"/>
      <c r="AH3285" s="62"/>
      <c r="BM3285" s="44"/>
      <c r="BN3285" s="44"/>
      <c r="BO3285" s="44"/>
      <c r="BP3285" s="44"/>
    </row>
    <row r="3286" spans="2:68">
      <c r="B3286" s="57">
        <v>4960</v>
      </c>
      <c r="Y3286" s="45"/>
      <c r="Z3286" s="45"/>
      <c r="AA3286" s="45"/>
      <c r="AB3286" s="45"/>
      <c r="AE3286" s="62"/>
      <c r="AF3286" s="62"/>
      <c r="AG3286" s="62"/>
      <c r="AH3286" s="62"/>
      <c r="BM3286" s="44"/>
      <c r="BN3286" s="44"/>
      <c r="BO3286" s="44"/>
      <c r="BP3286" s="44"/>
    </row>
    <row r="3287" spans="2:68">
      <c r="B3287" s="57">
        <v>4961</v>
      </c>
      <c r="Y3287" s="45"/>
      <c r="Z3287" s="45"/>
      <c r="AA3287" s="45"/>
      <c r="AB3287" s="45"/>
      <c r="AE3287" s="62"/>
      <c r="AF3287" s="62"/>
      <c r="AG3287" s="62"/>
      <c r="AH3287" s="62"/>
      <c r="BM3287" s="44"/>
      <c r="BN3287" s="44"/>
      <c r="BO3287" s="44"/>
      <c r="BP3287" s="44"/>
    </row>
    <row r="3288" spans="2:68">
      <c r="B3288" s="57">
        <v>4962</v>
      </c>
      <c r="Y3288" s="45"/>
      <c r="Z3288" s="45"/>
      <c r="AA3288" s="45"/>
      <c r="AB3288" s="45"/>
      <c r="AE3288" s="62"/>
      <c r="AF3288" s="62"/>
      <c r="AG3288" s="62"/>
      <c r="AH3288" s="62"/>
      <c r="BM3288" s="44"/>
      <c r="BN3288" s="44"/>
      <c r="BO3288" s="44"/>
      <c r="BP3288" s="44"/>
    </row>
    <row r="3289" spans="2:68">
      <c r="B3289" s="57">
        <v>4963</v>
      </c>
      <c r="Y3289" s="45"/>
      <c r="Z3289" s="45"/>
      <c r="AA3289" s="45"/>
      <c r="AB3289" s="45"/>
      <c r="AE3289" s="62"/>
      <c r="AF3289" s="62"/>
      <c r="AG3289" s="62"/>
      <c r="AH3289" s="62"/>
      <c r="BM3289" s="44"/>
      <c r="BN3289" s="44"/>
      <c r="BO3289" s="44"/>
      <c r="BP3289" s="44"/>
    </row>
    <row r="3290" spans="2:68">
      <c r="B3290" s="57">
        <v>4964</v>
      </c>
      <c r="Y3290" s="45"/>
      <c r="Z3290" s="45"/>
      <c r="AA3290" s="45"/>
      <c r="AB3290" s="45"/>
      <c r="AE3290" s="62"/>
      <c r="AF3290" s="62"/>
      <c r="AG3290" s="62"/>
      <c r="AH3290" s="62"/>
      <c r="BM3290" s="44"/>
      <c r="BN3290" s="44"/>
      <c r="BO3290" s="44"/>
      <c r="BP3290" s="44"/>
    </row>
    <row r="3291" spans="2:68">
      <c r="B3291" s="57">
        <v>4965</v>
      </c>
      <c r="Y3291" s="45"/>
      <c r="Z3291" s="45"/>
      <c r="AA3291" s="45"/>
      <c r="AB3291" s="45"/>
      <c r="AE3291" s="62"/>
      <c r="AF3291" s="62"/>
      <c r="AG3291" s="62"/>
      <c r="AH3291" s="62"/>
      <c r="BM3291" s="44"/>
      <c r="BN3291" s="44"/>
      <c r="BO3291" s="44"/>
      <c r="BP3291" s="44"/>
    </row>
    <row r="3292" spans="2:68">
      <c r="B3292" s="57">
        <v>4966</v>
      </c>
      <c r="Y3292" s="45"/>
      <c r="Z3292" s="45"/>
      <c r="AA3292" s="45"/>
      <c r="AB3292" s="45"/>
      <c r="AE3292" s="62"/>
      <c r="AF3292" s="62"/>
      <c r="AG3292" s="62"/>
      <c r="AH3292" s="62"/>
      <c r="BM3292" s="44"/>
      <c r="BN3292" s="44"/>
      <c r="BO3292" s="44"/>
      <c r="BP3292" s="44"/>
    </row>
    <row r="3293" spans="2:68">
      <c r="B3293" s="57">
        <v>4967</v>
      </c>
      <c r="Y3293" s="45"/>
      <c r="Z3293" s="45"/>
      <c r="AA3293" s="45"/>
      <c r="AB3293" s="45"/>
      <c r="AE3293" s="62"/>
      <c r="AF3293" s="62"/>
      <c r="AG3293" s="62"/>
      <c r="AH3293" s="62"/>
      <c r="BM3293" s="44"/>
      <c r="BN3293" s="44"/>
      <c r="BO3293" s="44"/>
      <c r="BP3293" s="44"/>
    </row>
    <row r="3294" spans="2:68">
      <c r="B3294" s="57">
        <v>4968</v>
      </c>
      <c r="Y3294" s="45"/>
      <c r="Z3294" s="45"/>
      <c r="AA3294" s="45"/>
      <c r="AB3294" s="45"/>
      <c r="AE3294" s="62"/>
      <c r="AF3294" s="62"/>
      <c r="AG3294" s="62"/>
      <c r="AH3294" s="62"/>
      <c r="BM3294" s="44"/>
      <c r="BN3294" s="44"/>
      <c r="BO3294" s="44"/>
      <c r="BP3294" s="44"/>
    </row>
    <row r="3295" spans="2:68">
      <c r="B3295" s="57">
        <v>4969</v>
      </c>
      <c r="Y3295" s="45"/>
      <c r="Z3295" s="45"/>
      <c r="AA3295" s="45"/>
      <c r="AB3295" s="45"/>
      <c r="AE3295" s="62"/>
      <c r="AF3295" s="62"/>
      <c r="AG3295" s="62"/>
      <c r="AH3295" s="62"/>
      <c r="BM3295" s="44"/>
      <c r="BN3295" s="44"/>
      <c r="BO3295" s="44"/>
      <c r="BP3295" s="44"/>
    </row>
    <row r="3296" spans="2:68">
      <c r="B3296" s="57">
        <v>4970</v>
      </c>
      <c r="Y3296" s="45"/>
      <c r="Z3296" s="45"/>
      <c r="AA3296" s="45"/>
      <c r="AB3296" s="45"/>
      <c r="AE3296" s="62"/>
      <c r="AF3296" s="62"/>
      <c r="AG3296" s="62"/>
      <c r="AH3296" s="62"/>
      <c r="BM3296" s="44"/>
      <c r="BN3296" s="44"/>
      <c r="BO3296" s="44"/>
      <c r="BP3296" s="44"/>
    </row>
    <row r="3297" spans="2:68">
      <c r="B3297" s="57">
        <v>4971</v>
      </c>
      <c r="Y3297" s="45"/>
      <c r="Z3297" s="45"/>
      <c r="AA3297" s="45"/>
      <c r="AB3297" s="45"/>
      <c r="AE3297" s="62"/>
      <c r="AF3297" s="62"/>
      <c r="AG3297" s="62"/>
      <c r="AH3297" s="62"/>
      <c r="BM3297" s="44"/>
      <c r="BN3297" s="44"/>
      <c r="BO3297" s="44"/>
      <c r="BP3297" s="44"/>
    </row>
    <row r="3298" spans="2:68">
      <c r="B3298" s="57">
        <v>4972</v>
      </c>
      <c r="Y3298" s="45"/>
      <c r="Z3298" s="45"/>
      <c r="AA3298" s="45"/>
      <c r="AB3298" s="45"/>
      <c r="AE3298" s="62"/>
      <c r="AF3298" s="62"/>
      <c r="AG3298" s="62"/>
      <c r="AH3298" s="62"/>
      <c r="BM3298" s="44"/>
      <c r="BN3298" s="44"/>
      <c r="BO3298" s="44"/>
      <c r="BP3298" s="44"/>
    </row>
    <row r="3299" spans="2:68">
      <c r="B3299" s="57">
        <v>4973</v>
      </c>
      <c r="Y3299" s="45"/>
      <c r="Z3299" s="45"/>
      <c r="AA3299" s="45"/>
      <c r="AB3299" s="45"/>
      <c r="AE3299" s="62"/>
      <c r="AF3299" s="62"/>
      <c r="AG3299" s="62"/>
      <c r="AH3299" s="62"/>
      <c r="BM3299" s="44"/>
      <c r="BN3299" s="44"/>
      <c r="BO3299" s="44"/>
      <c r="BP3299" s="44"/>
    </row>
    <row r="3300" spans="2:68">
      <c r="B3300" s="57">
        <v>4974</v>
      </c>
      <c r="Y3300" s="45"/>
      <c r="Z3300" s="45"/>
      <c r="AA3300" s="45"/>
      <c r="AB3300" s="45"/>
      <c r="AE3300" s="62"/>
      <c r="AF3300" s="62"/>
      <c r="AG3300" s="62"/>
      <c r="AH3300" s="62"/>
      <c r="BM3300" s="44"/>
      <c r="BN3300" s="44"/>
      <c r="BO3300" s="44"/>
      <c r="BP3300" s="44"/>
    </row>
    <row r="3301" spans="2:68">
      <c r="B3301" s="57">
        <v>4975</v>
      </c>
      <c r="Y3301" s="45"/>
      <c r="Z3301" s="45"/>
      <c r="AA3301" s="45"/>
      <c r="AB3301" s="45"/>
      <c r="AE3301" s="62"/>
      <c r="AF3301" s="62"/>
      <c r="AG3301" s="62"/>
      <c r="AH3301" s="62"/>
      <c r="BM3301" s="44"/>
      <c r="BN3301" s="44"/>
      <c r="BO3301" s="44"/>
      <c r="BP3301" s="44"/>
    </row>
    <row r="3302" spans="2:68">
      <c r="B3302" s="57">
        <v>4976</v>
      </c>
      <c r="Y3302" s="45"/>
      <c r="Z3302" s="45"/>
      <c r="AA3302" s="45"/>
      <c r="AB3302" s="45"/>
      <c r="AE3302" s="62"/>
      <c r="AF3302" s="62"/>
      <c r="AG3302" s="62"/>
      <c r="AH3302" s="62"/>
      <c r="BM3302" s="44"/>
      <c r="BN3302" s="44"/>
      <c r="BO3302" s="44"/>
      <c r="BP3302" s="44"/>
    </row>
    <row r="3303" spans="2:68">
      <c r="B3303" s="57">
        <v>4977</v>
      </c>
      <c r="Y3303" s="45"/>
      <c r="Z3303" s="45"/>
      <c r="AA3303" s="45"/>
      <c r="AB3303" s="45"/>
      <c r="AE3303" s="62"/>
      <c r="AF3303" s="62"/>
      <c r="AG3303" s="62"/>
      <c r="AH3303" s="62"/>
      <c r="BM3303" s="44"/>
      <c r="BN3303" s="44"/>
      <c r="BO3303" s="44"/>
      <c r="BP3303" s="44"/>
    </row>
    <row r="3304" spans="2:68">
      <c r="B3304" s="57">
        <v>4978</v>
      </c>
      <c r="Y3304" s="45"/>
      <c r="Z3304" s="45"/>
      <c r="AA3304" s="45"/>
      <c r="AB3304" s="45"/>
      <c r="AE3304" s="62"/>
      <c r="AF3304" s="62"/>
      <c r="AG3304" s="62"/>
      <c r="AH3304" s="62"/>
      <c r="BM3304" s="44"/>
      <c r="BN3304" s="44"/>
      <c r="BO3304" s="44"/>
      <c r="BP3304" s="44"/>
    </row>
    <row r="3305" spans="2:68">
      <c r="B3305" s="57">
        <v>4979</v>
      </c>
      <c r="Y3305" s="45"/>
      <c r="Z3305" s="45"/>
      <c r="AA3305" s="45"/>
      <c r="AB3305" s="45"/>
      <c r="AE3305" s="62"/>
      <c r="AF3305" s="62"/>
      <c r="AG3305" s="62"/>
      <c r="AH3305" s="62"/>
      <c r="BM3305" s="44"/>
      <c r="BN3305" s="44"/>
      <c r="BO3305" s="44"/>
      <c r="BP3305" s="44"/>
    </row>
    <row r="3306" spans="2:68">
      <c r="B3306" s="57">
        <v>4980</v>
      </c>
      <c r="Y3306" s="45"/>
      <c r="Z3306" s="45"/>
      <c r="AA3306" s="45"/>
      <c r="AB3306" s="45"/>
      <c r="AE3306" s="62"/>
      <c r="AF3306" s="62"/>
      <c r="AG3306" s="62"/>
      <c r="AH3306" s="62"/>
      <c r="BM3306" s="44"/>
      <c r="BN3306" s="44"/>
      <c r="BO3306" s="44"/>
      <c r="BP3306" s="44"/>
    </row>
    <row r="3307" spans="2:68">
      <c r="B3307" s="57">
        <v>4981</v>
      </c>
      <c r="Y3307" s="45"/>
      <c r="Z3307" s="45"/>
      <c r="AA3307" s="45"/>
      <c r="AB3307" s="45"/>
      <c r="AE3307" s="62"/>
      <c r="AF3307" s="62"/>
      <c r="AG3307" s="62"/>
      <c r="AH3307" s="62"/>
      <c r="BM3307" s="44"/>
      <c r="BN3307" s="44"/>
      <c r="BO3307" s="44"/>
      <c r="BP3307" s="44"/>
    </row>
    <row r="3308" spans="2:68">
      <c r="B3308" s="57">
        <v>4982</v>
      </c>
      <c r="Y3308" s="45"/>
      <c r="Z3308" s="45"/>
      <c r="AA3308" s="45"/>
      <c r="AB3308" s="45"/>
      <c r="AE3308" s="62"/>
      <c r="AF3308" s="62"/>
      <c r="AG3308" s="62"/>
      <c r="AH3308" s="62"/>
      <c r="BM3308" s="44"/>
      <c r="BN3308" s="44"/>
      <c r="BO3308" s="44"/>
      <c r="BP3308" s="44"/>
    </row>
    <row r="3309" spans="2:68">
      <c r="B3309" s="57">
        <v>4983</v>
      </c>
      <c r="Y3309" s="45"/>
      <c r="Z3309" s="45"/>
      <c r="AA3309" s="45"/>
      <c r="AB3309" s="45"/>
      <c r="AE3309" s="62"/>
      <c r="AF3309" s="62"/>
      <c r="AG3309" s="62"/>
      <c r="AH3309" s="62"/>
      <c r="BM3309" s="44"/>
      <c r="BN3309" s="44"/>
      <c r="BO3309" s="44"/>
      <c r="BP3309" s="44"/>
    </row>
    <row r="3310" spans="2:68">
      <c r="B3310" s="57">
        <v>4984</v>
      </c>
      <c r="Y3310" s="45"/>
      <c r="Z3310" s="45"/>
      <c r="AA3310" s="45"/>
      <c r="AB3310" s="45"/>
      <c r="AE3310" s="62"/>
      <c r="AF3310" s="62"/>
      <c r="AG3310" s="62"/>
      <c r="AH3310" s="62"/>
      <c r="BM3310" s="44"/>
      <c r="BN3310" s="44"/>
      <c r="BO3310" s="44"/>
      <c r="BP3310" s="44"/>
    </row>
    <row r="3311" spans="2:68">
      <c r="B3311" s="57">
        <v>4985</v>
      </c>
      <c r="Y3311" s="45"/>
      <c r="Z3311" s="45"/>
      <c r="AA3311" s="45"/>
      <c r="AB3311" s="45"/>
      <c r="AE3311" s="62"/>
      <c r="AF3311" s="62"/>
      <c r="AG3311" s="62"/>
      <c r="AH3311" s="62"/>
      <c r="BM3311" s="44"/>
      <c r="BN3311" s="44"/>
      <c r="BO3311" s="44"/>
      <c r="BP3311" s="44"/>
    </row>
    <row r="3312" spans="2:68">
      <c r="B3312" s="57">
        <v>4986</v>
      </c>
      <c r="Y3312" s="45"/>
      <c r="Z3312" s="45"/>
      <c r="AA3312" s="45"/>
      <c r="AB3312" s="45"/>
      <c r="AE3312" s="62"/>
      <c r="AF3312" s="62"/>
      <c r="AG3312" s="62"/>
      <c r="AH3312" s="62"/>
      <c r="BM3312" s="44"/>
      <c r="BN3312" s="44"/>
      <c r="BO3312" s="44"/>
      <c r="BP3312" s="44"/>
    </row>
    <row r="3313" spans="2:68">
      <c r="B3313" s="57">
        <v>4987</v>
      </c>
      <c r="Y3313" s="45"/>
      <c r="Z3313" s="45"/>
      <c r="AA3313" s="45"/>
      <c r="AB3313" s="45"/>
      <c r="AE3313" s="62"/>
      <c r="AF3313" s="62"/>
      <c r="AG3313" s="62"/>
      <c r="AH3313" s="62"/>
      <c r="BM3313" s="44"/>
      <c r="BN3313" s="44"/>
      <c r="BO3313" s="44"/>
      <c r="BP3313" s="44"/>
    </row>
    <row r="3314" spans="2:68">
      <c r="B3314" s="57">
        <v>4988</v>
      </c>
      <c r="Y3314" s="45"/>
      <c r="Z3314" s="45"/>
      <c r="AA3314" s="45"/>
      <c r="AB3314" s="45"/>
      <c r="AE3314" s="62"/>
      <c r="AF3314" s="62"/>
      <c r="AG3314" s="62"/>
      <c r="AH3314" s="62"/>
      <c r="BM3314" s="44"/>
      <c r="BN3314" s="44"/>
      <c r="BO3314" s="44"/>
      <c r="BP3314" s="44"/>
    </row>
    <row r="3315" spans="2:68">
      <c r="B3315" s="57">
        <v>4989</v>
      </c>
      <c r="Y3315" s="45"/>
      <c r="Z3315" s="45"/>
      <c r="AA3315" s="45"/>
      <c r="AB3315" s="45"/>
      <c r="AE3315" s="62"/>
      <c r="AF3315" s="62"/>
      <c r="AG3315" s="62"/>
      <c r="AH3315" s="62"/>
      <c r="BM3315" s="44"/>
      <c r="BN3315" s="44"/>
      <c r="BO3315" s="44"/>
      <c r="BP3315" s="44"/>
    </row>
    <row r="3316" spans="2:68">
      <c r="B3316" s="57">
        <v>4990</v>
      </c>
      <c r="Y3316" s="45"/>
      <c r="Z3316" s="45"/>
      <c r="AA3316" s="45"/>
      <c r="AB3316" s="45"/>
      <c r="AE3316" s="62"/>
      <c r="AF3316" s="62"/>
      <c r="AG3316" s="62"/>
      <c r="AH3316" s="62"/>
      <c r="BM3316" s="44"/>
      <c r="BN3316" s="44"/>
      <c r="BO3316" s="44"/>
      <c r="BP3316" s="44"/>
    </row>
    <row r="3317" spans="2:68">
      <c r="B3317" s="57">
        <v>4991</v>
      </c>
      <c r="Y3317" s="45"/>
      <c r="Z3317" s="45"/>
      <c r="AA3317" s="45"/>
      <c r="AB3317" s="45"/>
      <c r="AE3317" s="62"/>
      <c r="AF3317" s="62"/>
      <c r="AG3317" s="62"/>
      <c r="AH3317" s="62"/>
      <c r="BM3317" s="44"/>
      <c r="BN3317" s="44"/>
      <c r="BO3317" s="44"/>
      <c r="BP3317" s="44"/>
    </row>
    <row r="3318" spans="2:68">
      <c r="B3318" s="57">
        <v>4992</v>
      </c>
      <c r="Y3318" s="45"/>
      <c r="Z3318" s="45"/>
      <c r="AA3318" s="45"/>
      <c r="AB3318" s="45"/>
      <c r="AE3318" s="62"/>
      <c r="AF3318" s="62"/>
      <c r="AG3318" s="62"/>
      <c r="AH3318" s="62"/>
      <c r="BM3318" s="44"/>
      <c r="BN3318" s="44"/>
      <c r="BO3318" s="44"/>
      <c r="BP3318" s="44"/>
    </row>
    <row r="3319" spans="2:68">
      <c r="B3319" s="57">
        <v>4993</v>
      </c>
      <c r="Y3319" s="45"/>
      <c r="Z3319" s="45"/>
      <c r="AA3319" s="45"/>
      <c r="AB3319" s="45"/>
      <c r="AE3319" s="62"/>
      <c r="AF3319" s="62"/>
      <c r="AG3319" s="62"/>
      <c r="AH3319" s="62"/>
      <c r="BM3319" s="44"/>
      <c r="BN3319" s="44"/>
      <c r="BO3319" s="44"/>
      <c r="BP3319" s="44"/>
    </row>
    <row r="3320" spans="2:68">
      <c r="B3320" s="57">
        <v>4994</v>
      </c>
      <c r="Y3320" s="45"/>
      <c r="Z3320" s="45"/>
      <c r="AA3320" s="45"/>
      <c r="AB3320" s="45"/>
      <c r="AE3320" s="62"/>
      <c r="AF3320" s="62"/>
      <c r="AG3320" s="62"/>
      <c r="AH3320" s="62"/>
      <c r="BM3320" s="44"/>
      <c r="BN3320" s="44"/>
      <c r="BO3320" s="44"/>
      <c r="BP3320" s="44"/>
    </row>
    <row r="3321" spans="2:68">
      <c r="B3321" s="57">
        <v>4995</v>
      </c>
      <c r="Y3321" s="45"/>
      <c r="Z3321" s="45"/>
      <c r="AA3321" s="45"/>
      <c r="AB3321" s="45"/>
      <c r="AE3321" s="62"/>
      <c r="AF3321" s="62"/>
      <c r="AG3321" s="62"/>
      <c r="AH3321" s="62"/>
      <c r="BM3321" s="44"/>
      <c r="BN3321" s="44"/>
      <c r="BO3321" s="44"/>
      <c r="BP3321" s="44"/>
    </row>
    <row r="3322" spans="2:68">
      <c r="B3322" s="57">
        <v>4996</v>
      </c>
      <c r="Y3322" s="45"/>
      <c r="Z3322" s="45"/>
      <c r="AA3322" s="45"/>
      <c r="AB3322" s="45"/>
      <c r="AE3322" s="62"/>
      <c r="AF3322" s="62"/>
      <c r="AG3322" s="62"/>
      <c r="AH3322" s="62"/>
      <c r="BM3322" s="44"/>
      <c r="BN3322" s="44"/>
      <c r="BO3322" s="44"/>
      <c r="BP3322" s="44"/>
    </row>
    <row r="3323" spans="2:68">
      <c r="B3323" s="57">
        <v>4997</v>
      </c>
      <c r="Y3323" s="45"/>
      <c r="Z3323" s="45"/>
      <c r="AA3323" s="45"/>
      <c r="AB3323" s="45"/>
      <c r="AE3323" s="62"/>
      <c r="AF3323" s="62"/>
      <c r="AG3323" s="62"/>
      <c r="AH3323" s="62"/>
      <c r="BM3323" s="44"/>
      <c r="BN3323" s="44"/>
      <c r="BO3323" s="44"/>
      <c r="BP3323" s="44"/>
    </row>
    <row r="3324" spans="2:68">
      <c r="B3324" s="57">
        <v>4998</v>
      </c>
      <c r="Y3324" s="45"/>
      <c r="Z3324" s="45"/>
      <c r="AA3324" s="45"/>
      <c r="AB3324" s="45"/>
      <c r="AE3324" s="62"/>
      <c r="AF3324" s="62"/>
      <c r="AG3324" s="62"/>
      <c r="AH3324" s="62"/>
      <c r="BM3324" s="44"/>
      <c r="BN3324" s="44"/>
      <c r="BO3324" s="44"/>
      <c r="BP3324" s="44"/>
    </row>
    <row r="3325" spans="2:68">
      <c r="B3325" s="57">
        <v>4999</v>
      </c>
      <c r="Y3325" s="45"/>
      <c r="Z3325" s="45"/>
      <c r="AA3325" s="45"/>
      <c r="AB3325" s="45"/>
      <c r="AE3325" s="62"/>
      <c r="AF3325" s="62"/>
      <c r="AG3325" s="62"/>
      <c r="AH3325" s="62"/>
      <c r="BM3325" s="44"/>
      <c r="BN3325" s="44"/>
      <c r="BO3325" s="44"/>
      <c r="BP3325" s="44"/>
    </row>
    <row r="3326" spans="2:68">
      <c r="B3326" s="57">
        <v>5000</v>
      </c>
      <c r="Y3326" s="45"/>
      <c r="Z3326" s="45"/>
      <c r="AA3326" s="45"/>
      <c r="AB3326" s="45"/>
      <c r="AE3326" s="62"/>
      <c r="AF3326" s="62"/>
      <c r="AG3326" s="62"/>
      <c r="AH3326" s="62"/>
      <c r="BM3326" s="44"/>
      <c r="BN3326" s="44"/>
      <c r="BO3326" s="44"/>
      <c r="BP3326" s="44"/>
    </row>
    <row r="3327" spans="2:68">
      <c r="B3327" s="57">
        <v>5001</v>
      </c>
      <c r="Y3327" s="45"/>
      <c r="Z3327" s="45"/>
      <c r="AA3327" s="45"/>
      <c r="AB3327" s="45"/>
      <c r="AE3327" s="62"/>
      <c r="AF3327" s="62"/>
      <c r="AG3327" s="62"/>
      <c r="AH3327" s="62"/>
      <c r="BM3327" s="44"/>
      <c r="BN3327" s="44"/>
      <c r="BO3327" s="44"/>
      <c r="BP3327" s="44"/>
    </row>
    <row r="3328" spans="2:68">
      <c r="B3328" s="57">
        <v>5002</v>
      </c>
      <c r="Y3328" s="45"/>
      <c r="Z3328" s="45"/>
      <c r="AA3328" s="45"/>
      <c r="AB3328" s="45"/>
      <c r="AE3328" s="62"/>
      <c r="AF3328" s="62"/>
      <c r="AG3328" s="62"/>
      <c r="AH3328" s="62"/>
      <c r="BM3328" s="44"/>
      <c r="BN3328" s="44"/>
      <c r="BO3328" s="44"/>
      <c r="BP3328" s="44"/>
    </row>
    <row r="3329" spans="2:68">
      <c r="B3329" s="57">
        <v>5003</v>
      </c>
      <c r="Y3329" s="45"/>
      <c r="Z3329" s="45"/>
      <c r="AA3329" s="45"/>
      <c r="AB3329" s="45"/>
      <c r="AE3329" s="62"/>
      <c r="AF3329" s="62"/>
      <c r="AG3329" s="62"/>
      <c r="AH3329" s="62"/>
      <c r="BM3329" s="44"/>
      <c r="BN3329" s="44"/>
      <c r="BO3329" s="44"/>
      <c r="BP3329" s="44"/>
    </row>
    <row r="3330" spans="2:68">
      <c r="B3330" s="57">
        <v>5004</v>
      </c>
      <c r="Y3330" s="45"/>
      <c r="Z3330" s="45"/>
      <c r="AA3330" s="45"/>
      <c r="AB3330" s="45"/>
      <c r="AE3330" s="62"/>
      <c r="AF3330" s="62"/>
      <c r="AG3330" s="62"/>
      <c r="AH3330" s="62"/>
      <c r="BM3330" s="44"/>
      <c r="BN3330" s="44"/>
      <c r="BO3330" s="44"/>
      <c r="BP3330" s="44"/>
    </row>
    <row r="3331" spans="2:68">
      <c r="B3331" s="57">
        <v>5005</v>
      </c>
      <c r="Y3331" s="45"/>
      <c r="Z3331" s="45"/>
      <c r="AA3331" s="45"/>
      <c r="AB3331" s="45"/>
      <c r="AE3331" s="62"/>
      <c r="AF3331" s="62"/>
      <c r="AG3331" s="62"/>
      <c r="AH3331" s="62"/>
      <c r="BM3331" s="44"/>
      <c r="BN3331" s="44"/>
      <c r="BO3331" s="44"/>
      <c r="BP3331" s="44"/>
    </row>
    <row r="3332" spans="2:68">
      <c r="B3332" s="57">
        <v>5006</v>
      </c>
      <c r="Y3332" s="45"/>
      <c r="Z3332" s="45"/>
      <c r="AA3332" s="45"/>
      <c r="AB3332" s="45"/>
      <c r="AE3332" s="62"/>
      <c r="AF3332" s="62"/>
      <c r="AG3332" s="62"/>
      <c r="AH3332" s="62"/>
      <c r="BM3332" s="44"/>
      <c r="BN3332" s="44"/>
      <c r="BO3332" s="44"/>
      <c r="BP3332" s="44"/>
    </row>
    <row r="3333" spans="2:68">
      <c r="B3333" s="57">
        <v>5007</v>
      </c>
      <c r="Y3333" s="45"/>
      <c r="Z3333" s="45"/>
      <c r="AA3333" s="45"/>
      <c r="AB3333" s="45"/>
      <c r="AE3333" s="62"/>
      <c r="AF3333" s="62"/>
      <c r="AG3333" s="62"/>
      <c r="AH3333" s="62"/>
      <c r="BM3333" s="44"/>
      <c r="BN3333" s="44"/>
      <c r="BO3333" s="44"/>
      <c r="BP3333" s="44"/>
    </row>
    <row r="3334" spans="2:68">
      <c r="B3334" s="57">
        <v>5008</v>
      </c>
      <c r="Y3334" s="45"/>
      <c r="Z3334" s="45"/>
      <c r="AA3334" s="45"/>
      <c r="AB3334" s="45"/>
      <c r="AE3334" s="62"/>
      <c r="AF3334" s="62"/>
      <c r="AG3334" s="62"/>
      <c r="AH3334" s="62"/>
      <c r="BM3334" s="44"/>
      <c r="BN3334" s="44"/>
      <c r="BO3334" s="44"/>
      <c r="BP3334" s="44"/>
    </row>
    <row r="3335" spans="2:68">
      <c r="B3335" s="57">
        <v>5009</v>
      </c>
      <c r="Y3335" s="45"/>
      <c r="Z3335" s="45"/>
      <c r="AA3335" s="45"/>
      <c r="AB3335" s="45"/>
      <c r="AE3335" s="62"/>
      <c r="AF3335" s="62"/>
      <c r="AG3335" s="62"/>
      <c r="AH3335" s="62"/>
      <c r="BM3335" s="44"/>
      <c r="BN3335" s="44"/>
      <c r="BO3335" s="44"/>
      <c r="BP3335" s="44"/>
    </row>
    <row r="3336" spans="2:68">
      <c r="B3336" s="57">
        <v>5010</v>
      </c>
      <c r="Y3336" s="45"/>
      <c r="Z3336" s="45"/>
      <c r="AA3336" s="45"/>
      <c r="AB3336" s="45"/>
      <c r="AE3336" s="62"/>
      <c r="AF3336" s="62"/>
      <c r="AG3336" s="62"/>
      <c r="AH3336" s="62"/>
      <c r="BM3336" s="44"/>
      <c r="BN3336" s="44"/>
      <c r="BO3336" s="44"/>
      <c r="BP3336" s="44"/>
    </row>
    <row r="3337" spans="2:68">
      <c r="B3337" s="57">
        <v>5011</v>
      </c>
      <c r="Y3337" s="45"/>
      <c r="Z3337" s="45"/>
      <c r="AA3337" s="45"/>
      <c r="AB3337" s="45"/>
      <c r="AE3337" s="62"/>
      <c r="AF3337" s="62"/>
      <c r="AG3337" s="62"/>
      <c r="AH3337" s="62"/>
      <c r="BM3337" s="44"/>
      <c r="BN3337" s="44"/>
      <c r="BO3337" s="44"/>
      <c r="BP3337" s="44"/>
    </row>
    <row r="3338" spans="2:68">
      <c r="B3338" s="57">
        <v>5012</v>
      </c>
      <c r="Y3338" s="45"/>
      <c r="Z3338" s="45"/>
      <c r="AA3338" s="45"/>
      <c r="AB3338" s="45"/>
      <c r="AE3338" s="62"/>
      <c r="AF3338" s="62"/>
      <c r="AG3338" s="62"/>
      <c r="AH3338" s="62"/>
      <c r="BM3338" s="44"/>
      <c r="BN3338" s="44"/>
      <c r="BO3338" s="44"/>
      <c r="BP3338" s="44"/>
    </row>
    <row r="3339" spans="2:68">
      <c r="B3339" s="57">
        <v>5013</v>
      </c>
      <c r="Y3339" s="45"/>
      <c r="Z3339" s="45"/>
      <c r="AA3339" s="45"/>
      <c r="AB3339" s="45"/>
      <c r="AE3339" s="62"/>
      <c r="AF3339" s="62"/>
      <c r="AG3339" s="62"/>
      <c r="AH3339" s="62"/>
      <c r="BM3339" s="44"/>
      <c r="BN3339" s="44"/>
      <c r="BO3339" s="44"/>
      <c r="BP3339" s="44"/>
    </row>
    <row r="3340" spans="2:68">
      <c r="B3340" s="57">
        <v>5014</v>
      </c>
      <c r="Y3340" s="45"/>
      <c r="Z3340" s="45"/>
      <c r="AA3340" s="45"/>
      <c r="AB3340" s="45"/>
      <c r="AE3340" s="62"/>
      <c r="AF3340" s="62"/>
      <c r="AG3340" s="62"/>
      <c r="AH3340" s="62"/>
      <c r="BM3340" s="44"/>
      <c r="BN3340" s="44"/>
      <c r="BO3340" s="44"/>
      <c r="BP3340" s="44"/>
    </row>
    <row r="3341" spans="2:68">
      <c r="B3341" s="57">
        <v>5015</v>
      </c>
      <c r="Y3341" s="45"/>
      <c r="Z3341" s="45"/>
      <c r="AA3341" s="45"/>
      <c r="AB3341" s="45"/>
      <c r="AE3341" s="62"/>
      <c r="AF3341" s="62"/>
      <c r="AG3341" s="62"/>
      <c r="AH3341" s="62"/>
      <c r="BM3341" s="44"/>
      <c r="BN3341" s="44"/>
      <c r="BO3341" s="44"/>
      <c r="BP3341" s="44"/>
    </row>
    <row r="3342" spans="2:68">
      <c r="B3342" s="57">
        <v>5016</v>
      </c>
      <c r="Y3342" s="45"/>
      <c r="Z3342" s="45"/>
      <c r="AA3342" s="45"/>
      <c r="AB3342" s="45"/>
      <c r="AE3342" s="62"/>
      <c r="AF3342" s="62"/>
      <c r="AG3342" s="62"/>
      <c r="AH3342" s="62"/>
      <c r="BM3342" s="44"/>
      <c r="BN3342" s="44"/>
      <c r="BO3342" s="44"/>
      <c r="BP3342" s="44"/>
    </row>
    <row r="3343" spans="2:68">
      <c r="B3343" s="57">
        <v>5017</v>
      </c>
      <c r="Y3343" s="45"/>
      <c r="Z3343" s="45"/>
      <c r="AA3343" s="45"/>
      <c r="AB3343" s="45"/>
      <c r="AE3343" s="62"/>
      <c r="AF3343" s="62"/>
      <c r="AG3343" s="62"/>
      <c r="AH3343" s="62"/>
      <c r="BM3343" s="44"/>
      <c r="BN3343" s="44"/>
      <c r="BO3343" s="44"/>
      <c r="BP3343" s="44"/>
    </row>
    <row r="3344" spans="2:68">
      <c r="B3344" s="57">
        <v>5018</v>
      </c>
      <c r="Y3344" s="45"/>
      <c r="Z3344" s="45"/>
      <c r="AA3344" s="45"/>
      <c r="AB3344" s="45"/>
      <c r="AE3344" s="62"/>
      <c r="AF3344" s="62"/>
      <c r="AG3344" s="62"/>
      <c r="AH3344" s="62"/>
      <c r="BM3344" s="44"/>
      <c r="BN3344" s="44"/>
      <c r="BO3344" s="44"/>
      <c r="BP3344" s="44"/>
    </row>
    <row r="3345" spans="2:68">
      <c r="B3345" s="57">
        <v>5019</v>
      </c>
      <c r="Y3345" s="45"/>
      <c r="Z3345" s="45"/>
      <c r="AA3345" s="45"/>
      <c r="AB3345" s="45"/>
      <c r="AE3345" s="62"/>
      <c r="AF3345" s="62"/>
      <c r="AG3345" s="62"/>
      <c r="AH3345" s="62"/>
      <c r="BM3345" s="44"/>
      <c r="BN3345" s="44"/>
      <c r="BO3345" s="44"/>
      <c r="BP3345" s="44"/>
    </row>
    <row r="3346" spans="2:68">
      <c r="B3346" s="57">
        <v>5020</v>
      </c>
      <c r="Y3346" s="45"/>
      <c r="Z3346" s="45"/>
      <c r="AA3346" s="45"/>
      <c r="AB3346" s="45"/>
      <c r="AE3346" s="62"/>
      <c r="AF3346" s="62"/>
      <c r="AG3346" s="62"/>
      <c r="AH3346" s="62"/>
      <c r="BM3346" s="44"/>
      <c r="BN3346" s="44"/>
      <c r="BO3346" s="44"/>
      <c r="BP3346" s="44"/>
    </row>
    <row r="3347" spans="2:68">
      <c r="B3347" s="57">
        <v>5021</v>
      </c>
      <c r="Y3347" s="45"/>
      <c r="Z3347" s="45"/>
      <c r="AA3347" s="45"/>
      <c r="AB3347" s="45"/>
      <c r="AE3347" s="62"/>
      <c r="AF3347" s="62"/>
      <c r="AG3347" s="62"/>
      <c r="AH3347" s="62"/>
      <c r="BM3347" s="44"/>
      <c r="BN3347" s="44"/>
      <c r="BO3347" s="44"/>
      <c r="BP3347" s="44"/>
    </row>
    <row r="3348" spans="2:68">
      <c r="B3348" s="57">
        <v>5022</v>
      </c>
      <c r="Y3348" s="45"/>
      <c r="Z3348" s="45"/>
      <c r="AA3348" s="45"/>
      <c r="AB3348" s="45"/>
      <c r="AE3348" s="62"/>
      <c r="AF3348" s="62"/>
      <c r="AG3348" s="62"/>
      <c r="AH3348" s="62"/>
      <c r="BM3348" s="44"/>
      <c r="BN3348" s="44"/>
      <c r="BO3348" s="44"/>
      <c r="BP3348" s="44"/>
    </row>
    <row r="3349" spans="2:68">
      <c r="B3349" s="57">
        <v>5023</v>
      </c>
      <c r="Y3349" s="45"/>
      <c r="Z3349" s="45"/>
      <c r="AA3349" s="45"/>
      <c r="AB3349" s="45"/>
      <c r="AE3349" s="62"/>
      <c r="AF3349" s="62"/>
      <c r="AG3349" s="62"/>
      <c r="AH3349" s="62"/>
      <c r="BM3349" s="44"/>
      <c r="BN3349" s="44"/>
      <c r="BO3349" s="44"/>
      <c r="BP3349" s="44"/>
    </row>
    <row r="3350" spans="2:68">
      <c r="B3350" s="57">
        <v>5024</v>
      </c>
      <c r="Y3350" s="45"/>
      <c r="Z3350" s="45"/>
      <c r="AA3350" s="45"/>
      <c r="AB3350" s="45"/>
      <c r="AE3350" s="62"/>
      <c r="AF3350" s="62"/>
      <c r="AG3350" s="62"/>
      <c r="AH3350" s="62"/>
      <c r="BM3350" s="44"/>
      <c r="BN3350" s="44"/>
      <c r="BO3350" s="44"/>
      <c r="BP3350" s="44"/>
    </row>
    <row r="3351" spans="2:68">
      <c r="B3351" s="57">
        <v>5025</v>
      </c>
      <c r="Y3351" s="45"/>
      <c r="Z3351" s="45"/>
      <c r="AA3351" s="45"/>
      <c r="AB3351" s="45"/>
      <c r="AE3351" s="62"/>
      <c r="AF3351" s="62"/>
      <c r="AG3351" s="62"/>
      <c r="AH3351" s="62"/>
      <c r="BM3351" s="44"/>
      <c r="BN3351" s="44"/>
      <c r="BO3351" s="44"/>
      <c r="BP3351" s="44"/>
    </row>
    <row r="3352" spans="2:68">
      <c r="B3352" s="57">
        <v>5026</v>
      </c>
      <c r="Y3352" s="45"/>
      <c r="Z3352" s="45"/>
      <c r="AA3352" s="45"/>
      <c r="AB3352" s="45"/>
      <c r="AE3352" s="62"/>
      <c r="AF3352" s="62"/>
      <c r="AG3352" s="62"/>
      <c r="AH3352" s="62"/>
      <c r="BM3352" s="44"/>
      <c r="BN3352" s="44"/>
      <c r="BO3352" s="44"/>
      <c r="BP3352" s="44"/>
    </row>
    <row r="3353" spans="2:68">
      <c r="B3353" s="57">
        <v>5027</v>
      </c>
      <c r="Y3353" s="45"/>
      <c r="Z3353" s="45"/>
      <c r="AA3353" s="45"/>
      <c r="AB3353" s="45"/>
      <c r="AE3353" s="62"/>
      <c r="AF3353" s="62"/>
      <c r="AG3353" s="62"/>
      <c r="AH3353" s="62"/>
      <c r="BM3353" s="44"/>
      <c r="BN3353" s="44"/>
      <c r="BO3353" s="44"/>
      <c r="BP3353" s="44"/>
    </row>
    <row r="3354" spans="2:68">
      <c r="B3354" s="57">
        <v>5028</v>
      </c>
      <c r="Y3354" s="45"/>
      <c r="Z3354" s="45"/>
      <c r="AA3354" s="45"/>
      <c r="AB3354" s="45"/>
      <c r="AE3354" s="62"/>
      <c r="AF3354" s="62"/>
      <c r="AG3354" s="62"/>
      <c r="AH3354" s="62"/>
      <c r="BM3354" s="44"/>
      <c r="BN3354" s="44"/>
      <c r="BO3354" s="44"/>
      <c r="BP3354" s="44"/>
    </row>
    <row r="3355" spans="2:68">
      <c r="B3355" s="57">
        <v>5029</v>
      </c>
      <c r="Y3355" s="45"/>
      <c r="Z3355" s="45"/>
      <c r="AA3355" s="45"/>
      <c r="AB3355" s="45"/>
      <c r="AE3355" s="62"/>
      <c r="AF3355" s="62"/>
      <c r="AG3355" s="62"/>
      <c r="AH3355" s="62"/>
      <c r="BM3355" s="44"/>
      <c r="BN3355" s="44"/>
      <c r="BO3355" s="44"/>
      <c r="BP3355" s="44"/>
    </row>
    <row r="3356" spans="2:68">
      <c r="B3356" s="57">
        <v>5030</v>
      </c>
      <c r="Y3356" s="45"/>
      <c r="Z3356" s="45"/>
      <c r="AA3356" s="45"/>
      <c r="AB3356" s="45"/>
      <c r="AE3356" s="62"/>
      <c r="AF3356" s="62"/>
      <c r="AG3356" s="62"/>
      <c r="AH3356" s="62"/>
      <c r="BM3356" s="44"/>
      <c r="BN3356" s="44"/>
      <c r="BO3356" s="44"/>
      <c r="BP3356" s="44"/>
    </row>
    <row r="3357" spans="2:68">
      <c r="B3357" s="57">
        <v>5031</v>
      </c>
      <c r="Y3357" s="45"/>
      <c r="Z3357" s="45"/>
      <c r="AA3357" s="45"/>
      <c r="AB3357" s="45"/>
      <c r="AE3357" s="62"/>
      <c r="AF3357" s="62"/>
      <c r="AG3357" s="62"/>
      <c r="AH3357" s="62"/>
      <c r="BM3357" s="44"/>
      <c r="BN3357" s="44"/>
      <c r="BO3357" s="44"/>
      <c r="BP3357" s="44"/>
    </row>
    <row r="3358" spans="2:68">
      <c r="B3358" s="57">
        <v>5032</v>
      </c>
      <c r="Y3358" s="45"/>
      <c r="Z3358" s="45"/>
      <c r="AA3358" s="45"/>
      <c r="AB3358" s="45"/>
      <c r="AE3358" s="62"/>
      <c r="AF3358" s="62"/>
      <c r="AG3358" s="62"/>
      <c r="AH3358" s="62"/>
      <c r="BM3358" s="44"/>
      <c r="BN3358" s="44"/>
      <c r="BO3358" s="44"/>
      <c r="BP3358" s="44"/>
    </row>
    <row r="3359" spans="2:68">
      <c r="B3359" s="57">
        <v>5033</v>
      </c>
      <c r="Y3359" s="45"/>
      <c r="Z3359" s="45"/>
      <c r="AA3359" s="45"/>
      <c r="AB3359" s="45"/>
      <c r="AE3359" s="62"/>
      <c r="AF3359" s="62"/>
      <c r="AG3359" s="62"/>
      <c r="AH3359" s="62"/>
      <c r="BM3359" s="44"/>
      <c r="BN3359" s="44"/>
      <c r="BO3359" s="44"/>
      <c r="BP3359" s="44"/>
    </row>
    <row r="3360" spans="2:68">
      <c r="B3360" s="57">
        <v>5034</v>
      </c>
      <c r="Y3360" s="45"/>
      <c r="Z3360" s="45"/>
      <c r="AA3360" s="45"/>
      <c r="AB3360" s="45"/>
      <c r="AE3360" s="62"/>
      <c r="AF3360" s="62"/>
      <c r="AG3360" s="62"/>
      <c r="AH3360" s="62"/>
      <c r="BM3360" s="44"/>
      <c r="BN3360" s="44"/>
      <c r="BO3360" s="44"/>
      <c r="BP3360" s="44"/>
    </row>
    <row r="3361" spans="2:68">
      <c r="B3361" s="57">
        <v>5035</v>
      </c>
      <c r="Y3361" s="45"/>
      <c r="Z3361" s="45"/>
      <c r="AA3361" s="45"/>
      <c r="AB3361" s="45"/>
      <c r="AE3361" s="62"/>
      <c r="AF3361" s="62"/>
      <c r="AG3361" s="62"/>
      <c r="AH3361" s="62"/>
      <c r="BM3361" s="44"/>
      <c r="BN3361" s="44"/>
      <c r="BO3361" s="44"/>
      <c r="BP3361" s="44"/>
    </row>
    <row r="3362" spans="2:68">
      <c r="B3362" s="57">
        <v>5036</v>
      </c>
      <c r="Y3362" s="45"/>
      <c r="Z3362" s="45"/>
      <c r="AA3362" s="45"/>
      <c r="AB3362" s="45"/>
      <c r="AE3362" s="62"/>
      <c r="AF3362" s="62"/>
      <c r="AG3362" s="62"/>
      <c r="AH3362" s="62"/>
      <c r="BM3362" s="44"/>
      <c r="BN3362" s="44"/>
      <c r="BO3362" s="44"/>
      <c r="BP3362" s="44"/>
    </row>
    <row r="3363" spans="2:68">
      <c r="B3363" s="57">
        <v>5037</v>
      </c>
      <c r="Y3363" s="45"/>
      <c r="Z3363" s="45"/>
      <c r="AA3363" s="45"/>
      <c r="AB3363" s="45"/>
      <c r="AE3363" s="62"/>
      <c r="AF3363" s="62"/>
      <c r="AG3363" s="62"/>
      <c r="AH3363" s="62"/>
      <c r="BM3363" s="44"/>
      <c r="BN3363" s="44"/>
      <c r="BO3363" s="44"/>
      <c r="BP3363" s="44"/>
    </row>
    <row r="3364" spans="2:68">
      <c r="B3364" s="57">
        <v>5038</v>
      </c>
      <c r="Y3364" s="45"/>
      <c r="Z3364" s="45"/>
      <c r="AA3364" s="45"/>
      <c r="AB3364" s="45"/>
      <c r="AE3364" s="62"/>
      <c r="AF3364" s="62"/>
      <c r="AG3364" s="62"/>
      <c r="AH3364" s="62"/>
      <c r="BM3364" s="44"/>
      <c r="BN3364" s="44"/>
      <c r="BO3364" s="44"/>
      <c r="BP3364" s="44"/>
    </row>
    <row r="3365" spans="2:68">
      <c r="B3365" s="57">
        <v>5039</v>
      </c>
      <c r="Y3365" s="45"/>
      <c r="Z3365" s="45"/>
      <c r="AA3365" s="45"/>
      <c r="AB3365" s="45"/>
      <c r="AE3365" s="62"/>
      <c r="AF3365" s="62"/>
      <c r="AG3365" s="62"/>
      <c r="AH3365" s="62"/>
      <c r="BM3365" s="44"/>
      <c r="BN3365" s="44"/>
      <c r="BO3365" s="44"/>
      <c r="BP3365" s="44"/>
    </row>
    <row r="3366" spans="2:68">
      <c r="B3366" s="57">
        <v>5040</v>
      </c>
      <c r="Y3366" s="45"/>
      <c r="Z3366" s="45"/>
      <c r="AA3366" s="45"/>
      <c r="AB3366" s="45"/>
      <c r="AE3366" s="62"/>
      <c r="AF3366" s="62"/>
      <c r="AG3366" s="62"/>
      <c r="AH3366" s="62"/>
      <c r="BM3366" s="44"/>
      <c r="BN3366" s="44"/>
      <c r="BO3366" s="44"/>
      <c r="BP3366" s="44"/>
    </row>
    <row r="3367" spans="2:68">
      <c r="B3367" s="57">
        <v>5041</v>
      </c>
      <c r="Y3367" s="45"/>
      <c r="Z3367" s="45"/>
      <c r="AA3367" s="45"/>
      <c r="AB3367" s="45"/>
      <c r="AE3367" s="62"/>
      <c r="AF3367" s="62"/>
      <c r="AG3367" s="62"/>
      <c r="AH3367" s="62"/>
      <c r="BM3367" s="44"/>
      <c r="BN3367" s="44"/>
      <c r="BO3367" s="44"/>
      <c r="BP3367" s="44"/>
    </row>
    <row r="3368" spans="2:68">
      <c r="B3368" s="57">
        <v>5042</v>
      </c>
      <c r="Y3368" s="45"/>
      <c r="Z3368" s="45"/>
      <c r="AA3368" s="45"/>
      <c r="AB3368" s="45"/>
      <c r="AE3368" s="62"/>
      <c r="AF3368" s="62"/>
      <c r="AG3368" s="62"/>
      <c r="AH3368" s="62"/>
      <c r="BM3368" s="44"/>
      <c r="BN3368" s="44"/>
      <c r="BO3368" s="44"/>
      <c r="BP3368" s="44"/>
    </row>
    <row r="3369" spans="2:68">
      <c r="B3369" s="57">
        <v>5043</v>
      </c>
      <c r="Y3369" s="45"/>
      <c r="Z3369" s="45"/>
      <c r="AA3369" s="45"/>
      <c r="AB3369" s="45"/>
      <c r="AE3369" s="62"/>
      <c r="AF3369" s="62"/>
      <c r="AG3369" s="62"/>
      <c r="AH3369" s="62"/>
      <c r="BM3369" s="44"/>
      <c r="BN3369" s="44"/>
      <c r="BO3369" s="44"/>
      <c r="BP3369" s="44"/>
    </row>
    <row r="3370" spans="2:68">
      <c r="B3370" s="57">
        <v>5044</v>
      </c>
      <c r="Y3370" s="45"/>
      <c r="Z3370" s="45"/>
      <c r="AA3370" s="45"/>
      <c r="AB3370" s="45"/>
      <c r="AE3370" s="62"/>
      <c r="AF3370" s="62"/>
      <c r="AG3370" s="62"/>
      <c r="AH3370" s="62"/>
      <c r="BM3370" s="44"/>
      <c r="BN3370" s="44"/>
      <c r="BO3370" s="44"/>
      <c r="BP3370" s="44"/>
    </row>
    <row r="3371" spans="2:68">
      <c r="B3371" s="57">
        <v>5045</v>
      </c>
      <c r="Y3371" s="45"/>
      <c r="Z3371" s="45"/>
      <c r="AA3371" s="45"/>
      <c r="AB3371" s="45"/>
      <c r="AE3371" s="62"/>
      <c r="AF3371" s="62"/>
      <c r="AG3371" s="62"/>
      <c r="AH3371" s="62"/>
      <c r="BM3371" s="44"/>
      <c r="BN3371" s="44"/>
      <c r="BO3371" s="44"/>
      <c r="BP3371" s="44"/>
    </row>
    <row r="3372" spans="2:68">
      <c r="B3372" s="57">
        <v>5046</v>
      </c>
      <c r="Y3372" s="45"/>
      <c r="Z3372" s="45"/>
      <c r="AA3372" s="45"/>
      <c r="AB3372" s="45"/>
      <c r="AE3372" s="62"/>
      <c r="AF3372" s="62"/>
      <c r="AG3372" s="62"/>
      <c r="AH3372" s="62"/>
      <c r="BM3372" s="44"/>
      <c r="BN3372" s="44"/>
      <c r="BO3372" s="44"/>
      <c r="BP3372" s="44"/>
    </row>
    <row r="3373" spans="2:68">
      <c r="B3373" s="57">
        <v>5047</v>
      </c>
      <c r="Y3373" s="45"/>
      <c r="Z3373" s="45"/>
      <c r="AA3373" s="45"/>
      <c r="AB3373" s="45"/>
      <c r="AE3373" s="62"/>
      <c r="AF3373" s="62"/>
      <c r="AG3373" s="62"/>
      <c r="AH3373" s="62"/>
      <c r="BM3373" s="44"/>
      <c r="BN3373" s="44"/>
      <c r="BO3373" s="44"/>
      <c r="BP3373" s="44"/>
    </row>
    <row r="3374" spans="2:68">
      <c r="B3374" s="57">
        <v>5048</v>
      </c>
      <c r="Y3374" s="45"/>
      <c r="Z3374" s="45"/>
      <c r="AA3374" s="45"/>
      <c r="AB3374" s="45"/>
      <c r="AE3374" s="62"/>
      <c r="AF3374" s="62"/>
      <c r="AG3374" s="62"/>
      <c r="AH3374" s="62"/>
      <c r="BM3374" s="44"/>
      <c r="BN3374" s="44"/>
      <c r="BO3374" s="44"/>
      <c r="BP3374" s="44"/>
    </row>
    <row r="3375" spans="2:68">
      <c r="B3375" s="57">
        <v>5049</v>
      </c>
      <c r="Y3375" s="45"/>
      <c r="Z3375" s="45"/>
      <c r="AA3375" s="45"/>
      <c r="AB3375" s="45"/>
      <c r="AE3375" s="62"/>
      <c r="AF3375" s="62"/>
      <c r="AG3375" s="62"/>
      <c r="AH3375" s="62"/>
      <c r="BM3375" s="44"/>
      <c r="BN3375" s="44"/>
      <c r="BO3375" s="44"/>
      <c r="BP3375" s="44"/>
    </row>
    <row r="3376" spans="2:68">
      <c r="B3376" s="57">
        <v>5050</v>
      </c>
      <c r="Y3376" s="45"/>
      <c r="Z3376" s="45"/>
      <c r="AA3376" s="45"/>
      <c r="AB3376" s="45"/>
      <c r="AE3376" s="62"/>
      <c r="AF3376" s="62"/>
      <c r="AG3376" s="62"/>
      <c r="AH3376" s="62"/>
      <c r="BM3376" s="44"/>
      <c r="BN3376" s="44"/>
      <c r="BO3376" s="44"/>
      <c r="BP3376" s="44"/>
    </row>
    <row r="3377" spans="2:68">
      <c r="B3377" s="57">
        <v>5051</v>
      </c>
      <c r="Y3377" s="45"/>
      <c r="Z3377" s="45"/>
      <c r="AA3377" s="45"/>
      <c r="AB3377" s="45"/>
      <c r="AE3377" s="62"/>
      <c r="AF3377" s="62"/>
      <c r="AG3377" s="62"/>
      <c r="AH3377" s="62"/>
      <c r="BM3377" s="44"/>
      <c r="BN3377" s="44"/>
      <c r="BO3377" s="44"/>
      <c r="BP3377" s="44"/>
    </row>
    <row r="3378" spans="2:68">
      <c r="B3378" s="57">
        <v>5052</v>
      </c>
      <c r="Y3378" s="45"/>
      <c r="Z3378" s="45"/>
      <c r="AA3378" s="45"/>
      <c r="AB3378" s="45"/>
      <c r="AE3378" s="62"/>
      <c r="AF3378" s="62"/>
      <c r="AG3378" s="62"/>
      <c r="AH3378" s="62"/>
      <c r="BM3378" s="44"/>
      <c r="BN3378" s="44"/>
      <c r="BO3378" s="44"/>
      <c r="BP3378" s="44"/>
    </row>
    <row r="3379" spans="2:68">
      <c r="B3379" s="57">
        <v>5053</v>
      </c>
      <c r="Y3379" s="45"/>
      <c r="Z3379" s="45"/>
      <c r="AA3379" s="45"/>
      <c r="AB3379" s="45"/>
      <c r="AE3379" s="62"/>
      <c r="AF3379" s="62"/>
      <c r="AG3379" s="62"/>
      <c r="AH3379" s="62"/>
      <c r="BM3379" s="44"/>
      <c r="BN3379" s="44"/>
      <c r="BO3379" s="44"/>
      <c r="BP3379" s="44"/>
    </row>
    <row r="3380" spans="2:68">
      <c r="B3380" s="57">
        <v>5054</v>
      </c>
      <c r="Y3380" s="45"/>
      <c r="Z3380" s="45"/>
      <c r="AA3380" s="45"/>
      <c r="AB3380" s="45"/>
      <c r="AE3380" s="62"/>
      <c r="AF3380" s="62"/>
      <c r="AG3380" s="62"/>
      <c r="AH3380" s="62"/>
      <c r="BM3380" s="44"/>
      <c r="BN3380" s="44"/>
      <c r="BO3380" s="44"/>
      <c r="BP3380" s="44"/>
    </row>
    <row r="3381" spans="2:68">
      <c r="B3381" s="57">
        <v>5055</v>
      </c>
      <c r="Y3381" s="45"/>
      <c r="Z3381" s="45"/>
      <c r="AA3381" s="45"/>
      <c r="AB3381" s="45"/>
      <c r="AE3381" s="62"/>
      <c r="AF3381" s="62"/>
      <c r="AG3381" s="62"/>
      <c r="AH3381" s="62"/>
      <c r="BM3381" s="44"/>
      <c r="BN3381" s="44"/>
      <c r="BO3381" s="44"/>
      <c r="BP3381" s="44"/>
    </row>
    <row r="3382" spans="2:68">
      <c r="B3382" s="57">
        <v>5056</v>
      </c>
      <c r="Y3382" s="45"/>
      <c r="Z3382" s="45"/>
      <c r="AA3382" s="45"/>
      <c r="AB3382" s="45"/>
      <c r="AE3382" s="62"/>
      <c r="AF3382" s="62"/>
      <c r="AG3382" s="62"/>
      <c r="AH3382" s="62"/>
      <c r="BM3382" s="44"/>
      <c r="BN3382" s="44"/>
      <c r="BO3382" s="44"/>
      <c r="BP3382" s="44"/>
    </row>
    <row r="3383" spans="2:68">
      <c r="B3383" s="57">
        <v>5057</v>
      </c>
      <c r="Y3383" s="45"/>
      <c r="Z3383" s="45"/>
      <c r="AA3383" s="45"/>
      <c r="AB3383" s="45"/>
      <c r="AE3383" s="62"/>
      <c r="AF3383" s="62"/>
      <c r="AG3383" s="62"/>
      <c r="AH3383" s="62"/>
      <c r="BM3383" s="44"/>
      <c r="BN3383" s="44"/>
      <c r="BO3383" s="44"/>
      <c r="BP3383" s="44"/>
    </row>
    <row r="3384" spans="2:68">
      <c r="B3384" s="57">
        <v>5058</v>
      </c>
      <c r="Y3384" s="45"/>
      <c r="Z3384" s="45"/>
      <c r="AA3384" s="45"/>
      <c r="AB3384" s="45"/>
      <c r="AE3384" s="62"/>
      <c r="AF3384" s="62"/>
      <c r="AG3384" s="62"/>
      <c r="AH3384" s="62"/>
      <c r="BM3384" s="44"/>
      <c r="BN3384" s="44"/>
      <c r="BO3384" s="44"/>
      <c r="BP3384" s="44"/>
    </row>
    <row r="3385" spans="2:68">
      <c r="B3385" s="57">
        <v>5059</v>
      </c>
      <c r="Y3385" s="45"/>
      <c r="Z3385" s="45"/>
      <c r="AA3385" s="45"/>
      <c r="AB3385" s="45"/>
      <c r="AE3385" s="62"/>
      <c r="AF3385" s="62"/>
      <c r="AG3385" s="62"/>
      <c r="AH3385" s="62"/>
      <c r="BM3385" s="44"/>
      <c r="BN3385" s="44"/>
      <c r="BO3385" s="44"/>
      <c r="BP3385" s="44"/>
    </row>
    <row r="3386" spans="2:68">
      <c r="B3386" s="57">
        <v>5060</v>
      </c>
      <c r="Y3386" s="45"/>
      <c r="Z3386" s="45"/>
      <c r="AA3386" s="45"/>
      <c r="AB3386" s="45"/>
      <c r="AE3386" s="62"/>
      <c r="AF3386" s="62"/>
      <c r="AG3386" s="62"/>
      <c r="AH3386" s="62"/>
      <c r="BM3386" s="44"/>
      <c r="BN3386" s="44"/>
      <c r="BO3386" s="44"/>
      <c r="BP3386" s="44"/>
    </row>
    <row r="3387" spans="2:68">
      <c r="B3387" s="57">
        <v>5061</v>
      </c>
      <c r="Y3387" s="45"/>
      <c r="Z3387" s="45"/>
      <c r="AA3387" s="45"/>
      <c r="AB3387" s="45"/>
      <c r="AE3387" s="62"/>
      <c r="AF3387" s="62"/>
      <c r="AG3387" s="62"/>
      <c r="AH3387" s="62"/>
      <c r="BM3387" s="44"/>
      <c r="BN3387" s="44"/>
      <c r="BO3387" s="44"/>
      <c r="BP3387" s="44"/>
    </row>
    <row r="3388" spans="2:68">
      <c r="B3388" s="57">
        <v>5062</v>
      </c>
      <c r="Y3388" s="45"/>
      <c r="Z3388" s="45"/>
      <c r="AA3388" s="45"/>
      <c r="AB3388" s="45"/>
      <c r="AE3388" s="62"/>
      <c r="AF3388" s="62"/>
      <c r="AG3388" s="62"/>
      <c r="AH3388" s="62"/>
      <c r="BM3388" s="44"/>
      <c r="BN3388" s="44"/>
      <c r="BO3388" s="44"/>
      <c r="BP3388" s="44"/>
    </row>
    <row r="3389" spans="2:68">
      <c r="B3389" s="57">
        <v>5063</v>
      </c>
      <c r="Y3389" s="45"/>
      <c r="Z3389" s="45"/>
      <c r="AA3389" s="45"/>
      <c r="AB3389" s="45"/>
      <c r="AE3389" s="62"/>
      <c r="AF3389" s="62"/>
      <c r="AG3389" s="62"/>
      <c r="AH3389" s="62"/>
      <c r="BM3389" s="44"/>
      <c r="BN3389" s="44"/>
      <c r="BO3389" s="44"/>
      <c r="BP3389" s="44"/>
    </row>
    <row r="3390" spans="2:68">
      <c r="B3390" s="57">
        <v>5064</v>
      </c>
      <c r="Y3390" s="45"/>
      <c r="Z3390" s="45"/>
      <c r="AA3390" s="45"/>
      <c r="AB3390" s="45"/>
      <c r="AE3390" s="62"/>
      <c r="AF3390" s="62"/>
      <c r="AG3390" s="62"/>
      <c r="AH3390" s="62"/>
      <c r="BM3390" s="44"/>
      <c r="BN3390" s="44"/>
      <c r="BO3390" s="44"/>
      <c r="BP3390" s="44"/>
    </row>
    <row r="3391" spans="2:68">
      <c r="B3391" s="57">
        <v>5065</v>
      </c>
      <c r="Y3391" s="45"/>
      <c r="Z3391" s="45"/>
      <c r="AA3391" s="45"/>
      <c r="AB3391" s="45"/>
      <c r="AE3391" s="62"/>
      <c r="AF3391" s="62"/>
      <c r="AG3391" s="62"/>
      <c r="AH3391" s="62"/>
      <c r="BM3391" s="44"/>
      <c r="BN3391" s="44"/>
      <c r="BO3391" s="44"/>
      <c r="BP3391" s="44"/>
    </row>
    <row r="3392" spans="2:68">
      <c r="B3392" s="57">
        <v>5066</v>
      </c>
      <c r="Y3392" s="45"/>
      <c r="Z3392" s="45"/>
      <c r="AA3392" s="45"/>
      <c r="AB3392" s="45"/>
      <c r="AE3392" s="62"/>
      <c r="AF3392" s="62"/>
      <c r="AG3392" s="62"/>
      <c r="AH3392" s="62"/>
      <c r="BM3392" s="44"/>
      <c r="BN3392" s="44"/>
      <c r="BO3392" s="44"/>
      <c r="BP3392" s="44"/>
    </row>
    <row r="3393" spans="2:68">
      <c r="B3393" s="57">
        <v>5067</v>
      </c>
      <c r="Y3393" s="45"/>
      <c r="Z3393" s="45"/>
      <c r="AA3393" s="45"/>
      <c r="AB3393" s="45"/>
      <c r="AE3393" s="62"/>
      <c r="AF3393" s="62"/>
      <c r="AG3393" s="62"/>
      <c r="AH3393" s="62"/>
      <c r="BM3393" s="44"/>
      <c r="BN3393" s="44"/>
      <c r="BO3393" s="44"/>
      <c r="BP3393" s="44"/>
    </row>
    <row r="3394" spans="2:68">
      <c r="B3394" s="57">
        <v>5068</v>
      </c>
      <c r="Y3394" s="45"/>
      <c r="Z3394" s="45"/>
      <c r="AA3394" s="45"/>
      <c r="AB3394" s="45"/>
      <c r="AE3394" s="62"/>
      <c r="AF3394" s="62"/>
      <c r="AG3394" s="62"/>
      <c r="AH3394" s="62"/>
      <c r="BM3394" s="44"/>
      <c r="BN3394" s="44"/>
      <c r="BO3394" s="44"/>
      <c r="BP3394" s="44"/>
    </row>
    <row r="3395" spans="2:68">
      <c r="B3395" s="57">
        <v>5069</v>
      </c>
      <c r="Y3395" s="45"/>
      <c r="Z3395" s="45"/>
      <c r="AA3395" s="45"/>
      <c r="AB3395" s="45"/>
      <c r="AE3395" s="62"/>
      <c r="AF3395" s="62"/>
      <c r="AG3395" s="62"/>
      <c r="AH3395" s="62"/>
      <c r="BM3395" s="44"/>
      <c r="BN3395" s="44"/>
      <c r="BO3395" s="44"/>
      <c r="BP3395" s="44"/>
    </row>
    <row r="3396" spans="2:68">
      <c r="B3396" s="57">
        <v>5070</v>
      </c>
      <c r="Y3396" s="45"/>
      <c r="Z3396" s="45"/>
      <c r="AA3396" s="45"/>
      <c r="AB3396" s="45"/>
      <c r="AE3396" s="62"/>
      <c r="AF3396" s="62"/>
      <c r="AG3396" s="62"/>
      <c r="AH3396" s="62"/>
      <c r="BM3396" s="44"/>
      <c r="BN3396" s="44"/>
      <c r="BO3396" s="44"/>
      <c r="BP3396" s="44"/>
    </row>
    <row r="3397" spans="2:68">
      <c r="B3397" s="57">
        <v>5071</v>
      </c>
      <c r="Y3397" s="45"/>
      <c r="Z3397" s="45"/>
      <c r="AA3397" s="45"/>
      <c r="AB3397" s="45"/>
      <c r="AE3397" s="62"/>
      <c r="AF3397" s="62"/>
      <c r="AG3397" s="62"/>
      <c r="AH3397" s="62"/>
      <c r="BM3397" s="44"/>
      <c r="BN3397" s="44"/>
      <c r="BO3397" s="44"/>
      <c r="BP3397" s="44"/>
    </row>
    <row r="3398" spans="2:68">
      <c r="B3398" s="57">
        <v>5072</v>
      </c>
      <c r="Y3398" s="45"/>
      <c r="Z3398" s="45"/>
      <c r="AA3398" s="45"/>
      <c r="AB3398" s="45"/>
      <c r="AE3398" s="62"/>
      <c r="AF3398" s="62"/>
      <c r="AG3398" s="62"/>
      <c r="AH3398" s="62"/>
      <c r="BM3398" s="44"/>
      <c r="BN3398" s="44"/>
      <c r="BO3398" s="44"/>
      <c r="BP3398" s="44"/>
    </row>
    <row r="3399" spans="2:68">
      <c r="B3399" s="57">
        <v>5073</v>
      </c>
      <c r="Y3399" s="45"/>
      <c r="Z3399" s="45"/>
      <c r="AA3399" s="45"/>
      <c r="AB3399" s="45"/>
      <c r="AE3399" s="62"/>
      <c r="AF3399" s="62"/>
      <c r="AG3399" s="62"/>
      <c r="AH3399" s="62"/>
      <c r="BM3399" s="44"/>
      <c r="BN3399" s="44"/>
      <c r="BO3399" s="44"/>
      <c r="BP3399" s="44"/>
    </row>
    <row r="3400" spans="2:68">
      <c r="B3400" s="57">
        <v>5074</v>
      </c>
      <c r="Y3400" s="45"/>
      <c r="Z3400" s="45"/>
      <c r="AA3400" s="45"/>
      <c r="AB3400" s="45"/>
      <c r="AE3400" s="62"/>
      <c r="AF3400" s="62"/>
      <c r="AG3400" s="62"/>
      <c r="AH3400" s="62"/>
      <c r="BM3400" s="44"/>
      <c r="BN3400" s="44"/>
      <c r="BO3400" s="44"/>
      <c r="BP3400" s="44"/>
    </row>
    <row r="3401" spans="2:68">
      <c r="B3401" s="57">
        <v>5075</v>
      </c>
      <c r="Y3401" s="45"/>
      <c r="Z3401" s="45"/>
      <c r="AA3401" s="45"/>
      <c r="AB3401" s="45"/>
      <c r="AE3401" s="62"/>
      <c r="AF3401" s="62"/>
      <c r="AG3401" s="62"/>
      <c r="AH3401" s="62"/>
      <c r="BM3401" s="44"/>
      <c r="BN3401" s="44"/>
      <c r="BO3401" s="44"/>
      <c r="BP3401" s="44"/>
    </row>
    <row r="3402" spans="2:68">
      <c r="B3402" s="57">
        <v>5076</v>
      </c>
      <c r="Y3402" s="45"/>
      <c r="Z3402" s="45"/>
      <c r="AA3402" s="45"/>
      <c r="AB3402" s="45"/>
      <c r="AE3402" s="62"/>
      <c r="AF3402" s="62"/>
      <c r="AG3402" s="62"/>
      <c r="AH3402" s="62"/>
      <c r="BM3402" s="44"/>
      <c r="BN3402" s="44"/>
      <c r="BO3402" s="44"/>
      <c r="BP3402" s="44"/>
    </row>
    <row r="3403" spans="2:68">
      <c r="B3403" s="57">
        <v>5077</v>
      </c>
      <c r="Y3403" s="45"/>
      <c r="Z3403" s="45"/>
      <c r="AA3403" s="45"/>
      <c r="AB3403" s="45"/>
      <c r="AE3403" s="62"/>
      <c r="AF3403" s="62"/>
      <c r="AG3403" s="62"/>
      <c r="AH3403" s="62"/>
      <c r="BM3403" s="44"/>
      <c r="BN3403" s="44"/>
      <c r="BO3403" s="44"/>
      <c r="BP3403" s="44"/>
    </row>
    <row r="3404" spans="2:68">
      <c r="B3404" s="57">
        <v>5078</v>
      </c>
      <c r="Y3404" s="45"/>
      <c r="Z3404" s="45"/>
      <c r="AA3404" s="45"/>
      <c r="AB3404" s="45"/>
      <c r="AE3404" s="62"/>
      <c r="AF3404" s="62"/>
      <c r="AG3404" s="62"/>
      <c r="AH3404" s="62"/>
      <c r="BM3404" s="44"/>
      <c r="BN3404" s="44"/>
      <c r="BO3404" s="44"/>
      <c r="BP3404" s="44"/>
    </row>
    <row r="3405" spans="2:68">
      <c r="B3405" s="57">
        <v>5079</v>
      </c>
      <c r="Y3405" s="45"/>
      <c r="Z3405" s="45"/>
      <c r="AA3405" s="45"/>
      <c r="AB3405" s="45"/>
      <c r="AE3405" s="62"/>
      <c r="AF3405" s="62"/>
      <c r="AG3405" s="62"/>
      <c r="AH3405" s="62"/>
      <c r="BM3405" s="44"/>
      <c r="BN3405" s="44"/>
      <c r="BO3405" s="44"/>
      <c r="BP3405" s="44"/>
    </row>
    <row r="3406" spans="2:68">
      <c r="B3406" s="57">
        <v>5080</v>
      </c>
      <c r="Y3406" s="45"/>
      <c r="Z3406" s="45"/>
      <c r="AA3406" s="45"/>
      <c r="AB3406" s="45"/>
      <c r="AE3406" s="62"/>
      <c r="AF3406" s="62"/>
      <c r="AG3406" s="62"/>
      <c r="AH3406" s="62"/>
      <c r="BM3406" s="44"/>
      <c r="BN3406" s="44"/>
      <c r="BO3406" s="44"/>
      <c r="BP3406" s="44"/>
    </row>
    <row r="3407" spans="2:68">
      <c r="B3407" s="57">
        <v>5081</v>
      </c>
      <c r="Y3407" s="45"/>
      <c r="Z3407" s="45"/>
      <c r="AA3407" s="45"/>
      <c r="AB3407" s="45"/>
      <c r="AE3407" s="62"/>
      <c r="AF3407" s="62"/>
      <c r="AG3407" s="62"/>
      <c r="AH3407" s="62"/>
      <c r="BM3407" s="44"/>
      <c r="BN3407" s="44"/>
      <c r="BO3407" s="44"/>
      <c r="BP3407" s="44"/>
    </row>
    <row r="3408" spans="2:68">
      <c r="B3408" s="57">
        <v>5082</v>
      </c>
      <c r="Y3408" s="45"/>
      <c r="Z3408" s="45"/>
      <c r="AA3408" s="45"/>
      <c r="AB3408" s="45"/>
      <c r="AE3408" s="62"/>
      <c r="AF3408" s="62"/>
      <c r="AG3408" s="62"/>
      <c r="AH3408" s="62"/>
      <c r="BM3408" s="44"/>
      <c r="BN3408" s="44"/>
      <c r="BO3408" s="44"/>
      <c r="BP3408" s="44"/>
    </row>
    <row r="3409" spans="2:68">
      <c r="B3409" s="57">
        <v>5083</v>
      </c>
      <c r="Y3409" s="45"/>
      <c r="Z3409" s="45"/>
      <c r="AA3409" s="45"/>
      <c r="AB3409" s="45"/>
      <c r="AE3409" s="62"/>
      <c r="AF3409" s="62"/>
      <c r="AG3409" s="62"/>
      <c r="AH3409" s="62"/>
      <c r="BM3409" s="44"/>
      <c r="BN3409" s="44"/>
      <c r="BO3409" s="44"/>
      <c r="BP3409" s="44"/>
    </row>
    <row r="3410" spans="2:68">
      <c r="B3410" s="57">
        <v>5084</v>
      </c>
      <c r="Y3410" s="45"/>
      <c r="Z3410" s="45"/>
      <c r="AA3410" s="45"/>
      <c r="AB3410" s="45"/>
      <c r="AE3410" s="62"/>
      <c r="AF3410" s="62"/>
      <c r="AG3410" s="62"/>
      <c r="AH3410" s="62"/>
      <c r="BM3410" s="44"/>
      <c r="BN3410" s="44"/>
      <c r="BO3410" s="44"/>
      <c r="BP3410" s="44"/>
    </row>
    <row r="3411" spans="2:68">
      <c r="B3411" s="57">
        <v>5085</v>
      </c>
      <c r="Y3411" s="45"/>
      <c r="Z3411" s="45"/>
      <c r="AA3411" s="45"/>
      <c r="AB3411" s="45"/>
      <c r="AE3411" s="62"/>
      <c r="AF3411" s="62"/>
      <c r="AG3411" s="62"/>
      <c r="AH3411" s="62"/>
      <c r="BM3411" s="44"/>
      <c r="BN3411" s="44"/>
      <c r="BO3411" s="44"/>
      <c r="BP3411" s="44"/>
    </row>
    <row r="3412" spans="2:68">
      <c r="B3412" s="57">
        <v>5086</v>
      </c>
      <c r="Y3412" s="45"/>
      <c r="Z3412" s="45"/>
      <c r="AA3412" s="45"/>
      <c r="AB3412" s="45"/>
      <c r="AE3412" s="62"/>
      <c r="AF3412" s="62"/>
      <c r="AG3412" s="62"/>
      <c r="AH3412" s="62"/>
      <c r="BM3412" s="44"/>
      <c r="BN3412" s="44"/>
      <c r="BO3412" s="44"/>
      <c r="BP3412" s="44"/>
    </row>
    <row r="3413" spans="2:68">
      <c r="B3413" s="57">
        <v>5087</v>
      </c>
      <c r="Y3413" s="45"/>
      <c r="Z3413" s="45"/>
      <c r="AA3413" s="45"/>
      <c r="AB3413" s="45"/>
      <c r="AE3413" s="62"/>
      <c r="AF3413" s="62"/>
      <c r="AG3413" s="62"/>
      <c r="AH3413" s="62"/>
      <c r="BM3413" s="44"/>
      <c r="BN3413" s="44"/>
      <c r="BO3413" s="44"/>
      <c r="BP3413" s="44"/>
    </row>
    <row r="3414" spans="2:68">
      <c r="B3414" s="57">
        <v>5088</v>
      </c>
      <c r="Y3414" s="45"/>
      <c r="Z3414" s="45"/>
      <c r="AA3414" s="45"/>
      <c r="AB3414" s="45"/>
      <c r="AE3414" s="62"/>
      <c r="AF3414" s="62"/>
      <c r="AG3414" s="62"/>
      <c r="AH3414" s="62"/>
      <c r="BM3414" s="44"/>
      <c r="BN3414" s="44"/>
      <c r="BO3414" s="44"/>
      <c r="BP3414" s="44"/>
    </row>
    <row r="3415" spans="2:68">
      <c r="B3415" s="57">
        <v>5089</v>
      </c>
      <c r="Y3415" s="45"/>
      <c r="Z3415" s="45"/>
      <c r="AA3415" s="45"/>
      <c r="AB3415" s="45"/>
      <c r="AE3415" s="62"/>
      <c r="AF3415" s="62"/>
      <c r="AG3415" s="62"/>
      <c r="AH3415" s="62"/>
      <c r="BM3415" s="44"/>
      <c r="BN3415" s="44"/>
      <c r="BO3415" s="44"/>
      <c r="BP3415" s="44"/>
    </row>
    <row r="3416" spans="2:68">
      <c r="B3416" s="57">
        <v>5090</v>
      </c>
      <c r="Y3416" s="45"/>
      <c r="Z3416" s="45"/>
      <c r="AA3416" s="45"/>
      <c r="AB3416" s="45"/>
      <c r="AE3416" s="62"/>
      <c r="AF3416" s="62"/>
      <c r="AG3416" s="62"/>
      <c r="AH3416" s="62"/>
      <c r="BM3416" s="44"/>
      <c r="BN3416" s="44"/>
      <c r="BO3416" s="44"/>
      <c r="BP3416" s="44"/>
    </row>
    <row r="3417" spans="2:68">
      <c r="B3417" s="57">
        <v>5091</v>
      </c>
      <c r="Y3417" s="45"/>
      <c r="Z3417" s="45"/>
      <c r="AA3417" s="45"/>
      <c r="AB3417" s="45"/>
      <c r="AE3417" s="62"/>
      <c r="AF3417" s="62"/>
      <c r="AG3417" s="62"/>
      <c r="AH3417" s="62"/>
      <c r="BM3417" s="44"/>
      <c r="BN3417" s="44"/>
      <c r="BO3417" s="44"/>
      <c r="BP3417" s="44"/>
    </row>
    <row r="3418" spans="2:68">
      <c r="B3418" s="57">
        <v>5092</v>
      </c>
      <c r="Y3418" s="45"/>
      <c r="Z3418" s="45"/>
      <c r="AA3418" s="45"/>
      <c r="AB3418" s="45"/>
      <c r="AE3418" s="62"/>
      <c r="AF3418" s="62"/>
      <c r="AG3418" s="62"/>
      <c r="AH3418" s="62"/>
      <c r="BM3418" s="44"/>
      <c r="BN3418" s="44"/>
      <c r="BO3418" s="44"/>
      <c r="BP3418" s="44"/>
    </row>
    <row r="3419" spans="2:68">
      <c r="B3419" s="57">
        <v>5093</v>
      </c>
      <c r="Y3419" s="45"/>
      <c r="Z3419" s="45"/>
      <c r="AA3419" s="45"/>
      <c r="AB3419" s="45"/>
      <c r="AE3419" s="62"/>
      <c r="AF3419" s="62"/>
      <c r="AG3419" s="62"/>
      <c r="AH3419" s="62"/>
      <c r="BM3419" s="44"/>
      <c r="BN3419" s="44"/>
      <c r="BO3419" s="44"/>
      <c r="BP3419" s="44"/>
    </row>
    <row r="3420" spans="2:68">
      <c r="B3420" s="57">
        <v>5094</v>
      </c>
      <c r="Y3420" s="45"/>
      <c r="Z3420" s="45"/>
      <c r="AA3420" s="45"/>
      <c r="AB3420" s="45"/>
      <c r="AE3420" s="62"/>
      <c r="AF3420" s="62"/>
      <c r="AG3420" s="62"/>
      <c r="AH3420" s="62"/>
      <c r="BM3420" s="44"/>
      <c r="BN3420" s="44"/>
      <c r="BO3420" s="44"/>
      <c r="BP3420" s="44"/>
    </row>
    <row r="3421" spans="2:68">
      <c r="B3421" s="57">
        <v>5095</v>
      </c>
      <c r="Y3421" s="45"/>
      <c r="Z3421" s="45"/>
      <c r="AA3421" s="45"/>
      <c r="AB3421" s="45"/>
      <c r="AE3421" s="62"/>
      <c r="AF3421" s="62"/>
      <c r="AG3421" s="62"/>
      <c r="AH3421" s="62"/>
      <c r="BM3421" s="44"/>
      <c r="BN3421" s="44"/>
      <c r="BO3421" s="44"/>
      <c r="BP3421" s="44"/>
    </row>
    <row r="3422" spans="2:68">
      <c r="B3422" s="57">
        <v>5096</v>
      </c>
      <c r="Y3422" s="45"/>
      <c r="Z3422" s="45"/>
      <c r="AA3422" s="45"/>
      <c r="AB3422" s="45"/>
      <c r="AE3422" s="62"/>
      <c r="AF3422" s="62"/>
      <c r="AG3422" s="62"/>
      <c r="AH3422" s="62"/>
      <c r="BM3422" s="44"/>
      <c r="BN3422" s="44"/>
      <c r="BO3422" s="44"/>
      <c r="BP3422" s="44"/>
    </row>
    <row r="3423" spans="2:68">
      <c r="B3423" s="57">
        <v>5097</v>
      </c>
      <c r="Y3423" s="45"/>
      <c r="Z3423" s="45"/>
      <c r="AA3423" s="45"/>
      <c r="AB3423" s="45"/>
      <c r="AE3423" s="62"/>
      <c r="AF3423" s="62"/>
      <c r="AG3423" s="62"/>
      <c r="AH3423" s="62"/>
      <c r="BM3423" s="44"/>
      <c r="BN3423" s="44"/>
      <c r="BO3423" s="44"/>
      <c r="BP3423" s="44"/>
    </row>
    <row r="3424" spans="2:68">
      <c r="B3424" s="57">
        <v>5098</v>
      </c>
      <c r="Y3424" s="45"/>
      <c r="Z3424" s="45"/>
      <c r="AA3424" s="45"/>
      <c r="AB3424" s="45"/>
      <c r="AE3424" s="62"/>
      <c r="AF3424" s="62"/>
      <c r="AG3424" s="62"/>
      <c r="AH3424" s="62"/>
      <c r="BM3424" s="44"/>
      <c r="BN3424" s="44"/>
      <c r="BO3424" s="44"/>
      <c r="BP3424" s="44"/>
    </row>
    <row r="3425" spans="2:68">
      <c r="B3425" s="57">
        <v>5099</v>
      </c>
      <c r="Y3425" s="45"/>
      <c r="Z3425" s="45"/>
      <c r="AA3425" s="45"/>
      <c r="AB3425" s="45"/>
      <c r="AE3425" s="62"/>
      <c r="AF3425" s="62"/>
      <c r="AG3425" s="62"/>
      <c r="AH3425" s="62"/>
      <c r="BM3425" s="44"/>
      <c r="BN3425" s="44"/>
      <c r="BO3425" s="44"/>
      <c r="BP3425" s="44"/>
    </row>
    <row r="3426" spans="2:68">
      <c r="B3426" s="57">
        <v>5100</v>
      </c>
      <c r="Y3426" s="45"/>
      <c r="Z3426" s="45"/>
      <c r="AA3426" s="45"/>
      <c r="AB3426" s="45"/>
      <c r="AE3426" s="62"/>
      <c r="AF3426" s="62"/>
      <c r="AG3426" s="62"/>
      <c r="AH3426" s="62"/>
      <c r="BM3426" s="44"/>
      <c r="BN3426" s="44"/>
      <c r="BO3426" s="44"/>
      <c r="BP3426" s="44"/>
    </row>
    <row r="3427" spans="2:68">
      <c r="B3427" s="57">
        <v>5101</v>
      </c>
      <c r="Y3427" s="45"/>
      <c r="Z3427" s="45"/>
      <c r="AA3427" s="45"/>
      <c r="AB3427" s="45"/>
      <c r="AE3427" s="62"/>
      <c r="AF3427" s="62"/>
      <c r="AG3427" s="62"/>
      <c r="AH3427" s="62"/>
      <c r="BM3427" s="44"/>
      <c r="BN3427" s="44"/>
      <c r="BO3427" s="44"/>
      <c r="BP3427" s="44"/>
    </row>
    <row r="3428" spans="2:68">
      <c r="B3428" s="57">
        <v>5102</v>
      </c>
      <c r="Y3428" s="45"/>
      <c r="Z3428" s="45"/>
      <c r="AA3428" s="45"/>
      <c r="AB3428" s="45"/>
      <c r="AE3428" s="62"/>
      <c r="AF3428" s="62"/>
      <c r="AG3428" s="62"/>
      <c r="AH3428" s="62"/>
      <c r="BM3428" s="44"/>
      <c r="BN3428" s="44"/>
      <c r="BO3428" s="44"/>
      <c r="BP3428" s="44"/>
    </row>
    <row r="3429" spans="2:68">
      <c r="B3429" s="57">
        <v>5103</v>
      </c>
      <c r="Y3429" s="45"/>
      <c r="Z3429" s="45"/>
      <c r="AA3429" s="45"/>
      <c r="AB3429" s="45"/>
      <c r="AE3429" s="62"/>
      <c r="AF3429" s="62"/>
      <c r="AG3429" s="62"/>
      <c r="AH3429" s="62"/>
      <c r="BM3429" s="44"/>
      <c r="BN3429" s="44"/>
      <c r="BO3429" s="44"/>
      <c r="BP3429" s="44"/>
    </row>
    <row r="3430" spans="2:68">
      <c r="B3430" s="57">
        <v>5104</v>
      </c>
      <c r="Y3430" s="45"/>
      <c r="Z3430" s="45"/>
      <c r="AA3430" s="45"/>
      <c r="AB3430" s="45"/>
      <c r="AE3430" s="62"/>
      <c r="AF3430" s="62"/>
      <c r="AG3430" s="62"/>
      <c r="AH3430" s="62"/>
      <c r="BM3430" s="44"/>
      <c r="BN3430" s="44"/>
      <c r="BO3430" s="44"/>
      <c r="BP3430" s="44"/>
    </row>
    <row r="3431" spans="2:68">
      <c r="B3431" s="57">
        <v>5105</v>
      </c>
      <c r="Y3431" s="45"/>
      <c r="Z3431" s="45"/>
      <c r="AA3431" s="45"/>
      <c r="AB3431" s="45"/>
      <c r="AE3431" s="62"/>
      <c r="AF3431" s="62"/>
      <c r="AG3431" s="62"/>
      <c r="AH3431" s="62"/>
      <c r="BM3431" s="44"/>
      <c r="BN3431" s="44"/>
      <c r="BO3431" s="44"/>
      <c r="BP3431" s="44"/>
    </row>
    <row r="3432" spans="2:68">
      <c r="B3432" s="57">
        <v>5106</v>
      </c>
      <c r="Y3432" s="45"/>
      <c r="Z3432" s="45"/>
      <c r="AA3432" s="45"/>
      <c r="AB3432" s="45"/>
      <c r="AE3432" s="62"/>
      <c r="AF3432" s="62"/>
      <c r="AG3432" s="62"/>
      <c r="AH3432" s="62"/>
      <c r="BM3432" s="44"/>
      <c r="BN3432" s="44"/>
      <c r="BO3432" s="44"/>
      <c r="BP3432" s="44"/>
    </row>
    <row r="3433" spans="2:68">
      <c r="B3433" s="57">
        <v>5107</v>
      </c>
      <c r="Y3433" s="45"/>
      <c r="Z3433" s="45"/>
      <c r="AA3433" s="45"/>
      <c r="AB3433" s="45"/>
      <c r="AE3433" s="62"/>
      <c r="AF3433" s="62"/>
      <c r="AG3433" s="62"/>
      <c r="AH3433" s="62"/>
      <c r="BM3433" s="44"/>
      <c r="BN3433" s="44"/>
      <c r="BO3433" s="44"/>
      <c r="BP3433" s="44"/>
    </row>
    <row r="3434" spans="2:68">
      <c r="B3434" s="57">
        <v>5108</v>
      </c>
      <c r="Y3434" s="45"/>
      <c r="Z3434" s="45"/>
      <c r="AA3434" s="45"/>
      <c r="AB3434" s="45"/>
      <c r="AE3434" s="62"/>
      <c r="AF3434" s="62"/>
      <c r="AG3434" s="62"/>
      <c r="AH3434" s="62"/>
      <c r="BM3434" s="44"/>
      <c r="BN3434" s="44"/>
      <c r="BO3434" s="44"/>
      <c r="BP3434" s="44"/>
    </row>
    <row r="3435" spans="2:68">
      <c r="B3435" s="57">
        <v>5109</v>
      </c>
      <c r="Y3435" s="45"/>
      <c r="Z3435" s="45"/>
      <c r="AA3435" s="45"/>
      <c r="AB3435" s="45"/>
      <c r="AE3435" s="62"/>
      <c r="AF3435" s="62"/>
      <c r="AG3435" s="62"/>
      <c r="AH3435" s="62"/>
      <c r="BM3435" s="44"/>
      <c r="BN3435" s="44"/>
      <c r="BO3435" s="44"/>
      <c r="BP3435" s="44"/>
    </row>
    <row r="3436" spans="2:68">
      <c r="B3436" s="57">
        <v>5110</v>
      </c>
      <c r="Y3436" s="45"/>
      <c r="Z3436" s="45"/>
      <c r="AA3436" s="45"/>
      <c r="AB3436" s="45"/>
      <c r="AE3436" s="62"/>
      <c r="AF3436" s="62"/>
      <c r="AG3436" s="62"/>
      <c r="AH3436" s="62"/>
      <c r="BM3436" s="44"/>
      <c r="BN3436" s="44"/>
      <c r="BO3436" s="44"/>
      <c r="BP3436" s="44"/>
    </row>
    <row r="3437" spans="2:68">
      <c r="B3437" s="57">
        <v>5111</v>
      </c>
      <c r="Y3437" s="45"/>
      <c r="Z3437" s="45"/>
      <c r="AA3437" s="45"/>
      <c r="AB3437" s="45"/>
      <c r="AE3437" s="62"/>
      <c r="AF3437" s="62"/>
      <c r="AG3437" s="62"/>
      <c r="AH3437" s="62"/>
      <c r="BM3437" s="44"/>
      <c r="BN3437" s="44"/>
      <c r="BO3437" s="44"/>
      <c r="BP3437" s="44"/>
    </row>
    <row r="3438" spans="2:68">
      <c r="B3438" s="57">
        <v>5112</v>
      </c>
      <c r="Y3438" s="45"/>
      <c r="Z3438" s="45"/>
      <c r="AA3438" s="45"/>
      <c r="AB3438" s="45"/>
      <c r="AE3438" s="62"/>
      <c r="AF3438" s="62"/>
      <c r="AG3438" s="62"/>
      <c r="AH3438" s="62"/>
      <c r="BM3438" s="44"/>
      <c r="BN3438" s="44"/>
      <c r="BO3438" s="44"/>
      <c r="BP3438" s="44"/>
    </row>
    <row r="3439" spans="2:68">
      <c r="B3439" s="57">
        <v>5113</v>
      </c>
      <c r="Y3439" s="45"/>
      <c r="Z3439" s="45"/>
      <c r="AA3439" s="45"/>
      <c r="AB3439" s="45"/>
      <c r="AE3439" s="62"/>
      <c r="AF3439" s="62"/>
      <c r="AG3439" s="62"/>
      <c r="AH3439" s="62"/>
      <c r="BM3439" s="44"/>
      <c r="BN3439" s="44"/>
      <c r="BO3439" s="44"/>
      <c r="BP3439" s="44"/>
    </row>
    <row r="3440" spans="2:68">
      <c r="B3440" s="57">
        <v>5114</v>
      </c>
      <c r="Y3440" s="45"/>
      <c r="Z3440" s="45"/>
      <c r="AA3440" s="45"/>
      <c r="AB3440" s="45"/>
      <c r="AE3440" s="62"/>
      <c r="AF3440" s="62"/>
      <c r="AG3440" s="62"/>
      <c r="AH3440" s="62"/>
      <c r="BM3440" s="44"/>
      <c r="BN3440" s="44"/>
      <c r="BO3440" s="44"/>
      <c r="BP3440" s="44"/>
    </row>
    <row r="3441" spans="2:68">
      <c r="B3441" s="57">
        <v>5115</v>
      </c>
      <c r="Y3441" s="45"/>
      <c r="Z3441" s="45"/>
      <c r="AA3441" s="45"/>
      <c r="AB3441" s="45"/>
      <c r="AE3441" s="62"/>
      <c r="AF3441" s="62"/>
      <c r="AG3441" s="62"/>
      <c r="AH3441" s="62"/>
      <c r="BM3441" s="44"/>
      <c r="BN3441" s="44"/>
      <c r="BO3441" s="44"/>
      <c r="BP3441" s="44"/>
    </row>
    <row r="3442" spans="2:68">
      <c r="B3442" s="57">
        <v>5116</v>
      </c>
      <c r="Y3442" s="45"/>
      <c r="Z3442" s="45"/>
      <c r="AA3442" s="45"/>
      <c r="AB3442" s="45"/>
      <c r="AE3442" s="62"/>
      <c r="AF3442" s="62"/>
      <c r="AG3442" s="62"/>
      <c r="AH3442" s="62"/>
      <c r="BM3442" s="44"/>
      <c r="BN3442" s="44"/>
      <c r="BO3442" s="44"/>
      <c r="BP3442" s="44"/>
    </row>
    <row r="3443" spans="2:68">
      <c r="B3443" s="57">
        <v>5117</v>
      </c>
      <c r="Y3443" s="45"/>
      <c r="Z3443" s="45"/>
      <c r="AA3443" s="45"/>
      <c r="AB3443" s="45"/>
      <c r="AE3443" s="62"/>
      <c r="AF3443" s="62"/>
      <c r="AG3443" s="62"/>
      <c r="AH3443" s="62"/>
      <c r="BM3443" s="44"/>
      <c r="BN3443" s="44"/>
      <c r="BO3443" s="44"/>
      <c r="BP3443" s="44"/>
    </row>
    <row r="3444" spans="2:68">
      <c r="B3444" s="57">
        <v>5118</v>
      </c>
      <c r="Y3444" s="45"/>
      <c r="Z3444" s="45"/>
      <c r="AA3444" s="45"/>
      <c r="AB3444" s="45"/>
      <c r="AE3444" s="62"/>
      <c r="AF3444" s="62"/>
      <c r="AG3444" s="62"/>
      <c r="AH3444" s="62"/>
      <c r="BM3444" s="44"/>
      <c r="BN3444" s="44"/>
      <c r="BO3444" s="44"/>
      <c r="BP3444" s="44"/>
    </row>
    <row r="3445" spans="2:68">
      <c r="B3445" s="57">
        <v>5119</v>
      </c>
      <c r="Y3445" s="45"/>
      <c r="Z3445" s="45"/>
      <c r="AA3445" s="45"/>
      <c r="AB3445" s="45"/>
      <c r="AE3445" s="62"/>
      <c r="AF3445" s="62"/>
      <c r="AG3445" s="62"/>
      <c r="AH3445" s="62"/>
      <c r="BM3445" s="44"/>
      <c r="BN3445" s="44"/>
      <c r="BO3445" s="44"/>
      <c r="BP3445" s="44"/>
    </row>
    <row r="3446" spans="2:68">
      <c r="B3446" s="57">
        <v>5120</v>
      </c>
      <c r="Y3446" s="45"/>
      <c r="Z3446" s="45"/>
      <c r="AA3446" s="45"/>
      <c r="AB3446" s="45"/>
      <c r="AE3446" s="62"/>
      <c r="AF3446" s="62"/>
      <c r="AG3446" s="62"/>
      <c r="AH3446" s="62"/>
      <c r="BM3446" s="44"/>
      <c r="BN3446" s="44"/>
      <c r="BO3446" s="44"/>
      <c r="BP3446" s="44"/>
    </row>
    <row r="3447" spans="2:68">
      <c r="B3447" s="57">
        <v>5121</v>
      </c>
      <c r="Y3447" s="45"/>
      <c r="Z3447" s="45"/>
      <c r="AA3447" s="45"/>
      <c r="AB3447" s="45"/>
      <c r="AE3447" s="62"/>
      <c r="AF3447" s="62"/>
      <c r="AG3447" s="62"/>
      <c r="AH3447" s="62"/>
      <c r="BM3447" s="44"/>
      <c r="BN3447" s="44"/>
      <c r="BO3447" s="44"/>
      <c r="BP3447" s="44"/>
    </row>
    <row r="3448" spans="2:68">
      <c r="B3448" s="57">
        <v>5122</v>
      </c>
      <c r="Y3448" s="45"/>
      <c r="Z3448" s="45"/>
      <c r="AA3448" s="45"/>
      <c r="AB3448" s="45"/>
      <c r="AE3448" s="62"/>
      <c r="AF3448" s="62"/>
      <c r="AG3448" s="62"/>
      <c r="AH3448" s="62"/>
      <c r="BM3448" s="44"/>
      <c r="BN3448" s="44"/>
      <c r="BO3448" s="44"/>
      <c r="BP3448" s="44"/>
    </row>
    <row r="3449" spans="2:68">
      <c r="B3449" s="57">
        <v>5123</v>
      </c>
      <c r="Y3449" s="45"/>
      <c r="Z3449" s="45"/>
      <c r="AA3449" s="45"/>
      <c r="AB3449" s="45"/>
      <c r="AE3449" s="62"/>
      <c r="AF3449" s="62"/>
      <c r="AG3449" s="62"/>
      <c r="AH3449" s="62"/>
      <c r="BM3449" s="44"/>
      <c r="BN3449" s="44"/>
      <c r="BO3449" s="44"/>
      <c r="BP3449" s="44"/>
    </row>
    <row r="3450" spans="2:68">
      <c r="B3450" s="57">
        <v>5124</v>
      </c>
      <c r="Y3450" s="45"/>
      <c r="Z3450" s="45"/>
      <c r="AA3450" s="45"/>
      <c r="AB3450" s="45"/>
      <c r="AE3450" s="62"/>
      <c r="AF3450" s="62"/>
      <c r="AG3450" s="62"/>
      <c r="AH3450" s="62"/>
      <c r="BM3450" s="44"/>
      <c r="BN3450" s="44"/>
      <c r="BO3450" s="44"/>
      <c r="BP3450" s="44"/>
    </row>
    <row r="3451" spans="2:68">
      <c r="B3451" s="57">
        <v>5125</v>
      </c>
      <c r="Y3451" s="45"/>
      <c r="Z3451" s="45"/>
      <c r="AA3451" s="45"/>
      <c r="AB3451" s="45"/>
      <c r="AE3451" s="62"/>
      <c r="AF3451" s="62"/>
      <c r="AG3451" s="62"/>
      <c r="AH3451" s="62"/>
      <c r="BM3451" s="44"/>
      <c r="BN3451" s="44"/>
      <c r="BO3451" s="44"/>
      <c r="BP3451" s="44"/>
    </row>
    <row r="3452" spans="2:68">
      <c r="B3452" s="57">
        <v>5126</v>
      </c>
      <c r="Y3452" s="45"/>
      <c r="Z3452" s="45"/>
      <c r="AA3452" s="45"/>
      <c r="AB3452" s="45"/>
      <c r="AE3452" s="62"/>
      <c r="AF3452" s="62"/>
      <c r="AG3452" s="62"/>
      <c r="AH3452" s="62"/>
      <c r="BM3452" s="44"/>
      <c r="BN3452" s="44"/>
      <c r="BO3452" s="44"/>
      <c r="BP3452" s="44"/>
    </row>
    <row r="3453" spans="2:68">
      <c r="B3453" s="57">
        <v>5127</v>
      </c>
      <c r="Y3453" s="45"/>
      <c r="Z3453" s="45"/>
      <c r="AA3453" s="45"/>
      <c r="AB3453" s="45"/>
      <c r="AE3453" s="62"/>
      <c r="AF3453" s="62"/>
      <c r="AG3453" s="62"/>
      <c r="AH3453" s="62"/>
      <c r="BM3453" s="44"/>
      <c r="BN3453" s="44"/>
      <c r="BO3453" s="44"/>
      <c r="BP3453" s="44"/>
    </row>
    <row r="3454" spans="2:68">
      <c r="B3454" s="57">
        <v>5128</v>
      </c>
      <c r="Y3454" s="45"/>
      <c r="Z3454" s="45"/>
      <c r="AA3454" s="45"/>
      <c r="AB3454" s="45"/>
      <c r="AE3454" s="62"/>
      <c r="AF3454" s="62"/>
      <c r="AG3454" s="62"/>
      <c r="AH3454" s="62"/>
      <c r="BM3454" s="44"/>
      <c r="BN3454" s="44"/>
      <c r="BO3454" s="44"/>
      <c r="BP3454" s="44"/>
    </row>
    <row r="3455" spans="2:68">
      <c r="B3455" s="57">
        <v>5129</v>
      </c>
      <c r="Y3455" s="45"/>
      <c r="Z3455" s="45"/>
      <c r="AA3455" s="45"/>
      <c r="AB3455" s="45"/>
      <c r="AE3455" s="62"/>
      <c r="AF3455" s="62"/>
      <c r="AG3455" s="62"/>
      <c r="AH3455" s="62"/>
      <c r="BM3455" s="44"/>
      <c r="BN3455" s="44"/>
      <c r="BO3455" s="44"/>
      <c r="BP3455" s="44"/>
    </row>
    <row r="3456" spans="2:68">
      <c r="B3456" s="57">
        <v>5130</v>
      </c>
      <c r="Y3456" s="45"/>
      <c r="Z3456" s="45"/>
      <c r="AA3456" s="45"/>
      <c r="AB3456" s="45"/>
      <c r="AE3456" s="62"/>
      <c r="AF3456" s="62"/>
      <c r="AG3456" s="62"/>
      <c r="AH3456" s="62"/>
      <c r="BM3456" s="44"/>
      <c r="BN3456" s="44"/>
      <c r="BO3456" s="44"/>
      <c r="BP3456" s="44"/>
    </row>
    <row r="3457" spans="2:68">
      <c r="B3457" s="57">
        <v>5131</v>
      </c>
      <c r="Y3457" s="45"/>
      <c r="Z3457" s="45"/>
      <c r="AA3457" s="45"/>
      <c r="AB3457" s="45"/>
      <c r="AE3457" s="62"/>
      <c r="AF3457" s="62"/>
      <c r="AG3457" s="62"/>
      <c r="AH3457" s="62"/>
      <c r="BM3457" s="44"/>
      <c r="BN3457" s="44"/>
      <c r="BO3457" s="44"/>
      <c r="BP3457" s="44"/>
    </row>
    <row r="3458" spans="2:68">
      <c r="B3458" s="57">
        <v>5132</v>
      </c>
      <c r="Y3458" s="45"/>
      <c r="Z3458" s="45"/>
      <c r="AA3458" s="45"/>
      <c r="AB3458" s="45"/>
      <c r="AE3458" s="62"/>
      <c r="AF3458" s="62"/>
      <c r="AG3458" s="62"/>
      <c r="AH3458" s="62"/>
      <c r="BM3458" s="44"/>
      <c r="BN3458" s="44"/>
      <c r="BO3458" s="44"/>
      <c r="BP3458" s="44"/>
    </row>
    <row r="3459" spans="2:68">
      <c r="B3459" s="57">
        <v>5133</v>
      </c>
      <c r="Y3459" s="45"/>
      <c r="Z3459" s="45"/>
      <c r="AA3459" s="45"/>
      <c r="AB3459" s="45"/>
      <c r="AE3459" s="62"/>
      <c r="AF3459" s="62"/>
      <c r="AG3459" s="62"/>
      <c r="AH3459" s="62"/>
      <c r="BM3459" s="44"/>
      <c r="BN3459" s="44"/>
      <c r="BO3459" s="44"/>
      <c r="BP3459" s="44"/>
    </row>
    <row r="3460" spans="2:68">
      <c r="B3460" s="57">
        <v>5134</v>
      </c>
      <c r="Y3460" s="45"/>
      <c r="Z3460" s="45"/>
      <c r="AA3460" s="45"/>
      <c r="AB3460" s="45"/>
      <c r="AE3460" s="62"/>
      <c r="AF3460" s="62"/>
      <c r="AG3460" s="62"/>
      <c r="AH3460" s="62"/>
      <c r="BM3460" s="44"/>
      <c r="BN3460" s="44"/>
      <c r="BO3460" s="44"/>
      <c r="BP3460" s="44"/>
    </row>
    <row r="3461" spans="2:68">
      <c r="B3461" s="57">
        <v>5135</v>
      </c>
      <c r="Z3461" s="45"/>
      <c r="AA3461" s="45"/>
      <c r="AB3461" s="45"/>
      <c r="AF3461" s="62"/>
      <c r="AG3461" s="62"/>
      <c r="AH3461" s="62"/>
      <c r="BN3461" s="44"/>
      <c r="BO3461" s="44"/>
      <c r="BP3461" s="44"/>
    </row>
    <row r="3462" spans="2:68">
      <c r="B3462" s="57">
        <v>5136</v>
      </c>
      <c r="Z3462" s="45"/>
      <c r="AA3462" s="45"/>
      <c r="AB3462" s="45"/>
      <c r="AF3462" s="62"/>
      <c r="AG3462" s="62"/>
      <c r="AH3462" s="62"/>
      <c r="BN3462" s="44"/>
      <c r="BO3462" s="44"/>
      <c r="BP3462" s="44"/>
    </row>
    <row r="3463" spans="2:68">
      <c r="B3463" s="57">
        <v>5137</v>
      </c>
      <c r="Z3463" s="45"/>
      <c r="AA3463" s="45"/>
      <c r="AB3463" s="45"/>
      <c r="AF3463" s="62"/>
      <c r="AG3463" s="62"/>
      <c r="AH3463" s="62"/>
      <c r="BN3463" s="44"/>
      <c r="BO3463" s="44"/>
      <c r="BP3463" s="44"/>
    </row>
    <row r="3464" spans="2:68">
      <c r="B3464" s="57">
        <v>5138</v>
      </c>
      <c r="Z3464" s="45"/>
      <c r="AA3464" s="45"/>
      <c r="AB3464" s="45"/>
      <c r="AF3464" s="62"/>
      <c r="AG3464" s="62"/>
      <c r="AH3464" s="62"/>
      <c r="BN3464" s="44"/>
      <c r="BO3464" s="44"/>
      <c r="BP3464" s="44"/>
    </row>
    <row r="3465" spans="2:68">
      <c r="B3465" s="57">
        <v>5139</v>
      </c>
      <c r="Z3465" s="45"/>
      <c r="AA3465" s="45"/>
      <c r="AB3465" s="45"/>
      <c r="AF3465" s="62"/>
      <c r="AG3465" s="62"/>
      <c r="AH3465" s="62"/>
      <c r="BN3465" s="44"/>
      <c r="BO3465" s="44"/>
      <c r="BP3465" s="44"/>
    </row>
    <row r="3466" spans="2:68">
      <c r="B3466" s="57">
        <v>5140</v>
      </c>
      <c r="Z3466" s="45"/>
      <c r="AA3466" s="45"/>
      <c r="AB3466" s="45"/>
      <c r="AF3466" s="62"/>
      <c r="AG3466" s="62"/>
      <c r="AH3466" s="62"/>
      <c r="BN3466" s="44"/>
      <c r="BO3466" s="44"/>
      <c r="BP3466" s="44"/>
    </row>
    <row r="3467" spans="2:68">
      <c r="B3467" s="57">
        <v>5141</v>
      </c>
      <c r="Z3467" s="45"/>
      <c r="AA3467" s="45"/>
      <c r="AB3467" s="45"/>
      <c r="AF3467" s="62"/>
      <c r="AG3467" s="62"/>
      <c r="AH3467" s="62"/>
      <c r="BN3467" s="44"/>
      <c r="BO3467" s="44"/>
      <c r="BP3467" s="44"/>
    </row>
    <row r="3468" spans="2:68">
      <c r="B3468" s="57">
        <v>5142</v>
      </c>
      <c r="Z3468" s="45"/>
      <c r="AA3468" s="45"/>
      <c r="AB3468" s="45"/>
      <c r="AF3468" s="62"/>
      <c r="AG3468" s="62"/>
      <c r="AH3468" s="62"/>
      <c r="BN3468" s="44"/>
      <c r="BO3468" s="44"/>
      <c r="BP3468" s="44"/>
    </row>
    <row r="3469" spans="2:68">
      <c r="B3469" s="57">
        <v>5143</v>
      </c>
      <c r="Z3469" s="45"/>
      <c r="AA3469" s="45"/>
      <c r="AB3469" s="45"/>
      <c r="AF3469" s="62"/>
      <c r="AG3469" s="62"/>
      <c r="AH3469" s="62"/>
      <c r="BN3469" s="44"/>
      <c r="BO3469" s="44"/>
      <c r="BP3469" s="44"/>
    </row>
    <row r="3470" spans="2:68">
      <c r="B3470" s="57">
        <v>5144</v>
      </c>
      <c r="Z3470" s="45"/>
      <c r="AA3470" s="45"/>
      <c r="AB3470" s="45"/>
      <c r="AF3470" s="62"/>
      <c r="AG3470" s="62"/>
      <c r="AH3470" s="62"/>
      <c r="BN3470" s="44"/>
      <c r="BO3470" s="44"/>
      <c r="BP3470" s="44"/>
    </row>
    <row r="3471" spans="2:68">
      <c r="B3471" s="57">
        <v>5145</v>
      </c>
      <c r="Z3471" s="45"/>
      <c r="AA3471" s="45"/>
      <c r="AB3471" s="45"/>
      <c r="AF3471" s="62"/>
      <c r="AG3471" s="62"/>
      <c r="AH3471" s="62"/>
      <c r="BN3471" s="44"/>
      <c r="BO3471" s="44"/>
      <c r="BP3471" s="44"/>
    </row>
    <row r="3472" spans="2:68">
      <c r="B3472" s="57">
        <v>5146</v>
      </c>
      <c r="Z3472" s="45"/>
      <c r="AA3472" s="45"/>
      <c r="AB3472" s="45"/>
      <c r="AF3472" s="62"/>
      <c r="AG3472" s="62"/>
      <c r="AH3472" s="62"/>
      <c r="BN3472" s="44"/>
      <c r="BO3472" s="44"/>
      <c r="BP3472" s="44"/>
    </row>
    <row r="3473" spans="2:68">
      <c r="B3473" s="57">
        <v>5147</v>
      </c>
      <c r="Z3473" s="45"/>
      <c r="AA3473" s="45"/>
      <c r="AB3473" s="45"/>
      <c r="AF3473" s="62"/>
      <c r="AG3473" s="62"/>
      <c r="AH3473" s="62"/>
      <c r="BN3473" s="44"/>
      <c r="BO3473" s="44"/>
      <c r="BP3473" s="44"/>
    </row>
    <row r="3474" spans="2:68">
      <c r="B3474" s="57">
        <v>5148</v>
      </c>
      <c r="Z3474" s="45"/>
      <c r="AA3474" s="45"/>
      <c r="AB3474" s="45"/>
      <c r="AF3474" s="62"/>
      <c r="AG3474" s="62"/>
      <c r="AH3474" s="62"/>
      <c r="BN3474" s="44"/>
      <c r="BO3474" s="44"/>
      <c r="BP3474" s="44"/>
    </row>
    <row r="3475" spans="2:68">
      <c r="B3475" s="57">
        <v>5149</v>
      </c>
      <c r="Z3475" s="45"/>
      <c r="AA3475" s="45"/>
      <c r="AB3475" s="45"/>
      <c r="AF3475" s="62"/>
      <c r="AG3475" s="62"/>
      <c r="AH3475" s="62"/>
      <c r="BN3475" s="44"/>
      <c r="BO3475" s="44"/>
      <c r="BP3475" s="44"/>
    </row>
    <row r="3476" spans="2:68">
      <c r="B3476" s="57">
        <v>5150</v>
      </c>
      <c r="Z3476" s="45"/>
      <c r="AA3476" s="45"/>
      <c r="AB3476" s="45"/>
      <c r="AF3476" s="62"/>
      <c r="AG3476" s="62"/>
      <c r="AH3476" s="62"/>
      <c r="BN3476" s="44"/>
      <c r="BO3476" s="44"/>
      <c r="BP3476" s="44"/>
    </row>
    <row r="3477" spans="2:68">
      <c r="B3477" s="57">
        <v>5151</v>
      </c>
      <c r="Z3477" s="45"/>
      <c r="AA3477" s="45"/>
      <c r="AB3477" s="45"/>
      <c r="AF3477" s="62"/>
      <c r="AG3477" s="62"/>
      <c r="AH3477" s="62"/>
      <c r="BN3477" s="44"/>
      <c r="BO3477" s="44"/>
      <c r="BP3477" s="44"/>
    </row>
    <row r="3478" spans="2:68">
      <c r="B3478" s="57">
        <v>5152</v>
      </c>
      <c r="Z3478" s="45"/>
      <c r="AA3478" s="45"/>
      <c r="AB3478" s="45"/>
      <c r="AF3478" s="62"/>
      <c r="AG3478" s="62"/>
      <c r="AH3478" s="62"/>
      <c r="BN3478" s="44"/>
      <c r="BO3478" s="44"/>
      <c r="BP3478" s="44"/>
    </row>
    <row r="3479" spans="2:68">
      <c r="B3479" s="57">
        <v>5153</v>
      </c>
      <c r="Z3479" s="45"/>
      <c r="AA3479" s="45"/>
      <c r="AB3479" s="45"/>
      <c r="AF3479" s="62"/>
      <c r="AG3479" s="62"/>
      <c r="AH3479" s="62"/>
      <c r="BN3479" s="44"/>
      <c r="BO3479" s="44"/>
      <c r="BP3479" s="44"/>
    </row>
    <row r="3480" spans="2:68">
      <c r="B3480" s="57">
        <v>5154</v>
      </c>
      <c r="Z3480" s="45"/>
      <c r="AA3480" s="45"/>
      <c r="AB3480" s="45"/>
      <c r="AF3480" s="62"/>
      <c r="AG3480" s="62"/>
      <c r="AH3480" s="62"/>
      <c r="BN3480" s="44"/>
      <c r="BO3480" s="44"/>
      <c r="BP3480" s="44"/>
    </row>
    <row r="3481" spans="2:68">
      <c r="B3481" s="57">
        <v>5155</v>
      </c>
      <c r="Z3481" s="45"/>
      <c r="AA3481" s="45"/>
      <c r="AB3481" s="45"/>
      <c r="AF3481" s="62"/>
      <c r="AG3481" s="62"/>
      <c r="AH3481" s="62"/>
      <c r="BN3481" s="44"/>
      <c r="BO3481" s="44"/>
      <c r="BP3481" s="44"/>
    </row>
    <row r="3482" spans="2:68">
      <c r="B3482" s="57">
        <v>5156</v>
      </c>
      <c r="Z3482" s="45"/>
      <c r="AA3482" s="45"/>
      <c r="AB3482" s="45"/>
      <c r="AF3482" s="62"/>
      <c r="AG3482" s="62"/>
      <c r="AH3482" s="62"/>
      <c r="BN3482" s="44"/>
      <c r="BO3482" s="44"/>
      <c r="BP3482" s="44"/>
    </row>
    <row r="3483" spans="2:68">
      <c r="B3483" s="57">
        <v>5157</v>
      </c>
      <c r="Z3483" s="45"/>
      <c r="AA3483" s="45"/>
      <c r="AB3483" s="45"/>
      <c r="AF3483" s="62"/>
      <c r="AG3483" s="62"/>
      <c r="AH3483" s="62"/>
      <c r="BN3483" s="44"/>
      <c r="BO3483" s="44"/>
      <c r="BP3483" s="44"/>
    </row>
    <row r="3484" spans="2:68">
      <c r="B3484" s="57">
        <v>5158</v>
      </c>
      <c r="Z3484" s="45"/>
      <c r="AA3484" s="45"/>
      <c r="AB3484" s="45"/>
      <c r="AF3484" s="62"/>
      <c r="AG3484" s="62"/>
      <c r="AH3484" s="62"/>
      <c r="BN3484" s="44"/>
      <c r="BO3484" s="44"/>
      <c r="BP3484" s="44"/>
    </row>
    <row r="3485" spans="2:68">
      <c r="B3485" s="57">
        <v>5159</v>
      </c>
      <c r="Z3485" s="45"/>
      <c r="AA3485" s="45"/>
      <c r="AB3485" s="45"/>
      <c r="AF3485" s="62"/>
      <c r="AG3485" s="62"/>
      <c r="AH3485" s="62"/>
      <c r="BN3485" s="44"/>
      <c r="BO3485" s="44"/>
      <c r="BP3485" s="44"/>
    </row>
    <row r="3486" spans="2:68">
      <c r="B3486" s="57">
        <v>5160</v>
      </c>
      <c r="Z3486" s="45"/>
      <c r="AA3486" s="45"/>
      <c r="AB3486" s="45"/>
      <c r="AF3486" s="62"/>
      <c r="AG3486" s="62"/>
      <c r="AH3486" s="62"/>
      <c r="BN3486" s="44"/>
      <c r="BO3486" s="44"/>
      <c r="BP3486" s="44"/>
    </row>
    <row r="3487" spans="2:68">
      <c r="B3487" s="57">
        <v>5161</v>
      </c>
      <c r="Z3487" s="45"/>
      <c r="AA3487" s="45"/>
      <c r="AB3487" s="45"/>
      <c r="AF3487" s="62"/>
      <c r="AG3487" s="62"/>
      <c r="AH3487" s="62"/>
      <c r="BN3487" s="44"/>
      <c r="BO3487" s="44"/>
      <c r="BP3487" s="44"/>
    </row>
    <row r="3488" spans="2:68">
      <c r="B3488" s="57">
        <v>5162</v>
      </c>
      <c r="Z3488" s="45"/>
      <c r="AA3488" s="45"/>
      <c r="AB3488" s="45"/>
      <c r="AF3488" s="62"/>
      <c r="AG3488" s="62"/>
      <c r="AH3488" s="62"/>
      <c r="BN3488" s="44"/>
      <c r="BO3488" s="44"/>
      <c r="BP3488" s="44"/>
    </row>
    <row r="3489" spans="2:68">
      <c r="B3489" s="57">
        <v>5163</v>
      </c>
      <c r="Z3489" s="45"/>
      <c r="AA3489" s="45"/>
      <c r="AB3489" s="45"/>
      <c r="AF3489" s="62"/>
      <c r="AG3489" s="62"/>
      <c r="AH3489" s="62"/>
      <c r="BN3489" s="44"/>
      <c r="BO3489" s="44"/>
      <c r="BP3489" s="44"/>
    </row>
    <row r="3490" spans="2:68">
      <c r="B3490" s="57">
        <v>5164</v>
      </c>
      <c r="Z3490" s="45"/>
      <c r="AA3490" s="45"/>
      <c r="AB3490" s="45"/>
      <c r="AF3490" s="62"/>
      <c r="AG3490" s="62"/>
      <c r="AH3490" s="62"/>
      <c r="BN3490" s="44"/>
      <c r="BO3490" s="44"/>
      <c r="BP3490" s="44"/>
    </row>
    <row r="3491" spans="2:68">
      <c r="B3491" s="57">
        <v>5165</v>
      </c>
      <c r="Z3491" s="45"/>
      <c r="AA3491" s="45"/>
      <c r="AB3491" s="45"/>
      <c r="AF3491" s="62"/>
      <c r="AG3491" s="62"/>
      <c r="AH3491" s="62"/>
      <c r="BN3491" s="44"/>
      <c r="BO3491" s="44"/>
      <c r="BP3491" s="44"/>
    </row>
    <row r="3492" spans="2:68">
      <c r="B3492" s="57">
        <v>5166</v>
      </c>
      <c r="Z3492" s="45"/>
      <c r="AA3492" s="45"/>
      <c r="AB3492" s="45"/>
      <c r="AF3492" s="62"/>
      <c r="AG3492" s="62"/>
      <c r="AH3492" s="62"/>
      <c r="BN3492" s="44"/>
      <c r="BO3492" s="44"/>
      <c r="BP3492" s="44"/>
    </row>
    <row r="3493" spans="2:68">
      <c r="B3493" s="57">
        <v>5167</v>
      </c>
      <c r="Z3493" s="45"/>
      <c r="AA3493" s="45"/>
      <c r="AB3493" s="45"/>
      <c r="AF3493" s="62"/>
      <c r="AG3493" s="62"/>
      <c r="AH3493" s="62"/>
      <c r="BN3493" s="44"/>
      <c r="BO3493" s="44"/>
      <c r="BP3493" s="44"/>
    </row>
    <row r="3494" spans="2:68">
      <c r="B3494" s="57">
        <v>5168</v>
      </c>
      <c r="Z3494" s="45"/>
      <c r="AA3494" s="45"/>
      <c r="AB3494" s="45"/>
      <c r="AF3494" s="62"/>
      <c r="AG3494" s="62"/>
      <c r="AH3494" s="62"/>
      <c r="BN3494" s="44"/>
      <c r="BO3494" s="44"/>
      <c r="BP3494" s="44"/>
    </row>
    <row r="3495" spans="2:68">
      <c r="B3495" s="57">
        <v>5169</v>
      </c>
      <c r="Z3495" s="45"/>
      <c r="AA3495" s="45"/>
      <c r="AB3495" s="45"/>
      <c r="AF3495" s="62"/>
      <c r="AG3495" s="62"/>
      <c r="AH3495" s="62"/>
      <c r="BN3495" s="44"/>
      <c r="BO3495" s="44"/>
      <c r="BP3495" s="44"/>
    </row>
    <row r="3496" spans="2:68">
      <c r="B3496" s="57">
        <v>5170</v>
      </c>
      <c r="Z3496" s="45"/>
      <c r="AA3496" s="45"/>
      <c r="AB3496" s="45"/>
      <c r="AF3496" s="62"/>
      <c r="AG3496" s="62"/>
      <c r="AH3496" s="62"/>
      <c r="BN3496" s="44"/>
      <c r="BO3496" s="44"/>
      <c r="BP3496" s="44"/>
    </row>
    <row r="3497" spans="2:68">
      <c r="B3497" s="57">
        <v>5171</v>
      </c>
      <c r="Z3497" s="45"/>
      <c r="AA3497" s="45"/>
      <c r="AB3497" s="45"/>
      <c r="AF3497" s="62"/>
      <c r="AG3497" s="62"/>
      <c r="AH3497" s="62"/>
      <c r="BN3497" s="44"/>
      <c r="BO3497" s="44"/>
      <c r="BP3497" s="44"/>
    </row>
    <row r="3498" spans="2:68">
      <c r="B3498" s="57">
        <v>5172</v>
      </c>
      <c r="Z3498" s="45"/>
      <c r="AA3498" s="45"/>
      <c r="AB3498" s="45"/>
      <c r="AF3498" s="62"/>
      <c r="AG3498" s="62"/>
      <c r="AH3498" s="62"/>
      <c r="BN3498" s="44"/>
      <c r="BO3498" s="44"/>
      <c r="BP3498" s="44"/>
    </row>
    <row r="3499" spans="2:68">
      <c r="B3499" s="57">
        <v>5173</v>
      </c>
      <c r="Z3499" s="45"/>
      <c r="AA3499" s="45"/>
      <c r="AB3499" s="45"/>
      <c r="AF3499" s="62"/>
      <c r="AG3499" s="62"/>
      <c r="AH3499" s="62"/>
      <c r="BN3499" s="44"/>
      <c r="BO3499" s="44"/>
      <c r="BP3499" s="44"/>
    </row>
    <row r="3500" spans="2:68">
      <c r="B3500" s="57">
        <v>5174</v>
      </c>
      <c r="Z3500" s="45"/>
      <c r="AA3500" s="45"/>
      <c r="AB3500" s="45"/>
      <c r="AF3500" s="62"/>
      <c r="AG3500" s="62"/>
      <c r="AH3500" s="62"/>
      <c r="BN3500" s="44"/>
      <c r="BO3500" s="44"/>
      <c r="BP3500" s="44"/>
    </row>
    <row r="3501" spans="2:68">
      <c r="B3501" s="57">
        <v>5175</v>
      </c>
      <c r="Z3501" s="45"/>
      <c r="AA3501" s="45"/>
      <c r="AB3501" s="45"/>
      <c r="AF3501" s="62"/>
      <c r="AG3501" s="62"/>
      <c r="AH3501" s="62"/>
      <c r="BN3501" s="44"/>
      <c r="BO3501" s="44"/>
      <c r="BP3501" s="44"/>
    </row>
    <row r="3502" spans="2:68">
      <c r="B3502" s="57">
        <v>5176</v>
      </c>
      <c r="Z3502" s="45"/>
      <c r="AA3502" s="45"/>
      <c r="AB3502" s="45"/>
      <c r="AF3502" s="62"/>
      <c r="AG3502" s="62"/>
      <c r="AH3502" s="62"/>
      <c r="BN3502" s="44"/>
      <c r="BO3502" s="44"/>
      <c r="BP3502" s="44"/>
    </row>
    <row r="3503" spans="2:68">
      <c r="B3503" s="57">
        <v>5177</v>
      </c>
      <c r="Z3503" s="45"/>
      <c r="AA3503" s="45"/>
      <c r="AB3503" s="45"/>
      <c r="AF3503" s="62"/>
      <c r="AG3503" s="62"/>
      <c r="AH3503" s="62"/>
      <c r="BN3503" s="44"/>
      <c r="BO3503" s="44"/>
      <c r="BP3503" s="44"/>
    </row>
    <row r="3504" spans="2:68">
      <c r="B3504" s="57">
        <v>5178</v>
      </c>
      <c r="Z3504" s="45"/>
      <c r="AA3504" s="45"/>
      <c r="AB3504" s="45"/>
      <c r="AF3504" s="62"/>
      <c r="AG3504" s="62"/>
      <c r="AH3504" s="62"/>
      <c r="BN3504" s="44"/>
      <c r="BO3504" s="44"/>
      <c r="BP3504" s="44"/>
    </row>
    <row r="3505" spans="2:68">
      <c r="B3505" s="57">
        <v>5179</v>
      </c>
      <c r="Z3505" s="45"/>
      <c r="AA3505" s="45"/>
      <c r="AB3505" s="45"/>
      <c r="AF3505" s="62"/>
      <c r="AG3505" s="62"/>
      <c r="AH3505" s="62"/>
      <c r="BN3505" s="44"/>
      <c r="BO3505" s="44"/>
      <c r="BP3505" s="44"/>
    </row>
    <row r="3506" spans="2:68">
      <c r="B3506" s="57">
        <v>5180</v>
      </c>
      <c r="Z3506" s="45"/>
      <c r="AA3506" s="45"/>
      <c r="AB3506" s="45"/>
      <c r="AF3506" s="62"/>
      <c r="AG3506" s="62"/>
      <c r="AH3506" s="62"/>
      <c r="BN3506" s="44"/>
      <c r="BO3506" s="44"/>
      <c r="BP3506" s="44"/>
    </row>
    <row r="3507" spans="2:68">
      <c r="B3507" s="57">
        <v>5181</v>
      </c>
      <c r="Z3507" s="45"/>
      <c r="AA3507" s="45"/>
      <c r="AB3507" s="45"/>
      <c r="AF3507" s="62"/>
      <c r="AG3507" s="62"/>
      <c r="AH3507" s="62"/>
      <c r="BN3507" s="44"/>
      <c r="BO3507" s="44"/>
      <c r="BP3507" s="44"/>
    </row>
    <row r="3508" spans="2:68">
      <c r="B3508" s="57">
        <v>5182</v>
      </c>
      <c r="Z3508" s="45"/>
      <c r="AA3508" s="45"/>
      <c r="AB3508" s="45"/>
      <c r="AF3508" s="62"/>
      <c r="AG3508" s="62"/>
      <c r="AH3508" s="62"/>
      <c r="BN3508" s="44"/>
      <c r="BO3508" s="44"/>
      <c r="BP3508" s="44"/>
    </row>
    <row r="3509" spans="2:68">
      <c r="B3509" s="57">
        <v>5183</v>
      </c>
      <c r="Z3509" s="45"/>
      <c r="AA3509" s="45"/>
      <c r="AB3509" s="45"/>
      <c r="AF3509" s="62"/>
      <c r="AG3509" s="62"/>
      <c r="AH3509" s="62"/>
      <c r="BN3509" s="44"/>
      <c r="BO3509" s="44"/>
      <c r="BP3509" s="44"/>
    </row>
    <row r="3510" spans="2:68">
      <c r="B3510" s="57">
        <v>5184</v>
      </c>
      <c r="Z3510" s="45"/>
      <c r="AA3510" s="45"/>
      <c r="AB3510" s="45"/>
      <c r="AF3510" s="62"/>
      <c r="AG3510" s="62"/>
      <c r="AH3510" s="62"/>
      <c r="BN3510" s="44"/>
      <c r="BO3510" s="44"/>
      <c r="BP3510" s="44"/>
    </row>
    <row r="3511" spans="2:68">
      <c r="B3511" s="57">
        <v>5185</v>
      </c>
      <c r="Z3511" s="45"/>
      <c r="AA3511" s="45"/>
      <c r="AB3511" s="45"/>
      <c r="AF3511" s="62"/>
      <c r="AG3511" s="62"/>
      <c r="AH3511" s="62"/>
      <c r="BN3511" s="44"/>
      <c r="BO3511" s="44"/>
      <c r="BP3511" s="44"/>
    </row>
    <row r="3512" spans="2:68">
      <c r="B3512" s="57">
        <v>5186</v>
      </c>
      <c r="Z3512" s="45"/>
      <c r="AA3512" s="45"/>
      <c r="AB3512" s="45"/>
      <c r="AF3512" s="62"/>
      <c r="AG3512" s="62"/>
      <c r="AH3512" s="62"/>
      <c r="BN3512" s="44"/>
      <c r="BO3512" s="44"/>
      <c r="BP3512" s="44"/>
    </row>
    <row r="3513" spans="2:68">
      <c r="B3513" s="57">
        <v>5187</v>
      </c>
      <c r="Z3513" s="45"/>
      <c r="AA3513" s="45"/>
      <c r="AB3513" s="45"/>
      <c r="AF3513" s="62"/>
      <c r="AG3513" s="62"/>
      <c r="AH3513" s="62"/>
      <c r="BN3513" s="44"/>
      <c r="BO3513" s="44"/>
      <c r="BP3513" s="44"/>
    </row>
    <row r="3514" spans="2:68">
      <c r="B3514" s="57">
        <v>5188</v>
      </c>
      <c r="Z3514" s="45"/>
      <c r="AA3514" s="45"/>
      <c r="AB3514" s="45"/>
      <c r="AF3514" s="62"/>
      <c r="AG3514" s="62"/>
      <c r="AH3514" s="62"/>
      <c r="BN3514" s="44"/>
      <c r="BO3514" s="44"/>
      <c r="BP3514" s="44"/>
    </row>
    <row r="3515" spans="2:68">
      <c r="B3515" s="57">
        <v>5189</v>
      </c>
      <c r="Z3515" s="45"/>
      <c r="AA3515" s="45"/>
      <c r="AB3515" s="45"/>
      <c r="AF3515" s="62"/>
      <c r="AG3515" s="62"/>
      <c r="AH3515" s="62"/>
      <c r="BN3515" s="44"/>
      <c r="BO3515" s="44"/>
      <c r="BP3515" s="44"/>
    </row>
    <row r="3516" spans="2:68">
      <c r="B3516" s="57">
        <v>5190</v>
      </c>
      <c r="Z3516" s="45"/>
      <c r="AA3516" s="45"/>
      <c r="AB3516" s="45"/>
      <c r="AF3516" s="62"/>
      <c r="AG3516" s="62"/>
      <c r="AH3516" s="62"/>
      <c r="BN3516" s="44"/>
      <c r="BO3516" s="44"/>
      <c r="BP3516" s="44"/>
    </row>
    <row r="3517" spans="2:68">
      <c r="B3517" s="57">
        <v>5191</v>
      </c>
      <c r="Z3517" s="45"/>
      <c r="AA3517" s="45"/>
      <c r="AB3517" s="45"/>
      <c r="AF3517" s="62"/>
      <c r="AG3517" s="62"/>
      <c r="AH3517" s="62"/>
      <c r="BN3517" s="44"/>
      <c r="BO3517" s="44"/>
      <c r="BP3517" s="44"/>
    </row>
    <row r="3518" spans="2:68">
      <c r="B3518" s="57">
        <v>5192</v>
      </c>
      <c r="Z3518" s="45"/>
      <c r="AA3518" s="45"/>
      <c r="AB3518" s="45"/>
      <c r="AF3518" s="62"/>
      <c r="AG3518" s="62"/>
      <c r="AH3518" s="62"/>
      <c r="BN3518" s="44"/>
      <c r="BO3518" s="44"/>
      <c r="BP3518" s="44"/>
    </row>
    <row r="3519" spans="2:68">
      <c r="B3519" s="57">
        <v>5193</v>
      </c>
      <c r="Z3519" s="45"/>
      <c r="AA3519" s="45"/>
      <c r="AB3519" s="45"/>
      <c r="AF3519" s="62"/>
      <c r="AG3519" s="62"/>
      <c r="AH3519" s="62"/>
      <c r="BN3519" s="44"/>
      <c r="BO3519" s="44"/>
      <c r="BP3519" s="44"/>
    </row>
    <row r="3520" spans="2:68">
      <c r="B3520" s="57">
        <v>5194</v>
      </c>
      <c r="Z3520" s="45"/>
      <c r="AA3520" s="45"/>
      <c r="AB3520" s="45"/>
      <c r="AF3520" s="62"/>
      <c r="AG3520" s="62"/>
      <c r="AH3520" s="62"/>
      <c r="BN3520" s="44"/>
      <c r="BO3520" s="44"/>
      <c r="BP3520" s="44"/>
    </row>
    <row r="3521" spans="2:68">
      <c r="B3521" s="57">
        <v>5195</v>
      </c>
      <c r="Z3521" s="45"/>
      <c r="AA3521" s="45"/>
      <c r="AB3521" s="45"/>
      <c r="AF3521" s="62"/>
      <c r="AG3521" s="62"/>
      <c r="AH3521" s="62"/>
      <c r="BN3521" s="44"/>
      <c r="BO3521" s="44"/>
      <c r="BP3521" s="44"/>
    </row>
    <row r="3522" spans="2:68">
      <c r="B3522" s="57">
        <v>5196</v>
      </c>
      <c r="Z3522" s="45"/>
      <c r="AA3522" s="45"/>
      <c r="AB3522" s="45"/>
      <c r="AF3522" s="62"/>
      <c r="AG3522" s="62"/>
      <c r="AH3522" s="62"/>
      <c r="BN3522" s="44"/>
      <c r="BO3522" s="44"/>
      <c r="BP3522" s="44"/>
    </row>
    <row r="3523" spans="2:68">
      <c r="B3523" s="57">
        <v>5197</v>
      </c>
      <c r="Z3523" s="45"/>
      <c r="AA3523" s="45"/>
      <c r="AB3523" s="45"/>
      <c r="AF3523" s="62"/>
      <c r="AG3523" s="62"/>
      <c r="AH3523" s="62"/>
      <c r="BN3523" s="44"/>
      <c r="BO3523" s="44"/>
      <c r="BP3523" s="44"/>
    </row>
    <row r="3524" spans="2:68">
      <c r="B3524" s="57">
        <v>5198</v>
      </c>
      <c r="Z3524" s="45"/>
      <c r="AA3524" s="45"/>
      <c r="AB3524" s="45"/>
      <c r="AF3524" s="62"/>
      <c r="AG3524" s="62"/>
      <c r="AH3524" s="62"/>
      <c r="BN3524" s="44"/>
      <c r="BO3524" s="44"/>
      <c r="BP3524" s="44"/>
    </row>
    <row r="3525" spans="2:68">
      <c r="B3525" s="57">
        <v>5199</v>
      </c>
      <c r="Z3525" s="45"/>
      <c r="AA3525" s="45"/>
      <c r="AB3525" s="45"/>
      <c r="AF3525" s="62"/>
      <c r="AG3525" s="62"/>
      <c r="AH3525" s="62"/>
      <c r="BN3525" s="44"/>
      <c r="BO3525" s="44"/>
      <c r="BP3525" s="44"/>
    </row>
    <row r="3526" spans="2:68">
      <c r="B3526" s="57">
        <v>5200</v>
      </c>
      <c r="Z3526" s="45"/>
      <c r="AA3526" s="45"/>
      <c r="AB3526" s="45"/>
      <c r="AF3526" s="62"/>
      <c r="AG3526" s="62"/>
      <c r="AH3526" s="62"/>
      <c r="BN3526" s="44"/>
      <c r="BO3526" s="44"/>
      <c r="BP3526" s="44"/>
    </row>
    <row r="3527" spans="2:68">
      <c r="B3527" s="57">
        <v>5201</v>
      </c>
      <c r="Z3527" s="45"/>
      <c r="AA3527" s="45"/>
      <c r="AB3527" s="45"/>
      <c r="AF3527" s="62"/>
      <c r="AG3527" s="62"/>
      <c r="AH3527" s="62"/>
      <c r="BN3527" s="44"/>
      <c r="BO3527" s="44"/>
      <c r="BP3527" s="44"/>
    </row>
    <row r="3528" spans="2:68">
      <c r="B3528" s="57">
        <v>5202</v>
      </c>
      <c r="Z3528" s="45"/>
      <c r="AA3528" s="45"/>
      <c r="AB3528" s="45"/>
      <c r="AF3528" s="62"/>
      <c r="AG3528" s="62"/>
      <c r="AH3528" s="62"/>
      <c r="BN3528" s="44"/>
      <c r="BO3528" s="44"/>
      <c r="BP3528" s="44"/>
    </row>
    <row r="3529" spans="2:68">
      <c r="B3529" s="57">
        <v>5203</v>
      </c>
      <c r="Z3529" s="45"/>
      <c r="AA3529" s="45"/>
      <c r="AB3529" s="45"/>
      <c r="AF3529" s="62"/>
      <c r="AG3529" s="62"/>
      <c r="AH3529" s="62"/>
      <c r="BN3529" s="44"/>
      <c r="BO3529" s="44"/>
      <c r="BP3529" s="44"/>
    </row>
    <row r="3530" spans="2:68">
      <c r="B3530" s="57">
        <v>5204</v>
      </c>
      <c r="Z3530" s="45"/>
      <c r="AA3530" s="45"/>
      <c r="AB3530" s="45"/>
      <c r="AF3530" s="62"/>
      <c r="AG3530" s="62"/>
      <c r="AH3530" s="62"/>
      <c r="BN3530" s="44"/>
      <c r="BO3530" s="44"/>
      <c r="BP3530" s="44"/>
    </row>
    <row r="3531" spans="2:68">
      <c r="B3531" s="57">
        <v>5205</v>
      </c>
      <c r="Z3531" s="45"/>
      <c r="AA3531" s="45"/>
      <c r="AB3531" s="45"/>
      <c r="AF3531" s="62"/>
      <c r="AG3531" s="62"/>
      <c r="AH3531" s="62"/>
      <c r="BN3531" s="44"/>
      <c r="BO3531" s="44"/>
      <c r="BP3531" s="44"/>
    </row>
    <row r="3532" spans="2:68">
      <c r="B3532" s="57">
        <v>5206</v>
      </c>
      <c r="Z3532" s="45"/>
      <c r="AA3532" s="45"/>
      <c r="AB3532" s="45"/>
      <c r="AF3532" s="62"/>
      <c r="AG3532" s="62"/>
      <c r="AH3532" s="62"/>
      <c r="BN3532" s="44"/>
      <c r="BO3532" s="44"/>
      <c r="BP3532" s="44"/>
    </row>
    <row r="3533" spans="2:68">
      <c r="B3533" s="57">
        <v>5207</v>
      </c>
      <c r="Z3533" s="45"/>
      <c r="AA3533" s="45"/>
      <c r="AB3533" s="45"/>
      <c r="AF3533" s="62"/>
      <c r="AG3533" s="62"/>
      <c r="AH3533" s="62"/>
      <c r="BN3533" s="44"/>
      <c r="BO3533" s="44"/>
      <c r="BP3533" s="44"/>
    </row>
    <row r="3534" spans="2:68">
      <c r="B3534" s="57">
        <v>5208</v>
      </c>
      <c r="Z3534" s="45"/>
      <c r="AA3534" s="45"/>
      <c r="AB3534" s="45"/>
      <c r="AF3534" s="62"/>
      <c r="AG3534" s="62"/>
      <c r="AH3534" s="62"/>
      <c r="BN3534" s="44"/>
      <c r="BO3534" s="44"/>
      <c r="BP3534" s="44"/>
    </row>
    <row r="3535" spans="2:68">
      <c r="B3535" s="57">
        <v>5209</v>
      </c>
      <c r="Z3535" s="45"/>
      <c r="AA3535" s="45"/>
      <c r="AB3535" s="45"/>
      <c r="AF3535" s="62"/>
      <c r="AG3535" s="62"/>
      <c r="AH3535" s="62"/>
      <c r="BN3535" s="44"/>
      <c r="BO3535" s="44"/>
      <c r="BP3535" s="44"/>
    </row>
    <row r="3536" spans="2:68">
      <c r="B3536" s="57">
        <v>5210</v>
      </c>
      <c r="Z3536" s="45"/>
      <c r="AA3536" s="45"/>
      <c r="AB3536" s="45"/>
      <c r="AF3536" s="62"/>
      <c r="AG3536" s="62"/>
      <c r="AH3536" s="62"/>
      <c r="BN3536" s="44"/>
      <c r="BO3536" s="44"/>
      <c r="BP3536" s="44"/>
    </row>
    <row r="3537" spans="2:68">
      <c r="B3537" s="57">
        <v>5211</v>
      </c>
      <c r="Z3537" s="45"/>
      <c r="AA3537" s="45"/>
      <c r="AB3537" s="45"/>
      <c r="AF3537" s="62"/>
      <c r="AG3537" s="62"/>
      <c r="AH3537" s="62"/>
      <c r="BN3537" s="44"/>
      <c r="BO3537" s="44"/>
      <c r="BP3537" s="44"/>
    </row>
    <row r="3538" spans="2:68">
      <c r="B3538" s="57">
        <v>5212</v>
      </c>
      <c r="Z3538" s="45"/>
      <c r="AA3538" s="45"/>
      <c r="AB3538" s="45"/>
      <c r="AF3538" s="62"/>
      <c r="AG3538" s="62"/>
      <c r="AH3538" s="62"/>
      <c r="BN3538" s="44"/>
      <c r="BO3538" s="44"/>
      <c r="BP3538" s="44"/>
    </row>
    <row r="3539" spans="2:68">
      <c r="B3539" s="57">
        <v>5213</v>
      </c>
      <c r="Z3539" s="45"/>
      <c r="AA3539" s="45"/>
      <c r="AB3539" s="45"/>
      <c r="AF3539" s="62"/>
      <c r="AG3539" s="62"/>
      <c r="AH3539" s="62"/>
      <c r="BN3539" s="44"/>
      <c r="BO3539" s="44"/>
      <c r="BP3539" s="44"/>
    </row>
    <row r="3540" spans="2:68">
      <c r="B3540" s="57">
        <v>5214</v>
      </c>
      <c r="Z3540" s="45"/>
      <c r="AA3540" s="45"/>
      <c r="AB3540" s="45"/>
      <c r="AF3540" s="62"/>
      <c r="AG3540" s="62"/>
      <c r="AH3540" s="62"/>
      <c r="BN3540" s="44"/>
      <c r="BO3540" s="44"/>
      <c r="BP3540" s="44"/>
    </row>
    <row r="3541" spans="2:68">
      <c r="B3541" s="57">
        <v>5215</v>
      </c>
      <c r="Z3541" s="45"/>
      <c r="AA3541" s="45"/>
      <c r="AB3541" s="45"/>
      <c r="AF3541" s="62"/>
      <c r="AG3541" s="62"/>
      <c r="AH3541" s="62"/>
      <c r="BN3541" s="44"/>
      <c r="BO3541" s="44"/>
      <c r="BP3541" s="44"/>
    </row>
    <row r="3542" spans="2:68">
      <c r="B3542" s="57">
        <v>5216</v>
      </c>
      <c r="Z3542" s="45"/>
      <c r="AA3542" s="45"/>
      <c r="AB3542" s="45"/>
      <c r="AF3542" s="62"/>
      <c r="AG3542" s="62"/>
      <c r="AH3542" s="62"/>
      <c r="BN3542" s="44"/>
      <c r="BO3542" s="44"/>
      <c r="BP3542" s="44"/>
    </row>
    <row r="3543" spans="2:68">
      <c r="B3543" s="57">
        <v>5217</v>
      </c>
      <c r="Z3543" s="45"/>
      <c r="AA3543" s="45"/>
      <c r="AB3543" s="45"/>
      <c r="AF3543" s="62"/>
      <c r="AG3543" s="62"/>
      <c r="AH3543" s="62"/>
      <c r="BN3543" s="44"/>
      <c r="BO3543" s="44"/>
      <c r="BP3543" s="44"/>
    </row>
    <row r="3544" spans="2:68">
      <c r="B3544" s="57">
        <v>5218</v>
      </c>
      <c r="Z3544" s="45"/>
      <c r="AA3544" s="45"/>
      <c r="AB3544" s="45"/>
      <c r="AF3544" s="62"/>
      <c r="AG3544" s="62"/>
      <c r="AH3544" s="62"/>
      <c r="BN3544" s="44"/>
      <c r="BO3544" s="44"/>
      <c r="BP3544" s="44"/>
    </row>
    <row r="3545" spans="2:68">
      <c r="B3545" s="57">
        <v>5219</v>
      </c>
      <c r="Z3545" s="45"/>
      <c r="AA3545" s="45"/>
      <c r="AB3545" s="45"/>
      <c r="AF3545" s="62"/>
      <c r="AG3545" s="62"/>
      <c r="AH3545" s="62"/>
      <c r="BN3545" s="44"/>
      <c r="BO3545" s="44"/>
      <c r="BP3545" s="44"/>
    </row>
    <row r="3546" spans="2:68">
      <c r="B3546" s="57">
        <v>5220</v>
      </c>
      <c r="Z3546" s="45"/>
      <c r="AA3546" s="45"/>
      <c r="AB3546" s="45"/>
      <c r="AF3546" s="62"/>
      <c r="AG3546" s="62"/>
      <c r="AH3546" s="62"/>
      <c r="BN3546" s="44"/>
      <c r="BO3546" s="44"/>
      <c r="BP3546" s="44"/>
    </row>
    <row r="3547" spans="2:68">
      <c r="B3547" s="57">
        <v>5221</v>
      </c>
      <c r="Z3547" s="45"/>
      <c r="AA3547" s="45"/>
      <c r="AB3547" s="45"/>
      <c r="AF3547" s="62"/>
      <c r="AG3547" s="62"/>
      <c r="AH3547" s="62"/>
      <c r="BN3547" s="44"/>
      <c r="BO3547" s="44"/>
      <c r="BP3547" s="44"/>
    </row>
    <row r="3548" spans="2:68">
      <c r="B3548" s="57">
        <v>5222</v>
      </c>
      <c r="Z3548" s="45"/>
      <c r="AA3548" s="45"/>
      <c r="AB3548" s="45"/>
      <c r="AF3548" s="62"/>
      <c r="AG3548" s="62"/>
      <c r="AH3548" s="62"/>
      <c r="BN3548" s="44"/>
      <c r="BO3548" s="44"/>
      <c r="BP3548" s="44"/>
    </row>
    <row r="3549" spans="2:68">
      <c r="B3549" s="57">
        <v>5223</v>
      </c>
      <c r="Z3549" s="45"/>
      <c r="AA3549" s="45"/>
      <c r="AB3549" s="45"/>
      <c r="AF3549" s="62"/>
      <c r="AG3549" s="62"/>
      <c r="AH3549" s="62"/>
      <c r="BN3549" s="44"/>
      <c r="BO3549" s="44"/>
      <c r="BP3549" s="44"/>
    </row>
    <row r="3550" spans="2:68">
      <c r="B3550" s="57">
        <v>5224</v>
      </c>
      <c r="Z3550" s="45"/>
      <c r="AA3550" s="45"/>
      <c r="AB3550" s="45"/>
      <c r="AF3550" s="62"/>
      <c r="AG3550" s="62"/>
      <c r="AH3550" s="62"/>
      <c r="BN3550" s="44"/>
      <c r="BO3550" s="44"/>
      <c r="BP3550" s="44"/>
    </row>
    <row r="3551" spans="2:68">
      <c r="B3551" s="57">
        <v>5225</v>
      </c>
      <c r="Z3551" s="45"/>
      <c r="AA3551" s="45"/>
      <c r="AB3551" s="45"/>
      <c r="AF3551" s="62"/>
      <c r="AG3551" s="62"/>
      <c r="AH3551" s="62"/>
      <c r="BN3551" s="44"/>
      <c r="BO3551" s="44"/>
      <c r="BP3551" s="44"/>
    </row>
    <row r="3552" spans="2:68">
      <c r="B3552" s="57">
        <v>5226</v>
      </c>
      <c r="Z3552" s="45"/>
      <c r="AA3552" s="45"/>
      <c r="AB3552" s="45"/>
      <c r="AF3552" s="62"/>
      <c r="AG3552" s="62"/>
      <c r="AH3552" s="62"/>
      <c r="BN3552" s="44"/>
      <c r="BO3552" s="44"/>
      <c r="BP3552" s="44"/>
    </row>
    <row r="3553" spans="2:68">
      <c r="B3553" s="57">
        <v>5227</v>
      </c>
      <c r="Z3553" s="45"/>
      <c r="AA3553" s="45"/>
      <c r="AB3553" s="45"/>
      <c r="AF3553" s="62"/>
      <c r="AG3553" s="62"/>
      <c r="AH3553" s="62"/>
      <c r="BN3553" s="44"/>
      <c r="BO3553" s="44"/>
      <c r="BP3553" s="44"/>
    </row>
    <row r="3554" spans="2:68">
      <c r="B3554" s="57">
        <v>5228</v>
      </c>
      <c r="Z3554" s="45"/>
      <c r="AA3554" s="45"/>
      <c r="AB3554" s="45"/>
      <c r="AF3554" s="62"/>
      <c r="AG3554" s="62"/>
      <c r="AH3554" s="62"/>
      <c r="BN3554" s="44"/>
      <c r="BO3554" s="44"/>
      <c r="BP3554" s="44"/>
    </row>
    <row r="3555" spans="2:68">
      <c r="B3555" s="57">
        <v>5229</v>
      </c>
      <c r="Z3555" s="45"/>
      <c r="AA3555" s="45"/>
      <c r="AB3555" s="45"/>
      <c r="AF3555" s="62"/>
      <c r="AG3555" s="62"/>
      <c r="AH3555" s="62"/>
      <c r="BN3555" s="44"/>
      <c r="BO3555" s="44"/>
      <c r="BP3555" s="44"/>
    </row>
    <row r="3556" spans="2:68">
      <c r="B3556" s="57">
        <v>5230</v>
      </c>
      <c r="Z3556" s="45"/>
      <c r="AA3556" s="45"/>
      <c r="AB3556" s="45"/>
      <c r="AF3556" s="62"/>
      <c r="AG3556" s="62"/>
      <c r="AH3556" s="62"/>
      <c r="BN3556" s="44"/>
      <c r="BO3556" s="44"/>
      <c r="BP3556" s="44"/>
    </row>
    <row r="3557" spans="2:68">
      <c r="B3557" s="57">
        <v>5231</v>
      </c>
      <c r="Z3557" s="45"/>
      <c r="AA3557" s="45"/>
      <c r="AB3557" s="45"/>
      <c r="AF3557" s="62"/>
      <c r="AG3557" s="62"/>
      <c r="AH3557" s="62"/>
      <c r="BN3557" s="44"/>
      <c r="BO3557" s="44"/>
      <c r="BP3557" s="44"/>
    </row>
    <row r="3558" spans="2:68">
      <c r="B3558" s="57">
        <v>5232</v>
      </c>
      <c r="Z3558" s="45"/>
      <c r="AA3558" s="45"/>
      <c r="AB3558" s="45"/>
      <c r="AF3558" s="62"/>
      <c r="AG3558" s="62"/>
      <c r="AH3558" s="62"/>
      <c r="BN3558" s="44"/>
      <c r="BO3558" s="44"/>
      <c r="BP3558" s="44"/>
    </row>
    <row r="3559" spans="2:68">
      <c r="B3559" s="57">
        <v>5233</v>
      </c>
      <c r="Z3559" s="45"/>
      <c r="AA3559" s="45"/>
      <c r="AB3559" s="45"/>
      <c r="AF3559" s="62"/>
      <c r="AG3559" s="62"/>
      <c r="AH3559" s="62"/>
      <c r="BN3559" s="44"/>
      <c r="BO3559" s="44"/>
      <c r="BP3559" s="44"/>
    </row>
    <row r="3560" spans="2:68">
      <c r="B3560" s="57">
        <v>5234</v>
      </c>
      <c r="Z3560" s="45"/>
      <c r="AA3560" s="45"/>
      <c r="AB3560" s="45"/>
      <c r="AF3560" s="62"/>
      <c r="AG3560" s="62"/>
      <c r="AH3560" s="62"/>
      <c r="BN3560" s="44"/>
      <c r="BO3560" s="44"/>
      <c r="BP3560" s="44"/>
    </row>
    <row r="3561" spans="2:68">
      <c r="B3561" s="57">
        <v>5235</v>
      </c>
      <c r="Z3561" s="45"/>
      <c r="AA3561" s="45"/>
      <c r="AB3561" s="45"/>
      <c r="AF3561" s="62"/>
      <c r="AG3561" s="62"/>
      <c r="AH3561" s="62"/>
      <c r="BN3561" s="44"/>
      <c r="BO3561" s="44"/>
      <c r="BP3561" s="44"/>
    </row>
    <row r="3562" spans="2:68">
      <c r="B3562" s="57">
        <v>5236</v>
      </c>
      <c r="Z3562" s="45"/>
      <c r="AA3562" s="45"/>
      <c r="AB3562" s="45"/>
      <c r="AF3562" s="62"/>
      <c r="AG3562" s="62"/>
      <c r="AH3562" s="62"/>
      <c r="BN3562" s="44"/>
      <c r="BO3562" s="44"/>
      <c r="BP3562" s="44"/>
    </row>
    <row r="3563" spans="2:68">
      <c r="B3563" s="57">
        <v>5237</v>
      </c>
      <c r="Z3563" s="45"/>
      <c r="AA3563" s="45"/>
      <c r="AB3563" s="45"/>
      <c r="AF3563" s="62"/>
      <c r="AG3563" s="62"/>
      <c r="AH3563" s="62"/>
      <c r="BN3563" s="44"/>
      <c r="BO3563" s="44"/>
      <c r="BP3563" s="44"/>
    </row>
    <row r="3564" spans="2:68">
      <c r="B3564" s="57">
        <v>5238</v>
      </c>
      <c r="Z3564" s="45"/>
      <c r="AA3564" s="45"/>
      <c r="AB3564" s="45"/>
      <c r="AF3564" s="62"/>
      <c r="AG3564" s="62"/>
      <c r="AH3564" s="62"/>
      <c r="BN3564" s="44"/>
      <c r="BO3564" s="44"/>
      <c r="BP3564" s="44"/>
    </row>
    <row r="3565" spans="2:68">
      <c r="B3565" s="57">
        <v>5239</v>
      </c>
      <c r="Z3565" s="45"/>
      <c r="AA3565" s="45"/>
      <c r="AB3565" s="45"/>
      <c r="AF3565" s="62"/>
      <c r="AG3565" s="62"/>
      <c r="AH3565" s="62"/>
      <c r="BN3565" s="44"/>
      <c r="BO3565" s="44"/>
      <c r="BP3565" s="44"/>
    </row>
    <row r="3566" spans="2:68">
      <c r="B3566" s="57">
        <v>5240</v>
      </c>
      <c r="Z3566" s="45"/>
      <c r="AA3566" s="45"/>
      <c r="AB3566" s="45"/>
      <c r="AF3566" s="62"/>
      <c r="AG3566" s="62"/>
      <c r="AH3566" s="62"/>
      <c r="BN3566" s="44"/>
      <c r="BO3566" s="44"/>
      <c r="BP3566" s="44"/>
    </row>
    <row r="3567" spans="2:68">
      <c r="B3567" s="57">
        <v>5241</v>
      </c>
      <c r="Z3567" s="45"/>
      <c r="AA3567" s="45"/>
      <c r="AB3567" s="45"/>
      <c r="AF3567" s="62"/>
      <c r="AG3567" s="62"/>
      <c r="AH3567" s="62"/>
      <c r="BN3567" s="44"/>
      <c r="BO3567" s="44"/>
      <c r="BP3567" s="44"/>
    </row>
    <row r="3568" spans="2:68">
      <c r="B3568" s="57">
        <v>5242</v>
      </c>
      <c r="Z3568" s="45"/>
      <c r="AA3568" s="45"/>
      <c r="AB3568" s="45"/>
      <c r="AF3568" s="62"/>
      <c r="AG3568" s="62"/>
      <c r="AH3568" s="62"/>
      <c r="BN3568" s="44"/>
      <c r="BO3568" s="44"/>
      <c r="BP3568" s="44"/>
    </row>
    <row r="3569" spans="2:68">
      <c r="B3569" s="57">
        <v>5243</v>
      </c>
      <c r="Z3569" s="45"/>
      <c r="AA3569" s="45"/>
      <c r="AB3569" s="45"/>
      <c r="AF3569" s="62"/>
      <c r="AG3569" s="62"/>
      <c r="AH3569" s="62"/>
      <c r="BN3569" s="44"/>
      <c r="BO3569" s="44"/>
      <c r="BP3569" s="44"/>
    </row>
    <row r="3570" spans="2:68">
      <c r="B3570" s="57">
        <v>5244</v>
      </c>
      <c r="Z3570" s="45"/>
      <c r="AA3570" s="45"/>
      <c r="AB3570" s="45"/>
      <c r="AF3570" s="62"/>
      <c r="AG3570" s="62"/>
      <c r="AH3570" s="62"/>
      <c r="BN3570" s="44"/>
      <c r="BO3570" s="44"/>
      <c r="BP3570" s="44"/>
    </row>
    <row r="3571" spans="2:68">
      <c r="B3571" s="57">
        <v>5245</v>
      </c>
      <c r="Z3571" s="45"/>
      <c r="AA3571" s="45"/>
      <c r="AB3571" s="45"/>
      <c r="AF3571" s="62"/>
      <c r="AG3571" s="62"/>
      <c r="AH3571" s="62"/>
      <c r="BN3571" s="44"/>
      <c r="BO3571" s="44"/>
      <c r="BP3571" s="44"/>
    </row>
    <row r="3572" spans="2:68">
      <c r="B3572" s="57">
        <v>5246</v>
      </c>
      <c r="Z3572" s="45"/>
      <c r="AA3572" s="45"/>
      <c r="AB3572" s="45"/>
      <c r="AF3572" s="62"/>
      <c r="AG3572" s="62"/>
      <c r="AH3572" s="62"/>
      <c r="BN3572" s="44"/>
      <c r="BO3572" s="44"/>
      <c r="BP3572" s="44"/>
    </row>
    <row r="3573" spans="2:68">
      <c r="B3573" s="57">
        <v>5247</v>
      </c>
      <c r="Z3573" s="45"/>
      <c r="AA3573" s="45"/>
      <c r="AB3573" s="45"/>
      <c r="AF3573" s="62"/>
      <c r="AG3573" s="62"/>
      <c r="AH3573" s="62"/>
      <c r="BN3573" s="44"/>
      <c r="BO3573" s="44"/>
      <c r="BP3573" s="44"/>
    </row>
    <row r="3574" spans="2:68">
      <c r="B3574" s="57">
        <v>5248</v>
      </c>
      <c r="Z3574" s="45"/>
      <c r="AA3574" s="45"/>
      <c r="AB3574" s="45"/>
      <c r="AF3574" s="62"/>
      <c r="AG3574" s="62"/>
      <c r="AH3574" s="62"/>
      <c r="BN3574" s="44"/>
      <c r="BO3574" s="44"/>
      <c r="BP3574" s="44"/>
    </row>
    <row r="3575" spans="2:68">
      <c r="B3575" s="57">
        <v>5249</v>
      </c>
      <c r="Z3575" s="45"/>
      <c r="AA3575" s="45"/>
      <c r="AB3575" s="45"/>
      <c r="AF3575" s="62"/>
      <c r="AG3575" s="62"/>
      <c r="AH3575" s="62"/>
      <c r="BN3575" s="44"/>
      <c r="BO3575" s="44"/>
      <c r="BP3575" s="44"/>
    </row>
    <row r="3576" spans="2:68">
      <c r="B3576" s="57">
        <v>5250</v>
      </c>
      <c r="Z3576" s="45"/>
      <c r="AA3576" s="45"/>
      <c r="AB3576" s="45"/>
      <c r="AF3576" s="62"/>
      <c r="AG3576" s="62"/>
      <c r="AH3576" s="62"/>
      <c r="BN3576" s="44"/>
      <c r="BO3576" s="44"/>
      <c r="BP3576" s="44"/>
    </row>
    <row r="3577" spans="2:68">
      <c r="B3577" s="57">
        <v>5251</v>
      </c>
      <c r="Z3577" s="45"/>
      <c r="AA3577" s="45"/>
      <c r="AB3577" s="45"/>
      <c r="AF3577" s="62"/>
      <c r="AG3577" s="62"/>
      <c r="AH3577" s="62"/>
      <c r="BN3577" s="44"/>
      <c r="BO3577" s="44"/>
      <c r="BP3577" s="44"/>
    </row>
    <row r="3578" spans="2:68">
      <c r="B3578" s="57">
        <v>5252</v>
      </c>
      <c r="Z3578" s="45"/>
      <c r="AA3578" s="45"/>
      <c r="AB3578" s="45"/>
      <c r="AF3578" s="62"/>
      <c r="AG3578" s="62"/>
      <c r="AH3578" s="62"/>
      <c r="BN3578" s="44"/>
      <c r="BO3578" s="44"/>
      <c r="BP3578" s="44"/>
    </row>
    <row r="3579" spans="2:68">
      <c r="B3579" s="57">
        <v>5253</v>
      </c>
      <c r="Z3579" s="45"/>
      <c r="AA3579" s="45"/>
      <c r="AB3579" s="45"/>
      <c r="AF3579" s="62"/>
      <c r="AG3579" s="62"/>
      <c r="AH3579" s="62"/>
      <c r="BN3579" s="44"/>
      <c r="BO3579" s="44"/>
      <c r="BP3579" s="44"/>
    </row>
    <row r="3580" spans="2:68">
      <c r="B3580" s="57">
        <v>5254</v>
      </c>
      <c r="Z3580" s="45"/>
      <c r="AA3580" s="45"/>
      <c r="AB3580" s="45"/>
      <c r="AF3580" s="62"/>
      <c r="AG3580" s="62"/>
      <c r="AH3580" s="62"/>
      <c r="BN3580" s="44"/>
      <c r="BO3580" s="44"/>
      <c r="BP3580" s="44"/>
    </row>
    <row r="3581" spans="2:68">
      <c r="B3581" s="57">
        <v>5255</v>
      </c>
      <c r="Z3581" s="45"/>
      <c r="AA3581" s="45"/>
      <c r="AB3581" s="45"/>
      <c r="AF3581" s="62"/>
      <c r="AG3581" s="62"/>
      <c r="AH3581" s="62"/>
      <c r="BN3581" s="44"/>
      <c r="BO3581" s="44"/>
      <c r="BP3581" s="44"/>
    </row>
    <row r="3582" spans="2:68">
      <c r="B3582" s="57">
        <v>5256</v>
      </c>
      <c r="Z3582" s="45"/>
      <c r="AA3582" s="45"/>
      <c r="AB3582" s="45"/>
      <c r="AF3582" s="62"/>
      <c r="AG3582" s="62"/>
      <c r="AH3582" s="62"/>
      <c r="BN3582" s="44"/>
      <c r="BO3582" s="44"/>
      <c r="BP3582" s="44"/>
    </row>
    <row r="3583" spans="2:68">
      <c r="B3583" s="57">
        <v>5257</v>
      </c>
      <c r="Z3583" s="45"/>
      <c r="AA3583" s="45"/>
      <c r="AB3583" s="45"/>
      <c r="AF3583" s="62"/>
      <c r="AG3583" s="62"/>
      <c r="AH3583" s="62"/>
      <c r="BN3583" s="44"/>
      <c r="BO3583" s="44"/>
      <c r="BP3583" s="44"/>
    </row>
    <row r="3584" spans="2:68">
      <c r="B3584" s="57">
        <v>5258</v>
      </c>
      <c r="Z3584" s="45"/>
      <c r="AA3584" s="45"/>
      <c r="AB3584" s="45"/>
      <c r="AF3584" s="62"/>
      <c r="AG3584" s="62"/>
      <c r="AH3584" s="62"/>
      <c r="BN3584" s="44"/>
      <c r="BO3584" s="44"/>
      <c r="BP3584" s="44"/>
    </row>
    <row r="3585" spans="2:68">
      <c r="B3585" s="57">
        <v>5259</v>
      </c>
      <c r="Z3585" s="45"/>
      <c r="AA3585" s="45"/>
      <c r="AB3585" s="45"/>
      <c r="AF3585" s="62"/>
      <c r="AG3585" s="62"/>
      <c r="AH3585" s="62"/>
      <c r="BN3585" s="44"/>
      <c r="BO3585" s="44"/>
      <c r="BP3585" s="44"/>
    </row>
    <row r="3586" spans="2:68">
      <c r="B3586" s="57">
        <v>5260</v>
      </c>
      <c r="Z3586" s="45"/>
      <c r="AA3586" s="45"/>
      <c r="AB3586" s="45"/>
      <c r="AF3586" s="62"/>
      <c r="AG3586" s="62"/>
      <c r="AH3586" s="62"/>
      <c r="BN3586" s="44"/>
      <c r="BO3586" s="44"/>
      <c r="BP3586" s="44"/>
    </row>
    <row r="3587" spans="2:68">
      <c r="B3587" s="57">
        <v>5261</v>
      </c>
      <c r="Z3587" s="45"/>
      <c r="AA3587" s="45"/>
      <c r="AB3587" s="45"/>
      <c r="AF3587" s="62"/>
      <c r="AG3587" s="62"/>
      <c r="AH3587" s="62"/>
      <c r="BN3587" s="44"/>
      <c r="BO3587" s="44"/>
      <c r="BP3587" s="44"/>
    </row>
    <row r="3588" spans="2:68">
      <c r="B3588" s="57">
        <v>5262</v>
      </c>
      <c r="Z3588" s="45"/>
      <c r="AA3588" s="45"/>
      <c r="AB3588" s="45"/>
      <c r="AF3588" s="62"/>
      <c r="AG3588" s="62"/>
      <c r="AH3588" s="62"/>
      <c r="BN3588" s="44"/>
      <c r="BO3588" s="44"/>
      <c r="BP3588" s="44"/>
    </row>
    <row r="3589" spans="2:68">
      <c r="B3589" s="57">
        <v>5263</v>
      </c>
      <c r="Z3589" s="45"/>
      <c r="AA3589" s="45"/>
      <c r="AB3589" s="45"/>
      <c r="AF3589" s="62"/>
      <c r="AG3589" s="62"/>
      <c r="AH3589" s="62"/>
      <c r="BN3589" s="44"/>
      <c r="BO3589" s="44"/>
      <c r="BP3589" s="44"/>
    </row>
    <row r="3590" spans="2:68">
      <c r="B3590" s="57">
        <v>5264</v>
      </c>
      <c r="Z3590" s="45"/>
      <c r="AA3590" s="45"/>
      <c r="AB3590" s="45"/>
      <c r="AF3590" s="62"/>
      <c r="AG3590" s="62"/>
      <c r="AH3590" s="62"/>
      <c r="BN3590" s="44"/>
      <c r="BO3590" s="44"/>
      <c r="BP3590" s="44"/>
    </row>
    <row r="3591" spans="2:68">
      <c r="B3591" s="57">
        <v>5265</v>
      </c>
      <c r="Z3591" s="45"/>
      <c r="AA3591" s="45"/>
      <c r="AB3591" s="45"/>
      <c r="AF3591" s="62"/>
      <c r="AG3591" s="62"/>
      <c r="AH3591" s="62"/>
      <c r="BN3591" s="44"/>
      <c r="BO3591" s="44"/>
      <c r="BP3591" s="44"/>
    </row>
    <row r="3592" spans="2:68">
      <c r="B3592" s="57">
        <v>5266</v>
      </c>
      <c r="Z3592" s="45"/>
      <c r="AA3592" s="45"/>
      <c r="AB3592" s="45"/>
      <c r="AF3592" s="62"/>
      <c r="AG3592" s="62"/>
      <c r="AH3592" s="62"/>
      <c r="BN3592" s="44"/>
      <c r="BO3592" s="44"/>
      <c r="BP3592" s="44"/>
    </row>
    <row r="3593" spans="2:68">
      <c r="B3593" s="57">
        <v>5267</v>
      </c>
      <c r="Z3593" s="45"/>
      <c r="AA3593" s="45"/>
      <c r="AB3593" s="45"/>
      <c r="AF3593" s="62"/>
      <c r="AG3593" s="62"/>
      <c r="AH3593" s="62"/>
      <c r="BN3593" s="44"/>
      <c r="BO3593" s="44"/>
      <c r="BP3593" s="44"/>
    </row>
    <row r="3594" spans="2:68">
      <c r="B3594" s="57">
        <v>5268</v>
      </c>
      <c r="Z3594" s="45"/>
      <c r="AA3594" s="45"/>
      <c r="AB3594" s="45"/>
      <c r="AF3594" s="62"/>
      <c r="AG3594" s="62"/>
      <c r="AH3594" s="62"/>
      <c r="BN3594" s="44"/>
      <c r="BO3594" s="44"/>
      <c r="BP3594" s="44"/>
    </row>
    <row r="3595" spans="2:68">
      <c r="B3595" s="57">
        <v>5269</v>
      </c>
      <c r="Z3595" s="45"/>
      <c r="AA3595" s="45"/>
      <c r="AB3595" s="45"/>
      <c r="AF3595" s="62"/>
      <c r="AG3595" s="62"/>
      <c r="AH3595" s="62"/>
      <c r="BN3595" s="44"/>
      <c r="BO3595" s="44"/>
      <c r="BP3595" s="44"/>
    </row>
    <row r="3596" spans="2:68">
      <c r="B3596" s="57">
        <v>5270</v>
      </c>
      <c r="Z3596" s="45"/>
      <c r="AA3596" s="45"/>
      <c r="AB3596" s="45"/>
      <c r="AF3596" s="62"/>
      <c r="AG3596" s="62"/>
      <c r="AH3596" s="62"/>
      <c r="BN3596" s="44"/>
      <c r="BO3596" s="44"/>
      <c r="BP3596" s="44"/>
    </row>
    <row r="3597" spans="2:68">
      <c r="B3597" s="57">
        <v>5271</v>
      </c>
      <c r="Z3597" s="45"/>
      <c r="AA3597" s="45"/>
      <c r="AB3597" s="45"/>
      <c r="AF3597" s="62"/>
      <c r="AG3597" s="62"/>
      <c r="AH3597" s="62"/>
      <c r="BN3597" s="44"/>
      <c r="BO3597" s="44"/>
      <c r="BP3597" s="44"/>
    </row>
    <row r="3598" spans="2:68">
      <c r="B3598" s="57">
        <v>5272</v>
      </c>
      <c r="Z3598" s="45"/>
      <c r="AA3598" s="45"/>
      <c r="AB3598" s="45"/>
      <c r="AF3598" s="62"/>
      <c r="AG3598" s="62"/>
      <c r="AH3598" s="62"/>
      <c r="BN3598" s="44"/>
      <c r="BO3598" s="44"/>
      <c r="BP3598" s="44"/>
    </row>
    <row r="3599" spans="2:68">
      <c r="B3599" s="57">
        <v>5273</v>
      </c>
      <c r="Z3599" s="45"/>
      <c r="AA3599" s="45"/>
      <c r="AB3599" s="45"/>
      <c r="AF3599" s="62"/>
      <c r="AG3599" s="62"/>
      <c r="AH3599" s="62"/>
      <c r="BN3599" s="44"/>
      <c r="BO3599" s="44"/>
      <c r="BP3599" s="44"/>
    </row>
    <row r="3600" spans="2:68">
      <c r="B3600" s="57">
        <v>5274</v>
      </c>
      <c r="Z3600" s="45"/>
      <c r="AA3600" s="45"/>
      <c r="AB3600" s="45"/>
      <c r="AF3600" s="62"/>
      <c r="AG3600" s="62"/>
      <c r="AH3600" s="62"/>
      <c r="BN3600" s="44"/>
      <c r="BO3600" s="44"/>
      <c r="BP3600" s="44"/>
    </row>
    <row r="3601" spans="2:68">
      <c r="B3601" s="57">
        <v>5275</v>
      </c>
      <c r="Z3601" s="45"/>
      <c r="AA3601" s="45"/>
      <c r="AB3601" s="45"/>
      <c r="AF3601" s="62"/>
      <c r="AG3601" s="62"/>
      <c r="AH3601" s="62"/>
      <c r="BN3601" s="44"/>
      <c r="BO3601" s="44"/>
      <c r="BP3601" s="44"/>
    </row>
    <row r="3602" spans="2:68">
      <c r="B3602" s="57">
        <v>5276</v>
      </c>
      <c r="Z3602" s="45"/>
      <c r="AA3602" s="45"/>
      <c r="AB3602" s="45"/>
      <c r="AF3602" s="62"/>
      <c r="AG3602" s="62"/>
      <c r="AH3602" s="62"/>
      <c r="BN3602" s="44"/>
      <c r="BO3602" s="44"/>
      <c r="BP3602" s="44"/>
    </row>
    <row r="3603" spans="2:68">
      <c r="B3603" s="57">
        <v>5277</v>
      </c>
      <c r="Z3603" s="45"/>
      <c r="AA3603" s="45"/>
      <c r="AB3603" s="45"/>
      <c r="AF3603" s="62"/>
      <c r="AG3603" s="62"/>
      <c r="AH3603" s="62"/>
      <c r="BN3603" s="44"/>
      <c r="BO3603" s="44"/>
      <c r="BP3603" s="44"/>
    </row>
    <row r="3604" spans="2:68">
      <c r="B3604" s="57">
        <v>5278</v>
      </c>
      <c r="Z3604" s="45"/>
      <c r="AA3604" s="45"/>
      <c r="AB3604" s="45"/>
      <c r="AF3604" s="62"/>
      <c r="AG3604" s="62"/>
      <c r="AH3604" s="62"/>
      <c r="BN3604" s="44"/>
      <c r="BO3604" s="44"/>
      <c r="BP3604" s="44"/>
    </row>
    <row r="3605" spans="2:68">
      <c r="B3605" s="57">
        <v>5279</v>
      </c>
      <c r="Z3605" s="45"/>
      <c r="AA3605" s="45"/>
      <c r="AB3605" s="45"/>
      <c r="AF3605" s="62"/>
      <c r="AG3605" s="62"/>
      <c r="AH3605" s="62"/>
      <c r="BN3605" s="44"/>
      <c r="BO3605" s="44"/>
      <c r="BP3605" s="44"/>
    </row>
    <row r="3606" spans="2:68">
      <c r="B3606" s="57">
        <v>5280</v>
      </c>
      <c r="Z3606" s="45"/>
      <c r="AA3606" s="45"/>
      <c r="AB3606" s="45"/>
      <c r="AF3606" s="62"/>
      <c r="AG3606" s="62"/>
      <c r="AH3606" s="62"/>
      <c r="BN3606" s="44"/>
      <c r="BO3606" s="44"/>
      <c r="BP3606" s="44"/>
    </row>
    <row r="3607" spans="2:68">
      <c r="B3607" s="57">
        <v>5281</v>
      </c>
      <c r="Z3607" s="45"/>
      <c r="AA3607" s="45"/>
      <c r="AB3607" s="45"/>
      <c r="AF3607" s="62"/>
      <c r="AG3607" s="62"/>
      <c r="AH3607" s="62"/>
      <c r="BN3607" s="44"/>
      <c r="BO3607" s="44"/>
      <c r="BP3607" s="44"/>
    </row>
    <row r="3608" spans="2:68">
      <c r="B3608" s="57">
        <v>5282</v>
      </c>
      <c r="Z3608" s="45"/>
      <c r="AA3608" s="45"/>
      <c r="AB3608" s="45"/>
      <c r="AF3608" s="62"/>
      <c r="AG3608" s="62"/>
      <c r="AH3608" s="62"/>
      <c r="BN3608" s="44"/>
      <c r="BO3608" s="44"/>
      <c r="BP3608" s="44"/>
    </row>
    <row r="3609" spans="2:68">
      <c r="B3609" s="57">
        <v>5283</v>
      </c>
      <c r="Z3609" s="45"/>
      <c r="AA3609" s="45"/>
      <c r="AB3609" s="45"/>
      <c r="AF3609" s="62"/>
      <c r="AG3609" s="62"/>
      <c r="AH3609" s="62"/>
      <c r="BN3609" s="44"/>
      <c r="BO3609" s="44"/>
      <c r="BP3609" s="44"/>
    </row>
    <row r="3610" spans="2:68">
      <c r="B3610" s="57">
        <v>5284</v>
      </c>
      <c r="Z3610" s="45"/>
      <c r="AA3610" s="45"/>
      <c r="AB3610" s="45"/>
      <c r="AF3610" s="62"/>
      <c r="AG3610" s="62"/>
      <c r="AH3610" s="62"/>
      <c r="BN3610" s="44"/>
      <c r="BO3610" s="44"/>
      <c r="BP3610" s="44"/>
    </row>
    <row r="3611" spans="2:68">
      <c r="B3611" s="57">
        <v>5285</v>
      </c>
      <c r="Z3611" s="45"/>
      <c r="AA3611" s="45"/>
      <c r="AB3611" s="45"/>
      <c r="AF3611" s="62"/>
      <c r="AG3611" s="62"/>
      <c r="AH3611" s="62"/>
      <c r="BN3611" s="44"/>
      <c r="BO3611" s="44"/>
      <c r="BP3611" s="44"/>
    </row>
    <row r="3612" spans="2:68">
      <c r="B3612" s="57">
        <v>5286</v>
      </c>
      <c r="Z3612" s="45"/>
      <c r="AA3612" s="45"/>
      <c r="AB3612" s="45"/>
      <c r="AF3612" s="62"/>
      <c r="AG3612" s="62"/>
      <c r="AH3612" s="62"/>
      <c r="BN3612" s="44"/>
      <c r="BO3612" s="44"/>
      <c r="BP3612" s="44"/>
    </row>
    <row r="3613" spans="2:68">
      <c r="B3613" s="57">
        <v>5287</v>
      </c>
      <c r="Z3613" s="45"/>
      <c r="AA3613" s="45"/>
      <c r="AB3613" s="45"/>
      <c r="AF3613" s="62"/>
      <c r="AG3613" s="62"/>
      <c r="AH3613" s="62"/>
      <c r="BN3613" s="44"/>
      <c r="BO3613" s="44"/>
      <c r="BP3613" s="44"/>
    </row>
    <row r="3614" spans="2:68">
      <c r="B3614" s="57">
        <v>5288</v>
      </c>
      <c r="Z3614" s="45"/>
      <c r="AA3614" s="45"/>
      <c r="AB3614" s="45"/>
      <c r="AF3614" s="62"/>
      <c r="AG3614" s="62"/>
      <c r="AH3614" s="62"/>
      <c r="BN3614" s="44"/>
      <c r="BO3614" s="44"/>
      <c r="BP3614" s="44"/>
    </row>
    <row r="3615" spans="2:68">
      <c r="B3615" s="57">
        <v>5289</v>
      </c>
      <c r="Z3615" s="45"/>
      <c r="AA3615" s="45"/>
      <c r="AB3615" s="45"/>
      <c r="AF3615" s="62"/>
      <c r="AG3615" s="62"/>
      <c r="AH3615" s="62"/>
      <c r="BN3615" s="44"/>
      <c r="BO3615" s="44"/>
      <c r="BP3615" s="44"/>
    </row>
    <row r="3616" spans="2:68">
      <c r="B3616" s="57">
        <v>5290</v>
      </c>
      <c r="Z3616" s="45"/>
      <c r="AA3616" s="45"/>
      <c r="AB3616" s="45"/>
      <c r="AF3616" s="62"/>
      <c r="AG3616" s="62"/>
      <c r="AH3616" s="62"/>
      <c r="BN3616" s="44"/>
      <c r="BO3616" s="44"/>
      <c r="BP3616" s="44"/>
    </row>
    <row r="3617" spans="2:68">
      <c r="B3617" s="57">
        <v>5291</v>
      </c>
      <c r="Z3617" s="45"/>
      <c r="AA3617" s="45"/>
      <c r="AB3617" s="45"/>
      <c r="AF3617" s="62"/>
      <c r="AG3617" s="62"/>
      <c r="AH3617" s="62"/>
      <c r="BN3617" s="44"/>
      <c r="BO3617" s="44"/>
      <c r="BP3617" s="44"/>
    </row>
    <row r="3618" spans="2:68">
      <c r="B3618" s="57">
        <v>5292</v>
      </c>
      <c r="Z3618" s="45"/>
      <c r="AA3618" s="45"/>
      <c r="AB3618" s="45"/>
      <c r="AF3618" s="62"/>
      <c r="AG3618" s="62"/>
      <c r="AH3618" s="62"/>
      <c r="BN3618" s="44"/>
      <c r="BO3618" s="44"/>
      <c r="BP3618" s="44"/>
    </row>
    <row r="3619" spans="2:68">
      <c r="B3619" s="57">
        <v>5293</v>
      </c>
      <c r="Z3619" s="45"/>
      <c r="AA3619" s="45"/>
      <c r="AB3619" s="45"/>
      <c r="AF3619" s="62"/>
      <c r="AG3619" s="62"/>
      <c r="AH3619" s="62"/>
      <c r="BN3619" s="44"/>
      <c r="BO3619" s="44"/>
      <c r="BP3619" s="44"/>
    </row>
    <row r="3620" spans="2:68">
      <c r="B3620" s="57">
        <v>5294</v>
      </c>
      <c r="Z3620" s="45"/>
      <c r="AA3620" s="45"/>
      <c r="AB3620" s="45"/>
      <c r="AF3620" s="62"/>
      <c r="AG3620" s="62"/>
      <c r="AH3620" s="62"/>
      <c r="BN3620" s="44"/>
      <c r="BO3620" s="44"/>
      <c r="BP3620" s="44"/>
    </row>
    <row r="3621" spans="2:68">
      <c r="B3621" s="57">
        <v>5295</v>
      </c>
      <c r="Z3621" s="45"/>
      <c r="AA3621" s="45"/>
      <c r="AB3621" s="45"/>
      <c r="AF3621" s="62"/>
      <c r="AG3621" s="62"/>
      <c r="AH3621" s="62"/>
      <c r="BN3621" s="44"/>
      <c r="BO3621" s="44"/>
      <c r="BP3621" s="44"/>
    </row>
    <row r="3622" spans="2:68">
      <c r="B3622" s="57">
        <v>5296</v>
      </c>
      <c r="Z3622" s="45"/>
      <c r="AA3622" s="45"/>
      <c r="AB3622" s="45"/>
      <c r="AF3622" s="62"/>
      <c r="AG3622" s="62"/>
      <c r="AH3622" s="62"/>
      <c r="BN3622" s="44"/>
      <c r="BO3622" s="44"/>
      <c r="BP3622" s="44"/>
    </row>
    <row r="3623" spans="2:68">
      <c r="B3623" s="57">
        <v>5297</v>
      </c>
      <c r="Z3623" s="45"/>
      <c r="AA3623" s="45"/>
      <c r="AB3623" s="45"/>
      <c r="AF3623" s="62"/>
      <c r="AG3623" s="62"/>
      <c r="AH3623" s="62"/>
      <c r="BN3623" s="44"/>
      <c r="BO3623" s="44"/>
      <c r="BP3623" s="44"/>
    </row>
    <row r="3624" spans="2:68">
      <c r="B3624" s="57">
        <v>5298</v>
      </c>
      <c r="Z3624" s="45"/>
      <c r="AA3624" s="45"/>
      <c r="AB3624" s="45"/>
      <c r="AF3624" s="62"/>
      <c r="AG3624" s="62"/>
      <c r="AH3624" s="62"/>
      <c r="BN3624" s="44"/>
      <c r="BO3624" s="44"/>
      <c r="BP3624" s="44"/>
    </row>
    <row r="3625" spans="2:68">
      <c r="B3625" s="57">
        <v>5299</v>
      </c>
      <c r="Z3625" s="45"/>
      <c r="AA3625" s="45"/>
      <c r="AB3625" s="45"/>
      <c r="AF3625" s="62"/>
      <c r="AG3625" s="62"/>
      <c r="AH3625" s="62"/>
      <c r="BN3625" s="44"/>
      <c r="BO3625" s="44"/>
      <c r="BP3625" s="44"/>
    </row>
    <row r="3626" spans="2:68">
      <c r="B3626" s="57">
        <v>5300</v>
      </c>
      <c r="Z3626" s="45"/>
      <c r="AA3626" s="45"/>
      <c r="AB3626" s="45"/>
      <c r="AF3626" s="62"/>
      <c r="AG3626" s="62"/>
      <c r="AH3626" s="62"/>
      <c r="BN3626" s="44"/>
      <c r="BO3626" s="44"/>
      <c r="BP3626" s="44"/>
    </row>
    <row r="3627" spans="2:68">
      <c r="B3627" s="57">
        <v>5301</v>
      </c>
      <c r="Z3627" s="45"/>
      <c r="AA3627" s="45"/>
      <c r="AB3627" s="45"/>
      <c r="AF3627" s="62"/>
      <c r="AG3627" s="62"/>
      <c r="AH3627" s="62"/>
      <c r="BN3627" s="44"/>
      <c r="BO3627" s="44"/>
      <c r="BP3627" s="44"/>
    </row>
    <row r="3628" spans="2:68">
      <c r="B3628" s="57">
        <v>5302</v>
      </c>
      <c r="Z3628" s="45"/>
      <c r="AA3628" s="45"/>
      <c r="AB3628" s="45"/>
      <c r="AF3628" s="62"/>
      <c r="AG3628" s="62"/>
      <c r="AH3628" s="62"/>
      <c r="BN3628" s="44"/>
      <c r="BO3628" s="44"/>
      <c r="BP3628" s="44"/>
    </row>
    <row r="3629" spans="2:68">
      <c r="B3629" s="57">
        <v>5303</v>
      </c>
      <c r="Z3629" s="45"/>
      <c r="AA3629" s="45"/>
      <c r="AB3629" s="45"/>
      <c r="AF3629" s="62"/>
      <c r="AG3629" s="62"/>
      <c r="AH3629" s="62"/>
      <c r="BN3629" s="44"/>
      <c r="BO3629" s="44"/>
      <c r="BP3629" s="44"/>
    </row>
    <row r="3630" spans="2:68">
      <c r="B3630" s="57">
        <v>5304</v>
      </c>
      <c r="Z3630" s="45"/>
      <c r="AA3630" s="45"/>
      <c r="AB3630" s="45"/>
      <c r="AF3630" s="62"/>
      <c r="AG3630" s="62"/>
      <c r="AH3630" s="62"/>
      <c r="BN3630" s="44"/>
      <c r="BO3630" s="44"/>
      <c r="BP3630" s="44"/>
    </row>
    <row r="3631" spans="2:68">
      <c r="B3631" s="57">
        <v>5305</v>
      </c>
      <c r="Z3631" s="45"/>
      <c r="AA3631" s="45"/>
      <c r="AB3631" s="45"/>
      <c r="AF3631" s="62"/>
      <c r="AG3631" s="62"/>
      <c r="AH3631" s="62"/>
      <c r="BN3631" s="44"/>
      <c r="BO3631" s="44"/>
      <c r="BP3631" s="44"/>
    </row>
    <row r="3632" spans="2:68">
      <c r="B3632" s="57">
        <v>5306</v>
      </c>
      <c r="Z3632" s="45"/>
      <c r="AA3632" s="45"/>
      <c r="AB3632" s="45"/>
      <c r="AF3632" s="62"/>
      <c r="AG3632" s="62"/>
      <c r="AH3632" s="62"/>
      <c r="BN3632" s="44"/>
      <c r="BO3632" s="44"/>
      <c r="BP3632" s="44"/>
    </row>
    <row r="3633" spans="2:68">
      <c r="B3633" s="57">
        <v>5307</v>
      </c>
      <c r="Z3633" s="45"/>
      <c r="AA3633" s="45"/>
      <c r="AB3633" s="45"/>
      <c r="AF3633" s="62"/>
      <c r="AG3633" s="62"/>
      <c r="AH3633" s="62"/>
      <c r="BN3633" s="44"/>
      <c r="BO3633" s="44"/>
      <c r="BP3633" s="44"/>
    </row>
    <row r="3634" spans="2:68">
      <c r="B3634" s="57">
        <v>5308</v>
      </c>
      <c r="Z3634" s="45"/>
      <c r="AA3634" s="45"/>
      <c r="AB3634" s="45"/>
      <c r="AF3634" s="62"/>
      <c r="AG3634" s="62"/>
      <c r="AH3634" s="62"/>
      <c r="BN3634" s="44"/>
      <c r="BO3634" s="44"/>
      <c r="BP3634" s="44"/>
    </row>
    <row r="3635" spans="2:68">
      <c r="B3635" s="57">
        <v>5309</v>
      </c>
      <c r="Z3635" s="45"/>
      <c r="AA3635" s="45"/>
      <c r="AB3635" s="45"/>
      <c r="AF3635" s="62"/>
      <c r="AG3635" s="62"/>
      <c r="AH3635" s="62"/>
      <c r="BN3635" s="44"/>
      <c r="BO3635" s="44"/>
      <c r="BP3635" s="44"/>
    </row>
    <row r="3636" spans="2:68">
      <c r="B3636" s="57">
        <v>5310</v>
      </c>
      <c r="Z3636" s="45"/>
      <c r="AA3636" s="45"/>
      <c r="AB3636" s="45"/>
      <c r="AF3636" s="62"/>
      <c r="AG3636" s="62"/>
      <c r="AH3636" s="62"/>
      <c r="BN3636" s="44"/>
      <c r="BO3636" s="44"/>
      <c r="BP3636" s="44"/>
    </row>
    <row r="3637" spans="2:68">
      <c r="B3637" s="57">
        <v>5311</v>
      </c>
      <c r="Z3637" s="45"/>
      <c r="AA3637" s="45"/>
      <c r="AB3637" s="45"/>
      <c r="AF3637" s="62"/>
      <c r="AG3637" s="62"/>
      <c r="AH3637" s="62"/>
      <c r="BN3637" s="44"/>
      <c r="BO3637" s="44"/>
      <c r="BP3637" s="44"/>
    </row>
    <row r="3638" spans="2:68">
      <c r="B3638" s="57">
        <v>5312</v>
      </c>
      <c r="Z3638" s="45"/>
      <c r="AA3638" s="45"/>
      <c r="AB3638" s="45"/>
      <c r="AF3638" s="62"/>
      <c r="AG3638" s="62"/>
      <c r="AH3638" s="62"/>
      <c r="BN3638" s="44"/>
      <c r="BO3638" s="44"/>
      <c r="BP3638" s="44"/>
    </row>
    <row r="3639" spans="2:68">
      <c r="B3639" s="57">
        <v>5313</v>
      </c>
      <c r="Z3639" s="45"/>
      <c r="AA3639" s="45"/>
      <c r="AB3639" s="45"/>
      <c r="AF3639" s="62"/>
      <c r="AG3639" s="62"/>
      <c r="AH3639" s="62"/>
      <c r="BN3639" s="44"/>
      <c r="BO3639" s="44"/>
      <c r="BP3639" s="44"/>
    </row>
    <row r="3640" spans="2:68">
      <c r="B3640" s="57">
        <v>5314</v>
      </c>
      <c r="Z3640" s="45"/>
      <c r="AA3640" s="45"/>
      <c r="AB3640" s="45"/>
      <c r="AF3640" s="62"/>
      <c r="AG3640" s="62"/>
      <c r="AH3640" s="62"/>
      <c r="BN3640" s="44"/>
      <c r="BO3640" s="44"/>
      <c r="BP3640" s="44"/>
    </row>
    <row r="3641" spans="2:68">
      <c r="B3641" s="57">
        <v>5315</v>
      </c>
      <c r="Z3641" s="45"/>
      <c r="AA3641" s="45"/>
      <c r="AB3641" s="45"/>
      <c r="AF3641" s="62"/>
      <c r="AG3641" s="62"/>
      <c r="AH3641" s="62"/>
      <c r="BN3641" s="44"/>
      <c r="BO3641" s="44"/>
      <c r="BP3641" s="44"/>
    </row>
    <row r="3642" spans="2:68">
      <c r="B3642" s="57">
        <v>5316</v>
      </c>
      <c r="Z3642" s="45"/>
      <c r="AA3642" s="45"/>
      <c r="AB3642" s="45"/>
      <c r="AF3642" s="62"/>
      <c r="AG3642" s="62"/>
      <c r="AH3642" s="62"/>
      <c r="BN3642" s="44"/>
      <c r="BO3642" s="44"/>
      <c r="BP3642" s="44"/>
    </row>
    <row r="3643" spans="2:68">
      <c r="B3643" s="57">
        <v>5317</v>
      </c>
      <c r="Z3643" s="45"/>
      <c r="AA3643" s="45"/>
      <c r="AB3643" s="45"/>
      <c r="AF3643" s="62"/>
      <c r="AG3643" s="62"/>
      <c r="AH3643" s="62"/>
      <c r="BN3643" s="44"/>
      <c r="BO3643" s="44"/>
      <c r="BP3643" s="44"/>
    </row>
    <row r="3644" spans="2:68">
      <c r="B3644" s="57">
        <v>5318</v>
      </c>
      <c r="Z3644" s="45"/>
      <c r="AA3644" s="45"/>
      <c r="AB3644" s="45"/>
      <c r="AF3644" s="62"/>
      <c r="AG3644" s="62"/>
      <c r="AH3644" s="62"/>
      <c r="BN3644" s="44"/>
      <c r="BO3644" s="44"/>
      <c r="BP3644" s="44"/>
    </row>
    <row r="3645" spans="2:68">
      <c r="B3645" s="57">
        <v>5319</v>
      </c>
      <c r="Z3645" s="45"/>
      <c r="AA3645" s="45"/>
      <c r="AB3645" s="45"/>
      <c r="AF3645" s="62"/>
      <c r="AG3645" s="62"/>
      <c r="AH3645" s="62"/>
      <c r="BN3645" s="44"/>
      <c r="BO3645" s="44"/>
      <c r="BP3645" s="44"/>
    </row>
    <row r="3646" spans="2:68">
      <c r="B3646" s="57">
        <v>5320</v>
      </c>
      <c r="Z3646" s="45"/>
      <c r="AA3646" s="45"/>
      <c r="AB3646" s="45"/>
      <c r="AF3646" s="62"/>
      <c r="AG3646" s="62"/>
      <c r="AH3646" s="62"/>
      <c r="BN3646" s="44"/>
      <c r="BO3646" s="44"/>
      <c r="BP3646" s="44"/>
    </row>
    <row r="3647" spans="2:68">
      <c r="B3647" s="57">
        <v>5321</v>
      </c>
      <c r="Z3647" s="45"/>
      <c r="AA3647" s="45"/>
      <c r="AB3647" s="45"/>
      <c r="AF3647" s="62"/>
      <c r="AG3647" s="62"/>
      <c r="AH3647" s="62"/>
      <c r="BN3647" s="44"/>
      <c r="BO3647" s="44"/>
      <c r="BP3647" s="44"/>
    </row>
    <row r="3648" spans="2:68">
      <c r="B3648" s="57">
        <v>5322</v>
      </c>
      <c r="Z3648" s="45"/>
      <c r="AA3648" s="45"/>
      <c r="AB3648" s="45"/>
      <c r="AF3648" s="62"/>
      <c r="AG3648" s="62"/>
      <c r="AH3648" s="62"/>
      <c r="BN3648" s="44"/>
      <c r="BO3648" s="44"/>
      <c r="BP3648" s="44"/>
    </row>
    <row r="3649" spans="2:68">
      <c r="B3649" s="57">
        <v>5323</v>
      </c>
      <c r="Z3649" s="45"/>
      <c r="AA3649" s="45"/>
      <c r="AB3649" s="45"/>
      <c r="AF3649" s="62"/>
      <c r="AG3649" s="62"/>
      <c r="AH3649" s="62"/>
      <c r="BN3649" s="44"/>
      <c r="BO3649" s="44"/>
      <c r="BP3649" s="44"/>
    </row>
    <row r="3650" spans="2:68">
      <c r="B3650" s="57">
        <v>5324</v>
      </c>
      <c r="Z3650" s="45"/>
      <c r="AA3650" s="45"/>
      <c r="AB3650" s="45"/>
      <c r="AF3650" s="62"/>
      <c r="AG3650" s="62"/>
      <c r="AH3650" s="62"/>
      <c r="BN3650" s="44"/>
      <c r="BO3650" s="44"/>
      <c r="BP3650" s="44"/>
    </row>
    <row r="3651" spans="2:68">
      <c r="B3651" s="57">
        <v>5325</v>
      </c>
      <c r="Z3651" s="45"/>
      <c r="AA3651" s="45"/>
      <c r="AB3651" s="45"/>
      <c r="AF3651" s="62"/>
      <c r="AG3651" s="62"/>
      <c r="AH3651" s="62"/>
      <c r="BN3651" s="44"/>
      <c r="BO3651" s="44"/>
      <c r="BP3651" s="44"/>
    </row>
    <row r="3652" spans="2:68">
      <c r="B3652" s="57">
        <v>5326</v>
      </c>
      <c r="Z3652" s="45"/>
      <c r="AA3652" s="45"/>
      <c r="AB3652" s="45"/>
      <c r="AF3652" s="62"/>
      <c r="AG3652" s="62"/>
      <c r="AH3652" s="62"/>
      <c r="BN3652" s="44"/>
      <c r="BO3652" s="44"/>
      <c r="BP3652" s="44"/>
    </row>
    <row r="3653" spans="2:68">
      <c r="B3653" s="57">
        <v>5327</v>
      </c>
      <c r="Z3653" s="45"/>
      <c r="AA3653" s="45"/>
      <c r="AB3653" s="45"/>
      <c r="AF3653" s="62"/>
      <c r="AG3653" s="62"/>
      <c r="AH3653" s="62"/>
      <c r="BN3653" s="44"/>
      <c r="BO3653" s="44"/>
      <c r="BP3653" s="44"/>
    </row>
    <row r="3654" spans="2:68">
      <c r="B3654" s="57">
        <v>5328</v>
      </c>
      <c r="Z3654" s="45"/>
      <c r="AA3654" s="45"/>
      <c r="AB3654" s="45"/>
      <c r="AF3654" s="62"/>
      <c r="AG3654" s="62"/>
      <c r="AH3654" s="62"/>
      <c r="BN3654" s="44"/>
      <c r="BO3654" s="44"/>
      <c r="BP3654" s="44"/>
    </row>
    <row r="3655" spans="2:68">
      <c r="B3655" s="57">
        <v>5329</v>
      </c>
      <c r="Z3655" s="45"/>
      <c r="AA3655" s="45"/>
      <c r="AB3655" s="45"/>
      <c r="AF3655" s="62"/>
      <c r="AG3655" s="62"/>
      <c r="AH3655" s="62"/>
      <c r="BN3655" s="44"/>
      <c r="BO3655" s="44"/>
      <c r="BP3655" s="44"/>
    </row>
    <row r="3656" spans="2:68">
      <c r="B3656" s="57">
        <v>5330</v>
      </c>
      <c r="Z3656" s="45"/>
      <c r="AA3656" s="45"/>
      <c r="AB3656" s="45"/>
      <c r="AF3656" s="62"/>
      <c r="AG3656" s="62"/>
      <c r="AH3656" s="62"/>
      <c r="BN3656" s="44"/>
      <c r="BO3656" s="44"/>
      <c r="BP3656" s="44"/>
    </row>
    <row r="3657" spans="2:68">
      <c r="B3657" s="57">
        <v>5331</v>
      </c>
      <c r="Z3657" s="45"/>
      <c r="AA3657" s="45"/>
      <c r="AB3657" s="45"/>
      <c r="AF3657" s="62"/>
      <c r="AG3657" s="62"/>
      <c r="AH3657" s="62"/>
      <c r="BN3657" s="44"/>
      <c r="BO3657" s="44"/>
      <c r="BP3657" s="44"/>
    </row>
    <row r="3658" spans="2:68">
      <c r="B3658" s="57">
        <v>5332</v>
      </c>
      <c r="Z3658" s="45"/>
      <c r="AA3658" s="45"/>
      <c r="AB3658" s="45"/>
      <c r="AF3658" s="62"/>
      <c r="AG3658" s="62"/>
      <c r="AH3658" s="62"/>
      <c r="BN3658" s="44"/>
      <c r="BO3658" s="44"/>
      <c r="BP3658" s="44"/>
    </row>
    <row r="3659" spans="2:68">
      <c r="B3659" s="57">
        <v>5333</v>
      </c>
      <c r="Z3659" s="45"/>
      <c r="AA3659" s="45"/>
      <c r="AB3659" s="45"/>
      <c r="AF3659" s="62"/>
      <c r="AG3659" s="62"/>
      <c r="AH3659" s="62"/>
      <c r="BN3659" s="44"/>
      <c r="BO3659" s="44"/>
      <c r="BP3659" s="44"/>
    </row>
    <row r="3660" spans="2:68">
      <c r="B3660" s="57">
        <v>5334</v>
      </c>
      <c r="Z3660" s="45"/>
      <c r="AA3660" s="45"/>
      <c r="AB3660" s="45"/>
      <c r="AF3660" s="62"/>
      <c r="AG3660" s="62"/>
      <c r="AH3660" s="62"/>
      <c r="BN3660" s="44"/>
      <c r="BO3660" s="44"/>
      <c r="BP3660" s="44"/>
    </row>
    <row r="3661" spans="2:68">
      <c r="B3661" s="57">
        <v>5335</v>
      </c>
      <c r="Z3661" s="45"/>
      <c r="AA3661" s="45"/>
      <c r="AB3661" s="45"/>
      <c r="AF3661" s="62"/>
      <c r="AG3661" s="62"/>
      <c r="AH3661" s="62"/>
      <c r="BN3661" s="44"/>
      <c r="BO3661" s="44"/>
      <c r="BP3661" s="44"/>
    </row>
    <row r="3662" spans="2:68">
      <c r="B3662" s="57">
        <v>5336</v>
      </c>
      <c r="Z3662" s="45"/>
      <c r="AA3662" s="45"/>
      <c r="AB3662" s="45"/>
      <c r="AF3662" s="62"/>
      <c r="AG3662" s="62"/>
      <c r="AH3662" s="62"/>
      <c r="BN3662" s="44"/>
      <c r="BO3662" s="44"/>
      <c r="BP3662" s="44"/>
    </row>
    <row r="3663" spans="2:68">
      <c r="B3663" s="57">
        <v>5337</v>
      </c>
      <c r="Z3663" s="45"/>
      <c r="AA3663" s="45"/>
      <c r="AB3663" s="45"/>
      <c r="AF3663" s="62"/>
      <c r="AG3663" s="62"/>
      <c r="AH3663" s="62"/>
      <c r="BN3663" s="44"/>
      <c r="BO3663" s="44"/>
      <c r="BP3663" s="44"/>
    </row>
    <row r="3664" spans="2:68">
      <c r="B3664" s="57">
        <v>5338</v>
      </c>
      <c r="Z3664" s="45"/>
      <c r="AA3664" s="45"/>
      <c r="AB3664" s="45"/>
      <c r="AF3664" s="62"/>
      <c r="AG3664" s="62"/>
      <c r="AH3664" s="62"/>
      <c r="BN3664" s="44"/>
      <c r="BO3664" s="44"/>
      <c r="BP3664" s="44"/>
    </row>
    <row r="3665" spans="2:68">
      <c r="B3665" s="57">
        <v>5339</v>
      </c>
      <c r="Z3665" s="45"/>
      <c r="AA3665" s="45"/>
      <c r="AB3665" s="45"/>
      <c r="AF3665" s="62"/>
      <c r="AG3665" s="62"/>
      <c r="AH3665" s="62"/>
      <c r="BN3665" s="44"/>
      <c r="BO3665" s="44"/>
      <c r="BP3665" s="44"/>
    </row>
    <row r="3666" spans="2:68">
      <c r="B3666" s="57">
        <v>5340</v>
      </c>
      <c r="Z3666" s="45"/>
      <c r="AA3666" s="45"/>
      <c r="AB3666" s="45"/>
      <c r="AF3666" s="62"/>
      <c r="AG3666" s="62"/>
      <c r="AH3666" s="62"/>
      <c r="BN3666" s="44"/>
      <c r="BO3666" s="44"/>
      <c r="BP3666" s="44"/>
    </row>
    <row r="3667" spans="2:68">
      <c r="B3667" s="57">
        <v>5341</v>
      </c>
      <c r="Z3667" s="45"/>
      <c r="AA3667" s="45"/>
      <c r="AB3667" s="45"/>
      <c r="AF3667" s="62"/>
      <c r="AG3667" s="62"/>
      <c r="AH3667" s="62"/>
      <c r="BN3667" s="44"/>
      <c r="BO3667" s="44"/>
      <c r="BP3667" s="44"/>
    </row>
    <row r="3668" spans="2:68">
      <c r="B3668" s="57">
        <v>5342</v>
      </c>
      <c r="Z3668" s="45"/>
      <c r="AA3668" s="45"/>
      <c r="AB3668" s="45"/>
      <c r="AF3668" s="62"/>
      <c r="AG3668" s="62"/>
      <c r="AH3668" s="62"/>
      <c r="BN3668" s="44"/>
      <c r="BO3668" s="44"/>
      <c r="BP3668" s="44"/>
    </row>
    <row r="3669" spans="2:68">
      <c r="B3669" s="57">
        <v>5343</v>
      </c>
      <c r="Z3669" s="45"/>
      <c r="AA3669" s="45"/>
      <c r="AB3669" s="45"/>
      <c r="AF3669" s="62"/>
      <c r="AG3669" s="62"/>
      <c r="AH3669" s="62"/>
      <c r="BN3669" s="44"/>
      <c r="BO3669" s="44"/>
      <c r="BP3669" s="44"/>
    </row>
    <row r="3670" spans="2:68">
      <c r="B3670" s="57">
        <v>5344</v>
      </c>
      <c r="Z3670" s="45"/>
      <c r="AA3670" s="45"/>
      <c r="AB3670" s="45"/>
      <c r="AF3670" s="62"/>
      <c r="AG3670" s="62"/>
      <c r="AH3670" s="62"/>
      <c r="BN3670" s="44"/>
      <c r="BO3670" s="44"/>
      <c r="BP3670" s="44"/>
    </row>
    <row r="3671" spans="2:68">
      <c r="B3671" s="57">
        <v>5345</v>
      </c>
      <c r="Z3671" s="45"/>
      <c r="AA3671" s="45"/>
      <c r="AB3671" s="45"/>
      <c r="AF3671" s="62"/>
      <c r="AG3671" s="62"/>
      <c r="AH3671" s="62"/>
      <c r="BN3671" s="44"/>
      <c r="BO3671" s="44"/>
      <c r="BP3671" s="44"/>
    </row>
    <row r="3672" spans="2:68">
      <c r="B3672" s="57">
        <v>5346</v>
      </c>
      <c r="Z3672" s="45"/>
      <c r="AA3672" s="45"/>
      <c r="AB3672" s="45"/>
      <c r="AF3672" s="62"/>
      <c r="AG3672" s="62"/>
      <c r="AH3672" s="62"/>
      <c r="BN3672" s="44"/>
      <c r="BO3672" s="44"/>
      <c r="BP3672" s="44"/>
    </row>
    <row r="3673" spans="2:68">
      <c r="B3673" s="57">
        <v>5347</v>
      </c>
      <c r="Z3673" s="45"/>
      <c r="AA3673" s="45"/>
      <c r="AB3673" s="45"/>
      <c r="AF3673" s="62"/>
      <c r="AG3673" s="62"/>
      <c r="AH3673" s="62"/>
      <c r="BN3673" s="44"/>
      <c r="BO3673" s="44"/>
      <c r="BP3673" s="44"/>
    </row>
    <row r="3674" spans="2:68">
      <c r="B3674" s="57">
        <v>5348</v>
      </c>
      <c r="Z3674" s="45"/>
      <c r="AA3674" s="45"/>
      <c r="AB3674" s="45"/>
      <c r="AF3674" s="62"/>
      <c r="AG3674" s="62"/>
      <c r="AH3674" s="62"/>
      <c r="BN3674" s="44"/>
      <c r="BO3674" s="44"/>
      <c r="BP3674" s="44"/>
    </row>
    <row r="3675" spans="2:68">
      <c r="B3675" s="57">
        <v>5349</v>
      </c>
      <c r="Z3675" s="45"/>
      <c r="AA3675" s="45"/>
      <c r="AB3675" s="45"/>
      <c r="AF3675" s="62"/>
      <c r="AG3675" s="62"/>
      <c r="AH3675" s="62"/>
      <c r="BN3675" s="44"/>
      <c r="BO3675" s="44"/>
      <c r="BP3675" s="44"/>
    </row>
    <row r="3676" spans="2:68">
      <c r="B3676" s="57">
        <v>5350</v>
      </c>
      <c r="Z3676" s="45"/>
      <c r="AA3676" s="45"/>
      <c r="AB3676" s="45"/>
      <c r="AF3676" s="62"/>
      <c r="AG3676" s="62"/>
      <c r="AH3676" s="62"/>
      <c r="BN3676" s="44"/>
      <c r="BO3676" s="44"/>
      <c r="BP3676" s="44"/>
    </row>
    <row r="3677" spans="2:68">
      <c r="B3677" s="57">
        <v>5351</v>
      </c>
      <c r="Z3677" s="45"/>
      <c r="AA3677" s="45"/>
      <c r="AB3677" s="45"/>
      <c r="AF3677" s="62"/>
      <c r="AG3677" s="62"/>
      <c r="AH3677" s="62"/>
      <c r="BN3677" s="44"/>
      <c r="BO3677" s="44"/>
      <c r="BP3677" s="44"/>
    </row>
    <row r="3678" spans="2:68">
      <c r="B3678" s="57">
        <v>5352</v>
      </c>
      <c r="Z3678" s="45"/>
      <c r="AA3678" s="45"/>
      <c r="AB3678" s="45"/>
      <c r="AF3678" s="62"/>
      <c r="AG3678" s="62"/>
      <c r="AH3678" s="62"/>
      <c r="BN3678" s="44"/>
      <c r="BO3678" s="44"/>
      <c r="BP3678" s="44"/>
    </row>
    <row r="3679" spans="2:68">
      <c r="B3679" s="57">
        <v>5353</v>
      </c>
      <c r="Z3679" s="45"/>
      <c r="AA3679" s="45"/>
      <c r="AB3679" s="45"/>
      <c r="AF3679" s="62"/>
      <c r="AG3679" s="62"/>
      <c r="AH3679" s="62"/>
      <c r="BN3679" s="44"/>
      <c r="BO3679" s="44"/>
      <c r="BP3679" s="44"/>
    </row>
    <row r="3680" spans="2:68">
      <c r="B3680" s="57">
        <v>5354</v>
      </c>
      <c r="Z3680" s="45"/>
      <c r="AA3680" s="45"/>
      <c r="AB3680" s="45"/>
      <c r="AF3680" s="62"/>
      <c r="AG3680" s="62"/>
      <c r="AH3680" s="62"/>
      <c r="BN3680" s="44"/>
      <c r="BO3680" s="44"/>
      <c r="BP3680" s="44"/>
    </row>
    <row r="3681" spans="2:68">
      <c r="B3681" s="57">
        <v>5355</v>
      </c>
      <c r="Z3681" s="45"/>
      <c r="AA3681" s="45"/>
      <c r="AB3681" s="45"/>
      <c r="AF3681" s="62"/>
      <c r="AG3681" s="62"/>
      <c r="AH3681" s="62"/>
      <c r="BN3681" s="44"/>
      <c r="BO3681" s="44"/>
      <c r="BP3681" s="44"/>
    </row>
    <row r="3682" spans="2:68">
      <c r="B3682" s="57">
        <v>5356</v>
      </c>
      <c r="Z3682" s="45"/>
      <c r="AA3682" s="45"/>
      <c r="AB3682" s="45"/>
      <c r="AF3682" s="62"/>
      <c r="AG3682" s="62"/>
      <c r="AH3682" s="62"/>
      <c r="BN3682" s="44"/>
      <c r="BO3682" s="44"/>
      <c r="BP3682" s="44"/>
    </row>
    <row r="3683" spans="2:68">
      <c r="B3683" s="57">
        <v>5357</v>
      </c>
      <c r="Z3683" s="45"/>
      <c r="AA3683" s="45"/>
      <c r="AB3683" s="45"/>
      <c r="AF3683" s="62"/>
      <c r="AG3683" s="62"/>
      <c r="AH3683" s="62"/>
      <c r="BN3683" s="44"/>
      <c r="BO3683" s="44"/>
      <c r="BP3683" s="44"/>
    </row>
    <row r="3684" spans="2:68">
      <c r="B3684" s="57">
        <v>5358</v>
      </c>
      <c r="Z3684" s="45"/>
      <c r="AA3684" s="45"/>
      <c r="AB3684" s="45"/>
      <c r="AF3684" s="62"/>
      <c r="AG3684" s="62"/>
      <c r="AH3684" s="62"/>
      <c r="BN3684" s="44"/>
      <c r="BO3684" s="44"/>
      <c r="BP3684" s="44"/>
    </row>
    <row r="3685" spans="2:68">
      <c r="B3685" s="57">
        <v>5359</v>
      </c>
      <c r="Z3685" s="45"/>
      <c r="AA3685" s="45"/>
      <c r="AB3685" s="45"/>
      <c r="AF3685" s="62"/>
      <c r="AG3685" s="62"/>
      <c r="AH3685" s="62"/>
      <c r="BN3685" s="44"/>
      <c r="BO3685" s="44"/>
      <c r="BP3685" s="44"/>
    </row>
    <row r="3686" spans="2:68">
      <c r="B3686" s="57">
        <v>5360</v>
      </c>
      <c r="Z3686" s="45"/>
      <c r="AA3686" s="45"/>
      <c r="AB3686" s="45"/>
      <c r="AF3686" s="62"/>
      <c r="AG3686" s="62"/>
      <c r="AH3686" s="62"/>
      <c r="BN3686" s="44"/>
      <c r="BO3686" s="44"/>
      <c r="BP3686" s="44"/>
    </row>
    <row r="3687" spans="2:68">
      <c r="B3687" s="57">
        <v>5361</v>
      </c>
      <c r="Z3687" s="45"/>
      <c r="AA3687" s="45"/>
      <c r="AB3687" s="45"/>
      <c r="AF3687" s="62"/>
      <c r="AG3687" s="62"/>
      <c r="AH3687" s="62"/>
      <c r="BN3687" s="44"/>
      <c r="BO3687" s="44"/>
      <c r="BP3687" s="44"/>
    </row>
    <row r="3688" spans="2:68">
      <c r="B3688" s="57">
        <v>5362</v>
      </c>
      <c r="Z3688" s="45"/>
      <c r="AA3688" s="45"/>
      <c r="AB3688" s="45"/>
      <c r="AF3688" s="62"/>
      <c r="AG3688" s="62"/>
      <c r="AH3688" s="62"/>
      <c r="BN3688" s="44"/>
      <c r="BO3688" s="44"/>
      <c r="BP3688" s="44"/>
    </row>
    <row r="3689" spans="2:68">
      <c r="B3689" s="57">
        <v>5363</v>
      </c>
      <c r="Z3689" s="45"/>
      <c r="AA3689" s="45"/>
      <c r="AB3689" s="45"/>
      <c r="AF3689" s="62"/>
      <c r="AG3689" s="62"/>
      <c r="AH3689" s="62"/>
      <c r="BN3689" s="44"/>
      <c r="BO3689" s="44"/>
      <c r="BP3689" s="44"/>
    </row>
    <row r="3690" spans="2:68">
      <c r="B3690" s="57">
        <v>5364</v>
      </c>
      <c r="Z3690" s="45"/>
      <c r="AA3690" s="45"/>
      <c r="AB3690" s="45"/>
      <c r="AF3690" s="62"/>
      <c r="AG3690" s="62"/>
      <c r="AH3690" s="62"/>
      <c r="BN3690" s="44"/>
      <c r="BO3690" s="44"/>
      <c r="BP3690" s="44"/>
    </row>
    <row r="3691" spans="2:68">
      <c r="B3691" s="57">
        <v>5365</v>
      </c>
      <c r="Z3691" s="45"/>
      <c r="AA3691" s="45"/>
      <c r="AB3691" s="45"/>
      <c r="AF3691" s="62"/>
      <c r="AG3691" s="62"/>
      <c r="AH3691" s="62"/>
      <c r="BN3691" s="44"/>
      <c r="BO3691" s="44"/>
      <c r="BP3691" s="44"/>
    </row>
    <row r="3692" spans="2:68">
      <c r="B3692" s="57">
        <v>5366</v>
      </c>
      <c r="Z3692" s="45"/>
      <c r="AA3692" s="45"/>
      <c r="AB3692" s="45"/>
      <c r="AF3692" s="62"/>
      <c r="AG3692" s="62"/>
      <c r="AH3692" s="62"/>
      <c r="BN3692" s="44"/>
      <c r="BO3692" s="44"/>
      <c r="BP3692" s="44"/>
    </row>
    <row r="3693" spans="2:68">
      <c r="B3693" s="57">
        <v>5367</v>
      </c>
      <c r="Z3693" s="45"/>
      <c r="AA3693" s="45"/>
      <c r="AB3693" s="45"/>
      <c r="AF3693" s="62"/>
      <c r="AG3693" s="62"/>
      <c r="AH3693" s="62"/>
      <c r="BN3693" s="44"/>
      <c r="BO3693" s="44"/>
      <c r="BP3693" s="44"/>
    </row>
    <row r="3694" spans="2:68">
      <c r="B3694" s="57">
        <v>5368</v>
      </c>
      <c r="Z3694" s="45"/>
      <c r="AA3694" s="45"/>
      <c r="AB3694" s="45"/>
      <c r="AF3694" s="62"/>
      <c r="AG3694" s="62"/>
      <c r="AH3694" s="62"/>
      <c r="BN3694" s="44"/>
      <c r="BO3694" s="44"/>
      <c r="BP3694" s="44"/>
    </row>
    <row r="3695" spans="2:68">
      <c r="B3695" s="57">
        <v>5369</v>
      </c>
      <c r="Z3695" s="45"/>
      <c r="AA3695" s="45"/>
      <c r="AB3695" s="45"/>
      <c r="AF3695" s="62"/>
      <c r="AG3695" s="62"/>
      <c r="AH3695" s="62"/>
      <c r="BN3695" s="44"/>
      <c r="BO3695" s="44"/>
      <c r="BP3695" s="44"/>
    </row>
    <row r="3696" spans="2:68">
      <c r="B3696" s="57">
        <v>5370</v>
      </c>
      <c r="Z3696" s="45"/>
      <c r="AA3696" s="45"/>
      <c r="AB3696" s="45"/>
      <c r="AF3696" s="62"/>
      <c r="AG3696" s="62"/>
      <c r="AH3696" s="62"/>
      <c r="BN3696" s="44"/>
      <c r="BO3696" s="44"/>
      <c r="BP3696" s="44"/>
    </row>
    <row r="3697" spans="2:68">
      <c r="B3697" s="57">
        <v>5371</v>
      </c>
      <c r="Z3697" s="45"/>
      <c r="AA3697" s="45"/>
      <c r="AB3697" s="45"/>
      <c r="AF3697" s="62"/>
      <c r="AG3697" s="62"/>
      <c r="AH3697" s="62"/>
      <c r="BN3697" s="44"/>
      <c r="BO3697" s="44"/>
      <c r="BP3697" s="44"/>
    </row>
    <row r="3698" spans="2:68">
      <c r="B3698" s="57">
        <v>5372</v>
      </c>
      <c r="Z3698" s="45"/>
      <c r="AA3698" s="45"/>
      <c r="AB3698" s="45"/>
      <c r="AF3698" s="62"/>
      <c r="AG3698" s="62"/>
      <c r="AH3698" s="62"/>
      <c r="BN3698" s="44"/>
      <c r="BO3698" s="44"/>
      <c r="BP3698" s="44"/>
    </row>
    <row r="3699" spans="2:68">
      <c r="B3699" s="57">
        <v>5373</v>
      </c>
      <c r="Z3699" s="45"/>
      <c r="AA3699" s="45"/>
      <c r="AB3699" s="45"/>
      <c r="AF3699" s="62"/>
      <c r="AG3699" s="62"/>
      <c r="AH3699" s="62"/>
      <c r="BN3699" s="44"/>
      <c r="BO3699" s="44"/>
      <c r="BP3699" s="44"/>
    </row>
    <row r="3700" spans="2:68">
      <c r="B3700" s="57">
        <v>5374</v>
      </c>
      <c r="Z3700" s="45"/>
      <c r="AA3700" s="45"/>
      <c r="AB3700" s="45"/>
      <c r="AF3700" s="62"/>
      <c r="AG3700" s="62"/>
      <c r="AH3700" s="62"/>
      <c r="BN3700" s="44"/>
      <c r="BO3700" s="44"/>
      <c r="BP3700" s="44"/>
    </row>
    <row r="3701" spans="2:68">
      <c r="B3701" s="57">
        <v>5375</v>
      </c>
      <c r="Z3701" s="45"/>
      <c r="AA3701" s="45"/>
      <c r="AB3701" s="45"/>
      <c r="AF3701" s="62"/>
      <c r="AG3701" s="62"/>
      <c r="AH3701" s="62"/>
      <c r="BN3701" s="44"/>
      <c r="BO3701" s="44"/>
      <c r="BP3701" s="44"/>
    </row>
    <row r="3702" spans="2:68">
      <c r="B3702" s="57">
        <v>5376</v>
      </c>
      <c r="Z3702" s="45"/>
      <c r="AA3702" s="45"/>
      <c r="AB3702" s="45"/>
      <c r="AF3702" s="62"/>
      <c r="AG3702" s="62"/>
      <c r="AH3702" s="62"/>
      <c r="BN3702" s="44"/>
      <c r="BO3702" s="44"/>
      <c r="BP3702" s="44"/>
    </row>
    <row r="3703" spans="2:68">
      <c r="B3703" s="57">
        <v>5377</v>
      </c>
      <c r="Z3703" s="45"/>
      <c r="AA3703" s="45"/>
      <c r="AB3703" s="45"/>
      <c r="AF3703" s="62"/>
      <c r="AG3703" s="62"/>
      <c r="AH3703" s="62"/>
      <c r="BN3703" s="44"/>
      <c r="BO3703" s="44"/>
      <c r="BP3703" s="44"/>
    </row>
    <row r="3704" spans="2:68">
      <c r="B3704" s="57">
        <v>5378</v>
      </c>
      <c r="Z3704" s="45"/>
      <c r="AA3704" s="45"/>
      <c r="AB3704" s="45"/>
      <c r="AF3704" s="62"/>
      <c r="AG3704" s="62"/>
      <c r="AH3704" s="62"/>
      <c r="BN3704" s="44"/>
      <c r="BO3704" s="44"/>
      <c r="BP3704" s="44"/>
    </row>
    <row r="3705" spans="2:68">
      <c r="B3705" s="57">
        <v>5379</v>
      </c>
      <c r="Z3705" s="45"/>
      <c r="AA3705" s="45"/>
      <c r="AB3705" s="45"/>
      <c r="AF3705" s="62"/>
      <c r="AG3705" s="62"/>
      <c r="AH3705" s="62"/>
      <c r="BN3705" s="44"/>
      <c r="BO3705" s="44"/>
      <c r="BP3705" s="44"/>
    </row>
    <row r="3706" spans="2:68">
      <c r="B3706" s="57">
        <v>5380</v>
      </c>
      <c r="Z3706" s="45"/>
      <c r="AA3706" s="45"/>
      <c r="AB3706" s="45"/>
      <c r="AF3706" s="62"/>
      <c r="AG3706" s="62"/>
      <c r="AH3706" s="62"/>
      <c r="BN3706" s="44"/>
      <c r="BO3706" s="44"/>
      <c r="BP3706" s="44"/>
    </row>
    <row r="3707" spans="2:68">
      <c r="B3707" s="57">
        <v>5381</v>
      </c>
      <c r="Z3707" s="45"/>
      <c r="AA3707" s="45"/>
      <c r="AB3707" s="45"/>
      <c r="AF3707" s="62"/>
      <c r="AG3707" s="62"/>
      <c r="AH3707" s="62"/>
      <c r="BN3707" s="44"/>
      <c r="BO3707" s="44"/>
      <c r="BP3707" s="44"/>
    </row>
    <row r="3708" spans="2:68">
      <c r="B3708" s="57">
        <v>5382</v>
      </c>
      <c r="Z3708" s="45"/>
      <c r="AA3708" s="45"/>
      <c r="AB3708" s="45"/>
      <c r="AF3708" s="62"/>
      <c r="AG3708" s="62"/>
      <c r="AH3708" s="62"/>
      <c r="BN3708" s="44"/>
      <c r="BO3708" s="44"/>
      <c r="BP3708" s="44"/>
    </row>
    <row r="3709" spans="2:68">
      <c r="B3709" s="57">
        <v>5383</v>
      </c>
      <c r="Z3709" s="45"/>
      <c r="AA3709" s="45"/>
      <c r="AB3709" s="45"/>
      <c r="AF3709" s="62"/>
      <c r="AG3709" s="62"/>
      <c r="AH3709" s="62"/>
      <c r="BN3709" s="44"/>
      <c r="BO3709" s="44"/>
      <c r="BP3709" s="44"/>
    </row>
    <row r="3710" spans="2:68">
      <c r="B3710" s="57">
        <v>5384</v>
      </c>
      <c r="Z3710" s="45"/>
      <c r="AA3710" s="45"/>
      <c r="AB3710" s="45"/>
      <c r="AF3710" s="62"/>
      <c r="AG3710" s="62"/>
      <c r="AH3710" s="62"/>
      <c r="BN3710" s="44"/>
      <c r="BO3710" s="44"/>
      <c r="BP3710" s="44"/>
    </row>
    <row r="3711" spans="2:68">
      <c r="B3711" s="57">
        <v>5385</v>
      </c>
      <c r="Z3711" s="45"/>
      <c r="AA3711" s="45"/>
      <c r="AB3711" s="45"/>
      <c r="AF3711" s="62"/>
      <c r="AG3711" s="62"/>
      <c r="AH3711" s="62"/>
      <c r="BN3711" s="44"/>
      <c r="BO3711" s="44"/>
      <c r="BP3711" s="44"/>
    </row>
    <row r="3712" spans="2:68">
      <c r="B3712" s="57">
        <v>5386</v>
      </c>
      <c r="Z3712" s="45"/>
      <c r="AA3712" s="45"/>
      <c r="AB3712" s="45"/>
      <c r="AF3712" s="62"/>
      <c r="AG3712" s="62"/>
      <c r="AH3712" s="62"/>
      <c r="BN3712" s="44"/>
      <c r="BO3712" s="44"/>
      <c r="BP3712" s="44"/>
    </row>
    <row r="3713" spans="2:68">
      <c r="B3713" s="57">
        <v>5387</v>
      </c>
      <c r="Z3713" s="45"/>
      <c r="AA3713" s="45"/>
      <c r="AB3713" s="45"/>
      <c r="AF3713" s="62"/>
      <c r="AG3713" s="62"/>
      <c r="AH3713" s="62"/>
      <c r="BN3713" s="44"/>
      <c r="BO3713" s="44"/>
      <c r="BP3713" s="44"/>
    </row>
    <row r="3714" spans="2:68">
      <c r="B3714" s="57">
        <v>5388</v>
      </c>
      <c r="Z3714" s="45"/>
      <c r="AA3714" s="45"/>
      <c r="AB3714" s="45"/>
      <c r="AF3714" s="62"/>
      <c r="AG3714" s="62"/>
      <c r="AH3714" s="62"/>
      <c r="BN3714" s="44"/>
      <c r="BO3714" s="44"/>
      <c r="BP3714" s="44"/>
    </row>
    <row r="3715" spans="2:68">
      <c r="B3715" s="57">
        <v>5389</v>
      </c>
      <c r="Z3715" s="45"/>
      <c r="AA3715" s="45"/>
      <c r="AB3715" s="45"/>
      <c r="AF3715" s="62"/>
      <c r="AG3715" s="62"/>
      <c r="AH3715" s="62"/>
      <c r="BN3715" s="44"/>
      <c r="BO3715" s="44"/>
      <c r="BP3715" s="44"/>
    </row>
    <row r="3716" spans="2:68">
      <c r="B3716" s="57">
        <v>5390</v>
      </c>
      <c r="Z3716" s="45"/>
      <c r="AA3716" s="45"/>
      <c r="AB3716" s="45"/>
      <c r="AF3716" s="62"/>
      <c r="AG3716" s="62"/>
      <c r="AH3716" s="62"/>
      <c r="BN3716" s="44"/>
      <c r="BO3716" s="44"/>
      <c r="BP3716" s="44"/>
    </row>
    <row r="3717" spans="2:68">
      <c r="B3717" s="57">
        <v>5391</v>
      </c>
      <c r="Z3717" s="45"/>
      <c r="AA3717" s="45"/>
      <c r="AB3717" s="45"/>
      <c r="AF3717" s="62"/>
      <c r="AG3717" s="62"/>
      <c r="AH3717" s="62"/>
      <c r="BN3717" s="44"/>
      <c r="BO3717" s="44"/>
      <c r="BP3717" s="44"/>
    </row>
    <row r="3718" spans="2:68">
      <c r="B3718" s="57">
        <v>5392</v>
      </c>
      <c r="Z3718" s="45"/>
      <c r="AA3718" s="45"/>
      <c r="AB3718" s="45"/>
      <c r="AF3718" s="62"/>
      <c r="AG3718" s="62"/>
      <c r="AH3718" s="62"/>
      <c r="BN3718" s="44"/>
      <c r="BO3718" s="44"/>
      <c r="BP3718" s="44"/>
    </row>
    <row r="3719" spans="2:68">
      <c r="B3719" s="57">
        <v>5393</v>
      </c>
      <c r="Z3719" s="45"/>
      <c r="AA3719" s="45"/>
      <c r="AB3719" s="45"/>
      <c r="AF3719" s="62"/>
      <c r="AG3719" s="62"/>
      <c r="AH3719" s="62"/>
      <c r="BN3719" s="44"/>
      <c r="BO3719" s="44"/>
      <c r="BP3719" s="44"/>
    </row>
    <row r="3720" spans="2:68">
      <c r="B3720" s="57">
        <v>5394</v>
      </c>
      <c r="Z3720" s="45"/>
      <c r="AA3720" s="45"/>
      <c r="AB3720" s="45"/>
      <c r="AF3720" s="62"/>
      <c r="AG3720" s="62"/>
      <c r="AH3720" s="62"/>
      <c r="BN3720" s="44"/>
      <c r="BO3720" s="44"/>
      <c r="BP3720" s="44"/>
    </row>
    <row r="3721" spans="2:68">
      <c r="B3721" s="57">
        <v>5395</v>
      </c>
      <c r="Z3721" s="45"/>
      <c r="AA3721" s="45"/>
      <c r="AB3721" s="45"/>
      <c r="AF3721" s="62"/>
      <c r="AG3721" s="62"/>
      <c r="AH3721" s="62"/>
      <c r="BN3721" s="44"/>
      <c r="BO3721" s="44"/>
      <c r="BP3721" s="44"/>
    </row>
    <row r="3722" spans="2:68">
      <c r="B3722" s="57">
        <v>5396</v>
      </c>
      <c r="Z3722" s="45"/>
      <c r="AA3722" s="45"/>
      <c r="AB3722" s="45"/>
      <c r="AF3722" s="62"/>
      <c r="AG3722" s="62"/>
      <c r="AH3722" s="62"/>
      <c r="BN3722" s="44"/>
      <c r="BO3722" s="44"/>
      <c r="BP3722" s="44"/>
    </row>
    <row r="3723" spans="2:68">
      <c r="B3723" s="57">
        <v>5397</v>
      </c>
      <c r="Z3723" s="45"/>
      <c r="AA3723" s="45"/>
      <c r="AB3723" s="45"/>
      <c r="AF3723" s="62"/>
      <c r="AG3723" s="62"/>
      <c r="AH3723" s="62"/>
      <c r="BN3723" s="44"/>
      <c r="BO3723" s="44"/>
      <c r="BP3723" s="44"/>
    </row>
    <row r="3724" spans="2:68">
      <c r="B3724" s="57">
        <v>5398</v>
      </c>
      <c r="Z3724" s="45"/>
      <c r="AA3724" s="45"/>
      <c r="AB3724" s="45"/>
      <c r="AF3724" s="62"/>
      <c r="AG3724" s="62"/>
      <c r="AH3724" s="62"/>
      <c r="BN3724" s="44"/>
      <c r="BO3724" s="44"/>
      <c r="BP3724" s="44"/>
    </row>
    <row r="3725" spans="2:68">
      <c r="B3725" s="57">
        <v>5399</v>
      </c>
      <c r="Z3725" s="45"/>
      <c r="AA3725" s="45"/>
      <c r="AB3725" s="45"/>
      <c r="AF3725" s="62"/>
      <c r="AG3725" s="62"/>
      <c r="AH3725" s="62"/>
      <c r="BN3725" s="44"/>
      <c r="BO3725" s="44"/>
      <c r="BP3725" s="44"/>
    </row>
    <row r="3726" spans="2:68">
      <c r="B3726" s="57">
        <v>5400</v>
      </c>
      <c r="Z3726" s="45"/>
      <c r="AA3726" s="45"/>
      <c r="AB3726" s="45"/>
      <c r="AF3726" s="62"/>
      <c r="AG3726" s="62"/>
      <c r="AH3726" s="62"/>
      <c r="BN3726" s="44"/>
      <c r="BO3726" s="44"/>
      <c r="BP3726" s="44"/>
    </row>
    <row r="3727" spans="2:68">
      <c r="B3727" s="57">
        <v>5401</v>
      </c>
      <c r="Z3727" s="45"/>
      <c r="AA3727" s="45"/>
      <c r="AB3727" s="45"/>
      <c r="AF3727" s="62"/>
      <c r="AG3727" s="62"/>
      <c r="AH3727" s="62"/>
      <c r="BN3727" s="44"/>
      <c r="BO3727" s="44"/>
      <c r="BP3727" s="44"/>
    </row>
    <row r="3728" spans="2:68">
      <c r="B3728" s="57">
        <v>5402</v>
      </c>
      <c r="Z3728" s="45"/>
      <c r="AA3728" s="45"/>
      <c r="AB3728" s="45"/>
      <c r="AF3728" s="62"/>
      <c r="AG3728" s="62"/>
      <c r="AH3728" s="62"/>
      <c r="BN3728" s="44"/>
      <c r="BO3728" s="44"/>
      <c r="BP3728" s="44"/>
    </row>
    <row r="3729" spans="2:68">
      <c r="B3729" s="57">
        <v>5403</v>
      </c>
      <c r="Z3729" s="45"/>
      <c r="AA3729" s="45"/>
      <c r="AB3729" s="45"/>
      <c r="AF3729" s="62"/>
      <c r="AG3729" s="62"/>
      <c r="AH3729" s="62"/>
      <c r="BN3729" s="44"/>
      <c r="BO3729" s="44"/>
      <c r="BP3729" s="44"/>
    </row>
    <row r="3730" spans="2:68">
      <c r="B3730" s="57">
        <v>5404</v>
      </c>
      <c r="Z3730" s="45"/>
      <c r="AA3730" s="45"/>
      <c r="AB3730" s="45"/>
      <c r="AF3730" s="62"/>
      <c r="AG3730" s="62"/>
      <c r="AH3730" s="62"/>
      <c r="BN3730" s="44"/>
      <c r="BO3730" s="44"/>
      <c r="BP3730" s="44"/>
    </row>
    <row r="3731" spans="2:68">
      <c r="B3731" s="57">
        <v>5405</v>
      </c>
      <c r="Z3731" s="45"/>
      <c r="AA3731" s="45"/>
      <c r="AB3731" s="45"/>
      <c r="AF3731" s="62"/>
      <c r="AG3731" s="62"/>
      <c r="AH3731" s="62"/>
      <c r="BN3731" s="44"/>
      <c r="BO3731" s="44"/>
      <c r="BP3731" s="44"/>
    </row>
    <row r="3732" spans="2:68">
      <c r="B3732" s="57">
        <v>5406</v>
      </c>
      <c r="Z3732" s="45"/>
      <c r="AA3732" s="45"/>
      <c r="AB3732" s="45"/>
      <c r="AF3732" s="62"/>
      <c r="AG3732" s="62"/>
      <c r="AH3732" s="62"/>
      <c r="BN3732" s="44"/>
      <c r="BO3732" s="44"/>
      <c r="BP3732" s="44"/>
    </row>
    <row r="3733" spans="2:68">
      <c r="B3733" s="57">
        <v>5407</v>
      </c>
      <c r="Z3733" s="45"/>
      <c r="AA3733" s="45"/>
      <c r="AB3733" s="45"/>
      <c r="AF3733" s="62"/>
      <c r="AG3733" s="62"/>
      <c r="AH3733" s="62"/>
      <c r="BN3733" s="44"/>
      <c r="BO3733" s="44"/>
      <c r="BP3733" s="44"/>
    </row>
    <row r="3734" spans="2:68">
      <c r="B3734" s="57">
        <v>5408</v>
      </c>
      <c r="Z3734" s="45"/>
      <c r="AA3734" s="45"/>
      <c r="AB3734" s="45"/>
      <c r="AF3734" s="62"/>
      <c r="AG3734" s="62"/>
      <c r="AH3734" s="62"/>
      <c r="BN3734" s="44"/>
      <c r="BO3734" s="44"/>
      <c r="BP3734" s="44"/>
    </row>
    <row r="3735" spans="2:68">
      <c r="B3735" s="57">
        <v>5409</v>
      </c>
      <c r="Z3735" s="45"/>
      <c r="AA3735" s="45"/>
      <c r="AB3735" s="45"/>
      <c r="AF3735" s="62"/>
      <c r="AG3735" s="62"/>
      <c r="AH3735" s="62"/>
      <c r="BN3735" s="44"/>
      <c r="BO3735" s="44"/>
      <c r="BP3735" s="44"/>
    </row>
    <row r="3736" spans="2:68">
      <c r="B3736" s="57">
        <v>5410</v>
      </c>
      <c r="Z3736" s="45"/>
      <c r="AA3736" s="45"/>
      <c r="AB3736" s="45"/>
      <c r="AF3736" s="62"/>
      <c r="AG3736" s="62"/>
      <c r="AH3736" s="62"/>
      <c r="BN3736" s="44"/>
      <c r="BO3736" s="44"/>
      <c r="BP3736" s="44"/>
    </row>
    <row r="3737" spans="2:68">
      <c r="B3737" s="57">
        <v>5411</v>
      </c>
      <c r="Z3737" s="45"/>
      <c r="AA3737" s="45"/>
      <c r="AB3737" s="45"/>
      <c r="AF3737" s="62"/>
      <c r="AG3737" s="62"/>
      <c r="AH3737" s="62"/>
      <c r="BN3737" s="44"/>
      <c r="BO3737" s="44"/>
      <c r="BP3737" s="44"/>
    </row>
    <row r="3738" spans="2:68">
      <c r="B3738" s="57">
        <v>5412</v>
      </c>
      <c r="Z3738" s="45"/>
      <c r="AA3738" s="45"/>
      <c r="AB3738" s="45"/>
      <c r="AF3738" s="62"/>
      <c r="AG3738" s="62"/>
      <c r="AH3738" s="62"/>
      <c r="BN3738" s="44"/>
      <c r="BO3738" s="44"/>
      <c r="BP3738" s="44"/>
    </row>
    <row r="3739" spans="2:68">
      <c r="B3739" s="57">
        <v>5413</v>
      </c>
      <c r="Z3739" s="45"/>
      <c r="AA3739" s="45"/>
      <c r="AB3739" s="45"/>
      <c r="AF3739" s="62"/>
      <c r="AG3739" s="62"/>
      <c r="AH3739" s="62"/>
      <c r="BN3739" s="44"/>
      <c r="BO3739" s="44"/>
      <c r="BP3739" s="44"/>
    </row>
    <row r="3740" spans="2:68">
      <c r="B3740" s="57">
        <v>5414</v>
      </c>
      <c r="Z3740" s="45"/>
      <c r="AA3740" s="45"/>
      <c r="AB3740" s="45"/>
      <c r="AF3740" s="62"/>
      <c r="AG3740" s="62"/>
      <c r="AH3740" s="62"/>
      <c r="BN3740" s="44"/>
      <c r="BO3740" s="44"/>
      <c r="BP3740" s="44"/>
    </row>
    <row r="3741" spans="2:68">
      <c r="B3741" s="57">
        <v>5415</v>
      </c>
      <c r="Z3741" s="45"/>
      <c r="AA3741" s="45"/>
      <c r="AB3741" s="45"/>
      <c r="AF3741" s="62"/>
      <c r="AG3741" s="62"/>
      <c r="AH3741" s="62"/>
      <c r="BN3741" s="44"/>
      <c r="BO3741" s="44"/>
      <c r="BP3741" s="44"/>
    </row>
    <row r="3742" spans="2:68">
      <c r="B3742" s="57">
        <v>5416</v>
      </c>
      <c r="Z3742" s="45"/>
      <c r="AA3742" s="45"/>
      <c r="AB3742" s="45"/>
      <c r="AF3742" s="62"/>
      <c r="AG3742" s="62"/>
      <c r="AH3742" s="62"/>
      <c r="BN3742" s="44"/>
      <c r="BO3742" s="44"/>
      <c r="BP3742" s="44"/>
    </row>
    <row r="3743" spans="2:68">
      <c r="B3743" s="57">
        <v>5417</v>
      </c>
      <c r="Z3743" s="45"/>
      <c r="AA3743" s="45"/>
      <c r="AB3743" s="45"/>
      <c r="AF3743" s="62"/>
      <c r="AG3743" s="62"/>
      <c r="AH3743" s="62"/>
      <c r="BN3743" s="44"/>
      <c r="BO3743" s="44"/>
      <c r="BP3743" s="44"/>
    </row>
    <row r="3744" spans="2:68">
      <c r="B3744" s="57">
        <v>5418</v>
      </c>
      <c r="Z3744" s="45"/>
      <c r="AA3744" s="45"/>
      <c r="AB3744" s="45"/>
      <c r="AF3744" s="62"/>
      <c r="AG3744" s="62"/>
      <c r="AH3744" s="62"/>
      <c r="BN3744" s="44"/>
      <c r="BO3744" s="44"/>
      <c r="BP3744" s="44"/>
    </row>
    <row r="3745" spans="2:68">
      <c r="B3745" s="57">
        <v>5419</v>
      </c>
      <c r="Z3745" s="45"/>
      <c r="AA3745" s="45"/>
      <c r="AB3745" s="45"/>
      <c r="AF3745" s="62"/>
      <c r="AG3745" s="62"/>
      <c r="AH3745" s="62"/>
      <c r="BN3745" s="44"/>
      <c r="BO3745" s="44"/>
      <c r="BP3745" s="44"/>
    </row>
    <row r="3746" spans="2:68">
      <c r="B3746" s="57">
        <v>5420</v>
      </c>
      <c r="Y3746" s="45"/>
      <c r="Z3746" s="45"/>
      <c r="AA3746" s="45"/>
      <c r="AB3746" s="45"/>
      <c r="AE3746" s="62"/>
      <c r="AF3746" s="62"/>
      <c r="AG3746" s="62"/>
      <c r="AH3746" s="62"/>
      <c r="BM3746" s="44"/>
      <c r="BN3746" s="44"/>
      <c r="BO3746" s="44"/>
      <c r="BP3746" s="44"/>
    </row>
    <row r="3747" spans="2:68">
      <c r="B3747" s="57">
        <v>5421</v>
      </c>
      <c r="Y3747" s="45"/>
      <c r="Z3747" s="45"/>
      <c r="AA3747" s="45"/>
      <c r="AB3747" s="45"/>
      <c r="AE3747" s="62"/>
      <c r="AF3747" s="62"/>
      <c r="AG3747" s="62"/>
      <c r="AH3747" s="62"/>
      <c r="BM3747" s="44"/>
      <c r="BN3747" s="44"/>
      <c r="BO3747" s="44"/>
      <c r="BP3747" s="44"/>
    </row>
    <row r="3748" spans="2:68">
      <c r="B3748" s="57">
        <v>5422</v>
      </c>
      <c r="Y3748" s="45"/>
      <c r="Z3748" s="45"/>
      <c r="AA3748" s="45"/>
      <c r="AB3748" s="45"/>
      <c r="AE3748" s="62"/>
      <c r="AF3748" s="62"/>
      <c r="AG3748" s="62"/>
      <c r="AH3748" s="62"/>
      <c r="BM3748" s="44"/>
      <c r="BN3748" s="44"/>
      <c r="BO3748" s="44"/>
      <c r="BP3748" s="44"/>
    </row>
    <row r="3749" spans="2:68">
      <c r="B3749" s="57">
        <v>5423</v>
      </c>
      <c r="Y3749" s="45"/>
      <c r="Z3749" s="45"/>
      <c r="AA3749" s="45"/>
      <c r="AB3749" s="45"/>
      <c r="AE3749" s="62"/>
      <c r="AF3749" s="62"/>
      <c r="AG3749" s="62"/>
      <c r="AH3749" s="62"/>
      <c r="BM3749" s="44"/>
      <c r="BN3749" s="44"/>
      <c r="BO3749" s="44"/>
      <c r="BP3749" s="44"/>
    </row>
    <row r="3750" spans="2:68">
      <c r="B3750" s="57">
        <v>5424</v>
      </c>
      <c r="Y3750" s="45"/>
      <c r="Z3750" s="45"/>
      <c r="AA3750" s="45"/>
      <c r="AB3750" s="45"/>
      <c r="AE3750" s="62"/>
      <c r="AF3750" s="62"/>
      <c r="AG3750" s="62"/>
      <c r="AH3750" s="62"/>
      <c r="BM3750" s="44"/>
      <c r="BN3750" s="44"/>
      <c r="BO3750" s="44"/>
      <c r="BP3750" s="44"/>
    </row>
    <row r="3751" spans="2:68">
      <c r="B3751" s="57">
        <v>5425</v>
      </c>
      <c r="Y3751" s="45"/>
      <c r="Z3751" s="45"/>
      <c r="AA3751" s="45"/>
      <c r="AB3751" s="45"/>
      <c r="AE3751" s="62"/>
      <c r="AF3751" s="62"/>
      <c r="AG3751" s="62"/>
      <c r="AH3751" s="62"/>
      <c r="BM3751" s="44"/>
      <c r="BN3751" s="44"/>
      <c r="BO3751" s="44"/>
      <c r="BP3751" s="44"/>
    </row>
    <row r="3752" spans="2:68">
      <c r="B3752" s="57">
        <v>5426</v>
      </c>
      <c r="Y3752" s="45"/>
      <c r="Z3752" s="45"/>
      <c r="AA3752" s="45"/>
      <c r="AB3752" s="45"/>
      <c r="AE3752" s="62"/>
      <c r="AF3752" s="62"/>
      <c r="AG3752" s="62"/>
      <c r="AH3752" s="62"/>
      <c r="BM3752" s="44"/>
      <c r="BN3752" s="44"/>
      <c r="BO3752" s="44"/>
      <c r="BP3752" s="44"/>
    </row>
    <row r="3753" spans="2:68">
      <c r="B3753" s="57">
        <v>5427</v>
      </c>
      <c r="Y3753" s="45"/>
      <c r="Z3753" s="45"/>
      <c r="AA3753" s="45"/>
      <c r="AB3753" s="45"/>
      <c r="AE3753" s="62"/>
      <c r="AF3753" s="62"/>
      <c r="AG3753" s="62"/>
      <c r="AH3753" s="62"/>
      <c r="BM3753" s="44"/>
      <c r="BN3753" s="44"/>
      <c r="BO3753" s="44"/>
      <c r="BP3753" s="44"/>
    </row>
    <row r="3754" spans="2:68">
      <c r="B3754" s="57">
        <v>5428</v>
      </c>
      <c r="Y3754" s="45"/>
      <c r="Z3754" s="45"/>
      <c r="AA3754" s="45"/>
      <c r="AB3754" s="45"/>
      <c r="AE3754" s="62"/>
      <c r="AF3754" s="62"/>
      <c r="AG3754" s="62"/>
      <c r="AH3754" s="62"/>
      <c r="BM3754" s="44"/>
      <c r="BN3754" s="44"/>
      <c r="BO3754" s="44"/>
      <c r="BP3754" s="44"/>
    </row>
    <row r="3755" spans="2:68">
      <c r="B3755" s="57">
        <v>5429</v>
      </c>
      <c r="Y3755" s="45"/>
      <c r="Z3755" s="45"/>
      <c r="AA3755" s="45"/>
      <c r="AB3755" s="45"/>
      <c r="AE3755" s="62"/>
      <c r="AF3755" s="62"/>
      <c r="AG3755" s="62"/>
      <c r="AH3755" s="62"/>
      <c r="BM3755" s="44"/>
      <c r="BN3755" s="44"/>
      <c r="BO3755" s="44"/>
      <c r="BP3755" s="44"/>
    </row>
    <row r="3756" spans="2:68">
      <c r="B3756" s="57">
        <v>5430</v>
      </c>
      <c r="Y3756" s="45"/>
      <c r="Z3756" s="45"/>
      <c r="AA3756" s="45"/>
      <c r="AB3756" s="45"/>
      <c r="AE3756" s="62"/>
      <c r="AF3756" s="62"/>
      <c r="AG3756" s="62"/>
      <c r="AH3756" s="62"/>
      <c r="BM3756" s="44"/>
      <c r="BN3756" s="44"/>
      <c r="BO3756" s="44"/>
      <c r="BP3756" s="44"/>
    </row>
    <row r="3757" spans="2:68">
      <c r="B3757" s="57">
        <v>5431</v>
      </c>
      <c r="Y3757" s="45"/>
      <c r="Z3757" s="45"/>
      <c r="AA3757" s="45"/>
      <c r="AB3757" s="45"/>
      <c r="AE3757" s="62"/>
      <c r="AF3757" s="62"/>
      <c r="AG3757" s="62"/>
      <c r="AH3757" s="62"/>
      <c r="BM3757" s="44"/>
      <c r="BN3757" s="44"/>
      <c r="BO3757" s="44"/>
      <c r="BP3757" s="44"/>
    </row>
    <row r="3758" spans="2:68">
      <c r="B3758" s="57">
        <v>5432</v>
      </c>
      <c r="Y3758" s="45"/>
      <c r="Z3758" s="45"/>
      <c r="AA3758" s="45"/>
      <c r="AB3758" s="45"/>
      <c r="AE3758" s="62"/>
      <c r="AF3758" s="62"/>
      <c r="AG3758" s="62"/>
      <c r="AH3758" s="62"/>
      <c r="BM3758" s="44"/>
      <c r="BN3758" s="44"/>
      <c r="BO3758" s="44"/>
      <c r="BP3758" s="44"/>
    </row>
    <row r="3759" spans="2:68">
      <c r="B3759" s="57">
        <v>5433</v>
      </c>
      <c r="Y3759" s="45"/>
      <c r="Z3759" s="45"/>
      <c r="AA3759" s="45"/>
      <c r="AB3759" s="45"/>
      <c r="AE3759" s="62"/>
      <c r="AF3759" s="62"/>
      <c r="AG3759" s="62"/>
      <c r="AH3759" s="62"/>
      <c r="BM3759" s="44"/>
      <c r="BN3759" s="44"/>
      <c r="BO3759" s="44"/>
      <c r="BP3759" s="44"/>
    </row>
    <row r="3760" spans="2:68">
      <c r="B3760" s="57">
        <v>5434</v>
      </c>
      <c r="Y3760" s="45"/>
      <c r="Z3760" s="45"/>
      <c r="AA3760" s="45"/>
      <c r="AB3760" s="45"/>
      <c r="AE3760" s="62"/>
      <c r="AF3760" s="62"/>
      <c r="AG3760" s="62"/>
      <c r="AH3760" s="62"/>
      <c r="BM3760" s="44"/>
      <c r="BN3760" s="44"/>
      <c r="BO3760" s="44"/>
      <c r="BP3760" s="44"/>
    </row>
    <row r="3761" spans="2:68">
      <c r="B3761" s="57">
        <v>5435</v>
      </c>
      <c r="Y3761" s="45"/>
      <c r="Z3761" s="45"/>
      <c r="AA3761" s="45"/>
      <c r="AB3761" s="45"/>
      <c r="AE3761" s="62"/>
      <c r="AF3761" s="62"/>
      <c r="AG3761" s="62"/>
      <c r="AH3761" s="62"/>
      <c r="BM3761" s="44"/>
      <c r="BN3761" s="44"/>
      <c r="BO3761" s="44"/>
      <c r="BP3761" s="44"/>
    </row>
    <row r="3762" spans="2:68">
      <c r="B3762" s="57">
        <v>5436</v>
      </c>
      <c r="Y3762" s="45"/>
      <c r="Z3762" s="45"/>
      <c r="AA3762" s="45"/>
      <c r="AB3762" s="45"/>
      <c r="AE3762" s="62"/>
      <c r="AF3762" s="62"/>
      <c r="AG3762" s="62"/>
      <c r="AH3762" s="62"/>
      <c r="BM3762" s="44"/>
      <c r="BN3762" s="44"/>
      <c r="BO3762" s="44"/>
      <c r="BP3762" s="44"/>
    </row>
    <row r="3763" spans="2:68">
      <c r="B3763" s="57">
        <v>5437</v>
      </c>
      <c r="Y3763" s="45"/>
      <c r="Z3763" s="45"/>
      <c r="AA3763" s="45"/>
      <c r="AB3763" s="45"/>
      <c r="AE3763" s="62"/>
      <c r="AF3763" s="62"/>
      <c r="AG3763" s="62"/>
      <c r="AH3763" s="62"/>
      <c r="BM3763" s="44"/>
      <c r="BN3763" s="44"/>
      <c r="BO3763" s="44"/>
      <c r="BP3763" s="44"/>
    </row>
    <row r="3764" spans="2:68">
      <c r="B3764" s="57">
        <v>5438</v>
      </c>
      <c r="Y3764" s="45"/>
      <c r="Z3764" s="45"/>
      <c r="AA3764" s="45"/>
      <c r="AB3764" s="45"/>
      <c r="AE3764" s="62"/>
      <c r="AF3764" s="62"/>
      <c r="AG3764" s="62"/>
      <c r="AH3764" s="62"/>
      <c r="BM3764" s="44"/>
      <c r="BN3764" s="44"/>
      <c r="BO3764" s="44"/>
      <c r="BP3764" s="44"/>
    </row>
    <row r="3765" spans="2:68">
      <c r="B3765" s="57">
        <v>5439</v>
      </c>
      <c r="Y3765" s="45"/>
      <c r="Z3765" s="45"/>
      <c r="AA3765" s="45"/>
      <c r="AB3765" s="45"/>
      <c r="AE3765" s="62"/>
      <c r="AF3765" s="62"/>
      <c r="AG3765" s="62"/>
      <c r="AH3765" s="62"/>
      <c r="BM3765" s="44"/>
      <c r="BN3765" s="44"/>
      <c r="BO3765" s="44"/>
      <c r="BP3765" s="44"/>
    </row>
    <row r="3766" spans="2:68">
      <c r="B3766" s="57">
        <v>5440</v>
      </c>
      <c r="Y3766" s="45"/>
      <c r="Z3766" s="45"/>
      <c r="AA3766" s="45"/>
      <c r="AB3766" s="45"/>
      <c r="AE3766" s="62"/>
      <c r="AF3766" s="62"/>
      <c r="AG3766" s="62"/>
      <c r="AH3766" s="62"/>
      <c r="BM3766" s="44"/>
      <c r="BN3766" s="44"/>
      <c r="BO3766" s="44"/>
      <c r="BP3766" s="44"/>
    </row>
    <row r="3767" spans="2:68">
      <c r="B3767" s="57">
        <v>5441</v>
      </c>
      <c r="Y3767" s="45"/>
      <c r="Z3767" s="45"/>
      <c r="AA3767" s="45"/>
      <c r="AB3767" s="45"/>
      <c r="AE3767" s="62"/>
      <c r="AF3767" s="62"/>
      <c r="AG3767" s="62"/>
      <c r="AH3767" s="62"/>
      <c r="BM3767" s="44"/>
      <c r="BN3767" s="44"/>
      <c r="BO3767" s="44"/>
      <c r="BP3767" s="44"/>
    </row>
    <row r="3768" spans="2:68">
      <c r="B3768" s="57">
        <v>5442</v>
      </c>
      <c r="Y3768" s="45"/>
      <c r="Z3768" s="45"/>
      <c r="AA3768" s="45"/>
      <c r="AB3768" s="45"/>
      <c r="AE3768" s="62"/>
      <c r="AF3768" s="62"/>
      <c r="AG3768" s="62"/>
      <c r="AH3768" s="62"/>
      <c r="BM3768" s="44"/>
      <c r="BN3768" s="44"/>
      <c r="BO3768" s="44"/>
      <c r="BP3768" s="44"/>
    </row>
    <row r="3769" spans="2:68">
      <c r="B3769" s="57">
        <v>5443</v>
      </c>
      <c r="Y3769" s="45"/>
      <c r="Z3769" s="45"/>
      <c r="AA3769" s="45"/>
      <c r="AB3769" s="45"/>
      <c r="AE3769" s="62"/>
      <c r="AF3769" s="62"/>
      <c r="AG3769" s="62"/>
      <c r="AH3769" s="62"/>
      <c r="BM3769" s="44"/>
      <c r="BN3769" s="44"/>
      <c r="BO3769" s="44"/>
      <c r="BP3769" s="44"/>
    </row>
    <row r="3770" spans="2:68">
      <c r="B3770" s="57">
        <v>5444</v>
      </c>
      <c r="Y3770" s="45"/>
      <c r="Z3770" s="45"/>
      <c r="AA3770" s="45"/>
      <c r="AB3770" s="45"/>
      <c r="AE3770" s="62"/>
      <c r="AF3770" s="62"/>
      <c r="AG3770" s="62"/>
      <c r="AH3770" s="62"/>
      <c r="BM3770" s="44"/>
      <c r="BN3770" s="44"/>
      <c r="BO3770" s="44"/>
      <c r="BP3770" s="44"/>
    </row>
    <row r="3771" spans="2:68">
      <c r="B3771" s="57">
        <v>5445</v>
      </c>
      <c r="Y3771" s="45"/>
      <c r="Z3771" s="45"/>
      <c r="AA3771" s="45"/>
      <c r="AB3771" s="45"/>
      <c r="AE3771" s="62"/>
      <c r="AF3771" s="62"/>
      <c r="AG3771" s="62"/>
      <c r="AH3771" s="62"/>
      <c r="BM3771" s="44"/>
      <c r="BN3771" s="44"/>
      <c r="BO3771" s="44"/>
      <c r="BP3771" s="44"/>
    </row>
    <row r="3772" spans="2:68">
      <c r="B3772" s="57">
        <v>5446</v>
      </c>
      <c r="Y3772" s="45"/>
      <c r="Z3772" s="45"/>
      <c r="AA3772" s="45"/>
      <c r="AB3772" s="45"/>
      <c r="AE3772" s="62"/>
      <c r="AF3772" s="62"/>
      <c r="AG3772" s="62"/>
      <c r="AH3772" s="62"/>
      <c r="BM3772" s="44"/>
      <c r="BN3772" s="44"/>
      <c r="BO3772" s="44"/>
      <c r="BP3772" s="44"/>
    </row>
    <row r="3773" spans="2:68">
      <c r="B3773" s="57">
        <v>5447</v>
      </c>
      <c r="Y3773" s="45"/>
      <c r="Z3773" s="45"/>
      <c r="AA3773" s="45"/>
      <c r="AB3773" s="45"/>
      <c r="AE3773" s="62"/>
      <c r="AF3773" s="62"/>
      <c r="AG3773" s="62"/>
      <c r="AH3773" s="62"/>
      <c r="BM3773" s="44"/>
      <c r="BN3773" s="44"/>
      <c r="BO3773" s="44"/>
      <c r="BP3773" s="44"/>
    </row>
    <row r="3774" spans="2:68">
      <c r="B3774" s="57">
        <v>5448</v>
      </c>
      <c r="Y3774" s="45"/>
      <c r="Z3774" s="45"/>
      <c r="AA3774" s="45"/>
      <c r="AB3774" s="45"/>
      <c r="AE3774" s="62"/>
      <c r="AF3774" s="62"/>
      <c r="AG3774" s="62"/>
      <c r="AH3774" s="62"/>
      <c r="BM3774" s="44"/>
      <c r="BN3774" s="44"/>
      <c r="BO3774" s="44"/>
      <c r="BP3774" s="44"/>
    </row>
    <row r="3775" spans="2:68">
      <c r="B3775" s="57">
        <v>5449</v>
      </c>
      <c r="Y3775" s="45"/>
      <c r="Z3775" s="45"/>
      <c r="AA3775" s="45"/>
      <c r="AB3775" s="45"/>
      <c r="AE3775" s="62"/>
      <c r="AF3775" s="62"/>
      <c r="AG3775" s="62"/>
      <c r="AH3775" s="62"/>
      <c r="BM3775" s="44"/>
      <c r="BN3775" s="44"/>
      <c r="BO3775" s="44"/>
      <c r="BP3775" s="44"/>
    </row>
    <row r="3776" spans="2:68">
      <c r="B3776" s="57">
        <v>5450</v>
      </c>
      <c r="Y3776" s="45"/>
      <c r="Z3776" s="45"/>
      <c r="AA3776" s="45"/>
      <c r="AB3776" s="45"/>
      <c r="AE3776" s="62"/>
      <c r="AF3776" s="62"/>
      <c r="AG3776" s="62"/>
      <c r="AH3776" s="62"/>
      <c r="BM3776" s="44"/>
      <c r="BN3776" s="44"/>
      <c r="BO3776" s="44"/>
      <c r="BP3776" s="44"/>
    </row>
    <row r="3777" spans="2:68">
      <c r="B3777" s="57">
        <v>5451</v>
      </c>
      <c r="Y3777" s="45"/>
      <c r="Z3777" s="45"/>
      <c r="AA3777" s="45"/>
      <c r="AB3777" s="45"/>
      <c r="AE3777" s="62"/>
      <c r="AF3777" s="62"/>
      <c r="AG3777" s="62"/>
      <c r="AH3777" s="62"/>
      <c r="BM3777" s="44"/>
      <c r="BN3777" s="44"/>
      <c r="BO3777" s="44"/>
      <c r="BP3777" s="44"/>
    </row>
    <row r="3778" spans="2:68">
      <c r="B3778" s="57">
        <v>5452</v>
      </c>
      <c r="Y3778" s="45"/>
      <c r="Z3778" s="45"/>
      <c r="AA3778" s="45"/>
      <c r="AB3778" s="45"/>
      <c r="AE3778" s="62"/>
      <c r="AF3778" s="62"/>
      <c r="AG3778" s="62"/>
      <c r="AH3778" s="62"/>
      <c r="BM3778" s="44"/>
      <c r="BN3778" s="44"/>
      <c r="BO3778" s="44"/>
      <c r="BP3778" s="44"/>
    </row>
    <row r="3779" spans="2:68">
      <c r="Y3779" s="45"/>
      <c r="Z3779" s="45"/>
      <c r="AA3779" s="45"/>
      <c r="AB3779" s="45"/>
      <c r="AE3779" s="62"/>
      <c r="AF3779" s="62"/>
      <c r="AG3779" s="62"/>
      <c r="AH3779" s="62"/>
      <c r="BM3779" s="44"/>
      <c r="BN3779" s="44"/>
      <c r="BO3779" s="44"/>
      <c r="BP3779" s="44"/>
    </row>
    <row r="3780" spans="2:68">
      <c r="Y3780" s="45"/>
      <c r="Z3780" s="45"/>
      <c r="AA3780" s="45"/>
      <c r="AB3780" s="45"/>
      <c r="AE3780" s="62"/>
      <c r="AF3780" s="62"/>
      <c r="AG3780" s="62"/>
      <c r="AH3780" s="62"/>
      <c r="BM3780" s="44"/>
      <c r="BN3780" s="44"/>
      <c r="BO3780" s="44"/>
      <c r="BP3780" s="44"/>
    </row>
    <row r="3781" spans="2:68">
      <c r="Y3781" s="45"/>
      <c r="Z3781" s="45"/>
      <c r="AA3781" s="45"/>
      <c r="AB3781" s="45"/>
      <c r="AE3781" s="62"/>
      <c r="AF3781" s="62"/>
      <c r="AG3781" s="62"/>
      <c r="AH3781" s="62"/>
      <c r="BM3781" s="44"/>
      <c r="BN3781" s="44"/>
      <c r="BO3781" s="44"/>
      <c r="BP3781" s="44"/>
    </row>
    <row r="3782" spans="2:68">
      <c r="Y3782" s="45"/>
      <c r="Z3782" s="45"/>
      <c r="AA3782" s="45"/>
      <c r="AB3782" s="45"/>
      <c r="AE3782" s="62"/>
      <c r="AF3782" s="62"/>
      <c r="AG3782" s="62"/>
      <c r="AH3782" s="62"/>
      <c r="BM3782" s="44"/>
      <c r="BN3782" s="44"/>
      <c r="BO3782" s="44"/>
      <c r="BP3782" s="44"/>
    </row>
    <row r="3783" spans="2:68">
      <c r="Y3783" s="45"/>
      <c r="Z3783" s="45"/>
      <c r="AA3783" s="45"/>
      <c r="AB3783" s="45"/>
      <c r="AE3783" s="62"/>
      <c r="AF3783" s="62"/>
      <c r="AG3783" s="62"/>
      <c r="AH3783" s="62"/>
      <c r="BM3783" s="44"/>
      <c r="BN3783" s="44"/>
      <c r="BO3783" s="44"/>
      <c r="BP3783" s="44"/>
    </row>
    <row r="3784" spans="2:68">
      <c r="Y3784" s="45"/>
      <c r="Z3784" s="45"/>
      <c r="AA3784" s="45"/>
      <c r="AB3784" s="45"/>
      <c r="AE3784" s="62"/>
      <c r="AF3784" s="62"/>
      <c r="AG3784" s="62"/>
      <c r="AH3784" s="62"/>
      <c r="BM3784" s="44"/>
      <c r="BN3784" s="44"/>
      <c r="BO3784" s="44"/>
      <c r="BP3784" s="44"/>
    </row>
    <row r="3785" spans="2:68">
      <c r="Y3785" s="45"/>
      <c r="Z3785" s="45"/>
      <c r="AA3785" s="45"/>
      <c r="AB3785" s="45"/>
      <c r="AE3785" s="62"/>
      <c r="AF3785" s="62"/>
      <c r="AG3785" s="62"/>
      <c r="AH3785" s="62"/>
      <c r="BM3785" s="44"/>
      <c r="BN3785" s="44"/>
      <c r="BO3785" s="44"/>
      <c r="BP3785" s="44"/>
    </row>
    <row r="3786" spans="2:68">
      <c r="Y3786" s="45"/>
      <c r="Z3786" s="45"/>
      <c r="AA3786" s="45"/>
      <c r="AB3786" s="45"/>
      <c r="AE3786" s="62"/>
      <c r="AF3786" s="62"/>
      <c r="AG3786" s="62"/>
      <c r="AH3786" s="62"/>
      <c r="BM3786" s="44"/>
      <c r="BN3786" s="44"/>
      <c r="BO3786" s="44"/>
      <c r="BP3786" s="44"/>
    </row>
    <row r="3787" spans="2:68">
      <c r="Y3787" s="45"/>
      <c r="Z3787" s="45"/>
      <c r="AA3787" s="45"/>
      <c r="AB3787" s="45"/>
      <c r="AE3787" s="62"/>
      <c r="AF3787" s="62"/>
      <c r="AG3787" s="62"/>
      <c r="AH3787" s="62"/>
      <c r="BM3787" s="44"/>
      <c r="BN3787" s="44"/>
      <c r="BO3787" s="44"/>
      <c r="BP3787" s="44"/>
    </row>
    <row r="3788" spans="2:68">
      <c r="Y3788" s="45"/>
      <c r="Z3788" s="45"/>
      <c r="AA3788" s="45"/>
      <c r="AB3788" s="45"/>
      <c r="AE3788" s="62"/>
      <c r="AF3788" s="62"/>
      <c r="AG3788" s="62"/>
      <c r="AH3788" s="62"/>
      <c r="BM3788" s="44"/>
      <c r="BN3788" s="44"/>
      <c r="BO3788" s="44"/>
      <c r="BP3788" s="44"/>
    </row>
    <row r="3789" spans="2:68">
      <c r="Y3789" s="45"/>
      <c r="Z3789" s="45"/>
      <c r="AA3789" s="45"/>
      <c r="AB3789" s="45"/>
      <c r="AE3789" s="62"/>
      <c r="AF3789" s="62"/>
      <c r="AG3789" s="62"/>
      <c r="AH3789" s="62"/>
      <c r="BM3789" s="44"/>
      <c r="BN3789" s="44"/>
      <c r="BO3789" s="44"/>
      <c r="BP3789" s="44"/>
    </row>
    <row r="3790" spans="2:68">
      <c r="Y3790" s="45"/>
      <c r="Z3790" s="45"/>
      <c r="AA3790" s="45"/>
      <c r="AB3790" s="45"/>
      <c r="AE3790" s="62"/>
      <c r="AF3790" s="62"/>
      <c r="AG3790" s="62"/>
      <c r="AH3790" s="62"/>
      <c r="BM3790" s="44"/>
      <c r="BN3790" s="44"/>
      <c r="BO3790" s="44"/>
      <c r="BP3790" s="44"/>
    </row>
    <row r="3791" spans="2:68">
      <c r="Y3791" s="45"/>
      <c r="Z3791" s="45"/>
      <c r="AA3791" s="45"/>
      <c r="AB3791" s="45"/>
      <c r="AE3791" s="62"/>
      <c r="AF3791" s="62"/>
      <c r="AG3791" s="62"/>
      <c r="AH3791" s="62"/>
      <c r="BM3791" s="44"/>
      <c r="BN3791" s="44"/>
      <c r="BO3791" s="44"/>
      <c r="BP3791" s="44"/>
    </row>
    <row r="3792" spans="2:68">
      <c r="Y3792" s="45"/>
      <c r="Z3792" s="45"/>
      <c r="AA3792" s="45"/>
      <c r="AB3792" s="45"/>
      <c r="AE3792" s="62"/>
      <c r="AF3792" s="62"/>
      <c r="AG3792" s="62"/>
      <c r="AH3792" s="62"/>
      <c r="BM3792" s="44"/>
      <c r="BN3792" s="44"/>
      <c r="BO3792" s="44"/>
      <c r="BP3792" s="44"/>
    </row>
    <row r="3793" spans="25:68">
      <c r="Y3793" s="45"/>
      <c r="Z3793" s="45"/>
      <c r="AA3793" s="45"/>
      <c r="AB3793" s="45"/>
      <c r="AE3793" s="62"/>
      <c r="AF3793" s="62"/>
      <c r="AG3793" s="62"/>
      <c r="AH3793" s="62"/>
      <c r="BM3793" s="44"/>
      <c r="BN3793" s="44"/>
      <c r="BO3793" s="44"/>
      <c r="BP3793" s="44"/>
    </row>
    <row r="3794" spans="25:68">
      <c r="Y3794" s="45"/>
      <c r="Z3794" s="45"/>
      <c r="AA3794" s="45"/>
      <c r="AB3794" s="45"/>
      <c r="AE3794" s="62"/>
      <c r="AF3794" s="62"/>
      <c r="AG3794" s="62"/>
      <c r="AH3794" s="62"/>
      <c r="BM3794" s="44"/>
      <c r="BN3794" s="44"/>
      <c r="BO3794" s="44"/>
      <c r="BP3794" s="44"/>
    </row>
    <row r="3795" spans="25:68">
      <c r="Y3795" s="45"/>
      <c r="Z3795" s="45"/>
      <c r="AA3795" s="45"/>
      <c r="AB3795" s="45"/>
      <c r="AE3795" s="62"/>
      <c r="AF3795" s="62"/>
      <c r="AG3795" s="62"/>
      <c r="AH3795" s="62"/>
      <c r="BM3795" s="44"/>
      <c r="BN3795" s="44"/>
      <c r="BO3795" s="44"/>
      <c r="BP3795" s="44"/>
    </row>
    <row r="3796" spans="25:68">
      <c r="Y3796" s="45"/>
      <c r="Z3796" s="45"/>
      <c r="AA3796" s="45"/>
      <c r="AB3796" s="45"/>
      <c r="AE3796" s="62"/>
      <c r="AF3796" s="62"/>
      <c r="AG3796" s="62"/>
      <c r="AH3796" s="62"/>
      <c r="BM3796" s="44"/>
      <c r="BN3796" s="44"/>
      <c r="BO3796" s="44"/>
      <c r="BP3796" s="44"/>
    </row>
    <row r="3797" spans="25:68">
      <c r="Y3797" s="45"/>
      <c r="Z3797" s="45"/>
      <c r="AA3797" s="45"/>
      <c r="AB3797" s="45"/>
      <c r="AE3797" s="62"/>
      <c r="AF3797" s="62"/>
      <c r="AG3797" s="62"/>
      <c r="AH3797" s="62"/>
      <c r="BM3797" s="44"/>
      <c r="BN3797" s="44"/>
      <c r="BO3797" s="44"/>
      <c r="BP3797" s="44"/>
    </row>
    <row r="3798" spans="25:68">
      <c r="Y3798" s="45"/>
      <c r="Z3798" s="45"/>
      <c r="AA3798" s="45"/>
      <c r="AB3798" s="45"/>
      <c r="AE3798" s="62"/>
      <c r="AF3798" s="62"/>
      <c r="AG3798" s="62"/>
      <c r="AH3798" s="62"/>
      <c r="BM3798" s="44"/>
      <c r="BN3798" s="44"/>
      <c r="BO3798" s="44"/>
      <c r="BP3798" s="44"/>
    </row>
    <row r="3799" spans="25:68">
      <c r="Y3799" s="45"/>
      <c r="Z3799" s="45"/>
      <c r="AA3799" s="45"/>
      <c r="AB3799" s="45"/>
      <c r="AE3799" s="62"/>
      <c r="AF3799" s="62"/>
      <c r="AG3799" s="62"/>
      <c r="AH3799" s="62"/>
      <c r="BM3799" s="44"/>
      <c r="BN3799" s="44"/>
      <c r="BO3799" s="44"/>
      <c r="BP3799" s="44"/>
    </row>
    <row r="3800" spans="25:68">
      <c r="Y3800" s="45"/>
      <c r="Z3800" s="45"/>
      <c r="AA3800" s="45"/>
      <c r="AB3800" s="45"/>
      <c r="AE3800" s="62"/>
      <c r="AF3800" s="62"/>
      <c r="AG3800" s="62"/>
      <c r="AH3800" s="62"/>
      <c r="BM3800" s="44"/>
      <c r="BN3800" s="44"/>
      <c r="BO3800" s="44"/>
      <c r="BP3800" s="44"/>
    </row>
    <row r="3801" spans="25:68">
      <c r="Y3801" s="45"/>
      <c r="Z3801" s="45"/>
      <c r="AA3801" s="45"/>
      <c r="AB3801" s="45"/>
      <c r="AE3801" s="62"/>
      <c r="AF3801" s="62"/>
      <c r="AG3801" s="62"/>
      <c r="AH3801" s="62"/>
      <c r="BM3801" s="44"/>
      <c r="BN3801" s="44"/>
      <c r="BO3801" s="44"/>
      <c r="BP3801" s="44"/>
    </row>
    <row r="3802" spans="25:68">
      <c r="Y3802" s="45"/>
      <c r="Z3802" s="45"/>
      <c r="AA3802" s="45"/>
      <c r="AB3802" s="45"/>
      <c r="AE3802" s="62"/>
      <c r="AF3802" s="62"/>
      <c r="AG3802" s="62"/>
      <c r="AH3802" s="62"/>
      <c r="BM3802" s="44"/>
      <c r="BN3802" s="44"/>
      <c r="BO3802" s="44"/>
      <c r="BP3802" s="44"/>
    </row>
    <row r="3803" spans="25:68">
      <c r="Y3803" s="45"/>
      <c r="Z3803" s="45"/>
      <c r="AA3803" s="45"/>
      <c r="AB3803" s="45"/>
      <c r="AE3803" s="62"/>
      <c r="AF3803" s="62"/>
      <c r="AG3803" s="62"/>
      <c r="AH3803" s="62"/>
      <c r="BM3803" s="44"/>
      <c r="BN3803" s="44"/>
      <c r="BO3803" s="44"/>
      <c r="BP3803" s="44"/>
    </row>
    <row r="3804" spans="25:68">
      <c r="Y3804" s="45"/>
      <c r="Z3804" s="45"/>
      <c r="AA3804" s="45"/>
      <c r="AB3804" s="45"/>
      <c r="AE3804" s="62"/>
      <c r="AF3804" s="62"/>
      <c r="AG3804" s="62"/>
      <c r="AH3804" s="62"/>
      <c r="BM3804" s="44"/>
      <c r="BN3804" s="44"/>
      <c r="BO3804" s="44"/>
      <c r="BP3804" s="44"/>
    </row>
    <row r="3805" spans="25:68">
      <c r="Y3805" s="45"/>
      <c r="Z3805" s="45"/>
      <c r="AA3805" s="45"/>
      <c r="AB3805" s="45"/>
      <c r="AE3805" s="62"/>
      <c r="AF3805" s="62"/>
      <c r="AG3805" s="62"/>
      <c r="AH3805" s="62"/>
      <c r="BM3805" s="44"/>
      <c r="BN3805" s="44"/>
      <c r="BO3805" s="44"/>
      <c r="BP3805" s="44"/>
    </row>
    <row r="3806" spans="25:68">
      <c r="Y3806" s="45"/>
      <c r="Z3806" s="45"/>
      <c r="AA3806" s="45"/>
      <c r="AB3806" s="45"/>
      <c r="AE3806" s="62"/>
      <c r="AF3806" s="62"/>
      <c r="AG3806" s="62"/>
      <c r="AH3806" s="62"/>
      <c r="BM3806" s="44"/>
      <c r="BN3806" s="44"/>
      <c r="BO3806" s="44"/>
      <c r="BP3806" s="44"/>
    </row>
    <row r="3807" spans="25:68">
      <c r="Y3807" s="45"/>
      <c r="Z3807" s="45"/>
      <c r="AA3807" s="45"/>
      <c r="AB3807" s="45"/>
      <c r="AE3807" s="62"/>
      <c r="AF3807" s="62"/>
      <c r="AG3807" s="62"/>
      <c r="AH3807" s="62"/>
      <c r="BM3807" s="44"/>
      <c r="BN3807" s="44"/>
      <c r="BO3807" s="44"/>
      <c r="BP3807" s="44"/>
    </row>
    <row r="3808" spans="25:68">
      <c r="Y3808" s="45"/>
      <c r="Z3808" s="45"/>
      <c r="AA3808" s="45"/>
      <c r="AB3808" s="45"/>
      <c r="AE3808" s="62"/>
      <c r="AF3808" s="62"/>
      <c r="AG3808" s="62"/>
      <c r="AH3808" s="62"/>
      <c r="BM3808" s="44"/>
      <c r="BN3808" s="44"/>
      <c r="BO3808" s="44"/>
      <c r="BP3808" s="44"/>
    </row>
    <row r="3809" spans="25:68">
      <c r="Y3809" s="45"/>
      <c r="Z3809" s="45"/>
      <c r="AA3809" s="45"/>
      <c r="AB3809" s="45"/>
      <c r="AE3809" s="62"/>
      <c r="AF3809" s="62"/>
      <c r="AG3809" s="62"/>
      <c r="AH3809" s="62"/>
      <c r="BM3809" s="44"/>
      <c r="BN3809" s="44"/>
      <c r="BO3809" s="44"/>
      <c r="BP3809" s="44"/>
    </row>
    <row r="3810" spans="25:68">
      <c r="Y3810" s="45"/>
      <c r="Z3810" s="45"/>
      <c r="AA3810" s="45"/>
      <c r="AB3810" s="45"/>
      <c r="AE3810" s="62"/>
      <c r="AF3810" s="62"/>
      <c r="AG3810" s="62"/>
      <c r="AH3810" s="62"/>
      <c r="BM3810" s="44"/>
      <c r="BN3810" s="44"/>
      <c r="BO3810" s="44"/>
      <c r="BP3810" s="44"/>
    </row>
    <row r="3811" spans="25:68">
      <c r="Y3811" s="45"/>
      <c r="Z3811" s="45"/>
      <c r="AA3811" s="45"/>
      <c r="AB3811" s="45"/>
      <c r="AE3811" s="62"/>
      <c r="AF3811" s="62"/>
      <c r="AG3811" s="62"/>
      <c r="AH3811" s="62"/>
      <c r="BM3811" s="44"/>
      <c r="BN3811" s="44"/>
      <c r="BO3811" s="44"/>
      <c r="BP3811" s="44"/>
    </row>
    <row r="3812" spans="25:68">
      <c r="Y3812" s="45"/>
      <c r="Z3812" s="45"/>
      <c r="AA3812" s="45"/>
      <c r="AB3812" s="45"/>
      <c r="AE3812" s="62"/>
      <c r="AF3812" s="62"/>
      <c r="AG3812" s="62"/>
      <c r="AH3812" s="62"/>
      <c r="BM3812" s="44"/>
      <c r="BN3812" s="44"/>
      <c r="BO3812" s="44"/>
      <c r="BP3812" s="44"/>
    </row>
    <row r="3813" spans="25:68">
      <c r="Y3813" s="45"/>
      <c r="Z3813" s="45"/>
      <c r="AA3813" s="45"/>
      <c r="AB3813" s="45"/>
      <c r="AE3813" s="62"/>
      <c r="AF3813" s="62"/>
      <c r="AG3813" s="62"/>
      <c r="AH3813" s="62"/>
      <c r="BM3813" s="44"/>
      <c r="BN3813" s="44"/>
      <c r="BO3813" s="44"/>
      <c r="BP3813" s="44"/>
    </row>
    <row r="3814" spans="25:68">
      <c r="Y3814" s="45"/>
      <c r="Z3814" s="45"/>
      <c r="AA3814" s="45"/>
      <c r="AB3814" s="45"/>
      <c r="AE3814" s="62"/>
      <c r="AF3814" s="62"/>
      <c r="AG3814" s="62"/>
      <c r="AH3814" s="62"/>
      <c r="BM3814" s="44"/>
      <c r="BN3814" s="44"/>
      <c r="BO3814" s="44"/>
      <c r="BP3814" s="44"/>
    </row>
    <row r="3815" spans="25:68">
      <c r="Y3815" s="45"/>
      <c r="Z3815" s="45"/>
      <c r="AA3815" s="45"/>
      <c r="AB3815" s="45"/>
      <c r="AE3815" s="62"/>
      <c r="AF3815" s="62"/>
      <c r="AG3815" s="62"/>
      <c r="AH3815" s="62"/>
      <c r="BM3815" s="44"/>
      <c r="BN3815" s="44"/>
      <c r="BO3815" s="44"/>
      <c r="BP3815" s="44"/>
    </row>
    <row r="3816" spans="25:68">
      <c r="Y3816" s="45"/>
      <c r="Z3816" s="45"/>
      <c r="AA3816" s="45"/>
      <c r="AB3816" s="45"/>
      <c r="AE3816" s="62"/>
      <c r="AF3816" s="62"/>
      <c r="AG3816" s="62"/>
      <c r="AH3816" s="62"/>
      <c r="BM3816" s="44"/>
      <c r="BN3816" s="44"/>
      <c r="BO3816" s="44"/>
      <c r="BP3816" s="44"/>
    </row>
    <row r="3817" spans="25:68">
      <c r="Y3817" s="45"/>
      <c r="Z3817" s="45"/>
      <c r="AA3817" s="45"/>
      <c r="AB3817" s="45"/>
      <c r="AE3817" s="62"/>
      <c r="AF3817" s="62"/>
      <c r="AG3817" s="62"/>
      <c r="AH3817" s="62"/>
      <c r="BM3817" s="44"/>
      <c r="BN3817" s="44"/>
      <c r="BO3817" s="44"/>
      <c r="BP3817" s="44"/>
    </row>
    <row r="3818" spans="25:68">
      <c r="Y3818" s="45"/>
      <c r="Z3818" s="45"/>
      <c r="AA3818" s="45"/>
      <c r="AB3818" s="45"/>
      <c r="AE3818" s="62"/>
      <c r="AF3818" s="62"/>
      <c r="AG3818" s="62"/>
      <c r="AH3818" s="62"/>
      <c r="BM3818" s="44"/>
      <c r="BN3818" s="44"/>
      <c r="BO3818" s="44"/>
      <c r="BP3818" s="44"/>
    </row>
    <row r="3819" spans="25:68">
      <c r="Y3819" s="45"/>
      <c r="Z3819" s="45"/>
      <c r="AA3819" s="45"/>
      <c r="AB3819" s="45"/>
      <c r="AE3819" s="62"/>
      <c r="AF3819" s="62"/>
      <c r="AG3819" s="62"/>
      <c r="AH3819" s="62"/>
      <c r="BM3819" s="44"/>
      <c r="BN3819" s="44"/>
      <c r="BO3819" s="44"/>
      <c r="BP3819" s="44"/>
    </row>
    <row r="3820" spans="25:68">
      <c r="Y3820" s="45"/>
      <c r="Z3820" s="45"/>
      <c r="AA3820" s="45"/>
      <c r="AB3820" s="45"/>
      <c r="AE3820" s="62"/>
      <c r="AF3820" s="62"/>
      <c r="AG3820" s="62"/>
      <c r="AH3820" s="62"/>
      <c r="BM3820" s="44"/>
      <c r="BN3820" s="44"/>
      <c r="BO3820" s="44"/>
      <c r="BP3820" s="44"/>
    </row>
    <row r="3821" spans="25:68">
      <c r="Y3821" s="45"/>
      <c r="Z3821" s="45"/>
      <c r="AA3821" s="45"/>
      <c r="AB3821" s="45"/>
      <c r="AE3821" s="62"/>
      <c r="AF3821" s="62"/>
      <c r="AG3821" s="62"/>
      <c r="AH3821" s="62"/>
      <c r="BM3821" s="44"/>
      <c r="BN3821" s="44"/>
      <c r="BO3821" s="44"/>
      <c r="BP3821" s="44"/>
    </row>
    <row r="3822" spans="25:68">
      <c r="Y3822" s="45"/>
      <c r="Z3822" s="45"/>
      <c r="AA3822" s="45"/>
      <c r="AB3822" s="45"/>
      <c r="AE3822" s="62"/>
      <c r="AF3822" s="62"/>
      <c r="AG3822" s="62"/>
      <c r="AH3822" s="62"/>
      <c r="BM3822" s="44"/>
      <c r="BN3822" s="44"/>
      <c r="BO3822" s="44"/>
      <c r="BP3822" s="44"/>
    </row>
    <row r="3823" spans="25:68">
      <c r="Y3823" s="45"/>
      <c r="Z3823" s="45"/>
      <c r="AA3823" s="45"/>
      <c r="AB3823" s="45"/>
      <c r="AE3823" s="62"/>
      <c r="AF3823" s="62"/>
      <c r="AG3823" s="62"/>
      <c r="AH3823" s="62"/>
      <c r="BM3823" s="44"/>
      <c r="BN3823" s="44"/>
      <c r="BO3823" s="44"/>
      <c r="BP3823" s="44"/>
    </row>
    <row r="3824" spans="25:68">
      <c r="Y3824" s="45"/>
      <c r="Z3824" s="45"/>
      <c r="AA3824" s="45"/>
      <c r="AB3824" s="45"/>
      <c r="AE3824" s="62"/>
      <c r="AF3824" s="62"/>
      <c r="AG3824" s="62"/>
      <c r="AH3824" s="62"/>
      <c r="BM3824" s="44"/>
      <c r="BN3824" s="44"/>
      <c r="BO3824" s="44"/>
      <c r="BP3824" s="44"/>
    </row>
    <row r="3825" spans="25:68">
      <c r="Y3825" s="45"/>
      <c r="Z3825" s="45"/>
      <c r="AA3825" s="45"/>
      <c r="AB3825" s="45"/>
      <c r="AE3825" s="62"/>
      <c r="AF3825" s="62"/>
      <c r="AG3825" s="62"/>
      <c r="AH3825" s="62"/>
      <c r="BM3825" s="44"/>
      <c r="BN3825" s="44"/>
      <c r="BO3825" s="44"/>
      <c r="BP3825" s="44"/>
    </row>
    <row r="3826" spans="25:68">
      <c r="Y3826" s="45"/>
      <c r="Z3826" s="45"/>
      <c r="AA3826" s="45"/>
      <c r="AB3826" s="45"/>
      <c r="AE3826" s="62"/>
      <c r="AF3826" s="62"/>
      <c r="AG3826" s="62"/>
      <c r="AH3826" s="62"/>
      <c r="BM3826" s="44"/>
      <c r="BN3826" s="44"/>
      <c r="BO3826" s="44"/>
      <c r="BP3826" s="44"/>
    </row>
    <row r="3827" spans="25:68">
      <c r="Y3827" s="45"/>
      <c r="Z3827" s="45"/>
      <c r="AA3827" s="45"/>
      <c r="AB3827" s="45"/>
      <c r="AE3827" s="62"/>
      <c r="AF3827" s="62"/>
      <c r="AG3827" s="62"/>
      <c r="AH3827" s="62"/>
      <c r="BM3827" s="44"/>
      <c r="BN3827" s="44"/>
      <c r="BO3827" s="44"/>
      <c r="BP3827" s="44"/>
    </row>
    <row r="3828" spans="25:68">
      <c r="Y3828" s="45"/>
      <c r="Z3828" s="45"/>
      <c r="AA3828" s="45"/>
      <c r="AB3828" s="45"/>
      <c r="AE3828" s="62"/>
      <c r="AF3828" s="62"/>
      <c r="AG3828" s="62"/>
      <c r="AH3828" s="62"/>
      <c r="BM3828" s="44"/>
      <c r="BN3828" s="44"/>
      <c r="BO3828" s="44"/>
      <c r="BP3828" s="44"/>
    </row>
    <row r="3829" spans="25:68">
      <c r="Y3829" s="45"/>
      <c r="Z3829" s="45"/>
      <c r="AA3829" s="45"/>
      <c r="AB3829" s="45"/>
      <c r="AE3829" s="62"/>
      <c r="AF3829" s="62"/>
      <c r="AG3829" s="62"/>
      <c r="AH3829" s="62"/>
      <c r="BM3829" s="44"/>
      <c r="BN3829" s="44"/>
      <c r="BO3829" s="44"/>
      <c r="BP3829" s="44"/>
    </row>
    <row r="3830" spans="25:68">
      <c r="Y3830" s="45"/>
      <c r="Z3830" s="45"/>
      <c r="AA3830" s="45"/>
      <c r="AB3830" s="45"/>
      <c r="AE3830" s="62"/>
      <c r="AF3830" s="62"/>
      <c r="AG3830" s="62"/>
      <c r="AH3830" s="62"/>
      <c r="BM3830" s="44"/>
      <c r="BN3830" s="44"/>
      <c r="BO3830" s="44"/>
      <c r="BP3830" s="44"/>
    </row>
    <row r="3831" spans="25:68">
      <c r="Y3831" s="45"/>
      <c r="Z3831" s="45"/>
      <c r="AA3831" s="45"/>
      <c r="AB3831" s="45"/>
      <c r="AE3831" s="62"/>
      <c r="AF3831" s="62"/>
      <c r="AG3831" s="62"/>
      <c r="AH3831" s="62"/>
      <c r="BM3831" s="44"/>
      <c r="BN3831" s="44"/>
      <c r="BO3831" s="44"/>
      <c r="BP3831" s="44"/>
    </row>
    <row r="3832" spans="25:68">
      <c r="Y3832" s="45"/>
      <c r="Z3832" s="45"/>
      <c r="AA3832" s="45"/>
      <c r="AB3832" s="45"/>
      <c r="AE3832" s="62"/>
      <c r="AF3832" s="62"/>
      <c r="AG3832" s="62"/>
      <c r="AH3832" s="62"/>
      <c r="BM3832" s="44"/>
      <c r="BN3832" s="44"/>
      <c r="BO3832" s="44"/>
      <c r="BP3832" s="44"/>
    </row>
    <row r="3833" spans="25:68">
      <c r="Y3833" s="45"/>
      <c r="Z3833" s="45"/>
      <c r="AA3833" s="45"/>
      <c r="AB3833" s="45"/>
      <c r="AE3833" s="62"/>
      <c r="AF3833" s="62"/>
      <c r="AG3833" s="62"/>
      <c r="AH3833" s="62"/>
      <c r="BM3833" s="44"/>
      <c r="BN3833" s="44"/>
      <c r="BO3833" s="44"/>
      <c r="BP3833" s="44"/>
    </row>
    <row r="3834" spans="25:68">
      <c r="Y3834" s="45"/>
      <c r="Z3834" s="45"/>
      <c r="AA3834" s="45"/>
      <c r="AB3834" s="45"/>
      <c r="AE3834" s="62"/>
      <c r="AF3834" s="62"/>
      <c r="AG3834" s="62"/>
      <c r="AH3834" s="62"/>
      <c r="BM3834" s="44"/>
      <c r="BN3834" s="44"/>
      <c r="BO3834" s="44"/>
      <c r="BP3834" s="44"/>
    </row>
    <row r="3835" spans="25:68">
      <c r="Y3835" s="45"/>
      <c r="Z3835" s="45"/>
      <c r="AA3835" s="45"/>
      <c r="AB3835" s="45"/>
      <c r="AE3835" s="62"/>
      <c r="AF3835" s="62"/>
      <c r="AG3835" s="62"/>
      <c r="AH3835" s="62"/>
      <c r="BM3835" s="44"/>
      <c r="BN3835" s="44"/>
      <c r="BO3835" s="44"/>
      <c r="BP3835" s="44"/>
    </row>
    <row r="3836" spans="25:68">
      <c r="Y3836" s="45"/>
      <c r="Z3836" s="45"/>
      <c r="AA3836" s="45"/>
      <c r="AB3836" s="45"/>
      <c r="AE3836" s="62"/>
      <c r="AF3836" s="62"/>
      <c r="AG3836" s="62"/>
      <c r="AH3836" s="62"/>
      <c r="BM3836" s="44"/>
      <c r="BN3836" s="44"/>
      <c r="BO3836" s="44"/>
      <c r="BP3836" s="44"/>
    </row>
    <row r="3837" spans="25:68">
      <c r="Y3837" s="45"/>
      <c r="Z3837" s="45"/>
      <c r="AA3837" s="45"/>
      <c r="AB3837" s="45"/>
      <c r="AE3837" s="62"/>
      <c r="AF3837" s="62"/>
      <c r="AG3837" s="62"/>
      <c r="AH3837" s="62"/>
      <c r="BM3837" s="44"/>
      <c r="BN3837" s="44"/>
      <c r="BO3837" s="44"/>
      <c r="BP3837" s="44"/>
    </row>
    <row r="3838" spans="25:68">
      <c r="Y3838" s="45"/>
      <c r="Z3838" s="45"/>
      <c r="AA3838" s="45"/>
      <c r="AB3838" s="45"/>
      <c r="AE3838" s="62"/>
      <c r="AF3838" s="62"/>
      <c r="AG3838" s="62"/>
      <c r="AH3838" s="62"/>
      <c r="BM3838" s="44"/>
      <c r="BN3838" s="44"/>
      <c r="BO3838" s="44"/>
      <c r="BP3838" s="44"/>
    </row>
    <row r="3839" spans="25:68">
      <c r="Y3839" s="45"/>
      <c r="Z3839" s="45"/>
      <c r="AA3839" s="45"/>
      <c r="AB3839" s="45"/>
      <c r="AE3839" s="62"/>
      <c r="AF3839" s="62"/>
      <c r="AG3839" s="62"/>
      <c r="AH3839" s="62"/>
      <c r="BM3839" s="44"/>
      <c r="BN3839" s="44"/>
      <c r="BO3839" s="44"/>
      <c r="BP3839" s="44"/>
    </row>
    <row r="3840" spans="25:68">
      <c r="Y3840" s="45"/>
      <c r="Z3840" s="45"/>
      <c r="AA3840" s="45"/>
      <c r="AB3840" s="45"/>
      <c r="AE3840" s="62"/>
      <c r="AF3840" s="62"/>
      <c r="AG3840" s="62"/>
      <c r="AH3840" s="62"/>
      <c r="BM3840" s="44"/>
      <c r="BN3840" s="44"/>
      <c r="BO3840" s="44"/>
      <c r="BP3840" s="44"/>
    </row>
    <row r="3841" spans="25:68">
      <c r="Y3841" s="45"/>
      <c r="Z3841" s="45"/>
      <c r="AA3841" s="45"/>
      <c r="AB3841" s="45"/>
      <c r="AE3841" s="62"/>
      <c r="AF3841" s="62"/>
      <c r="AG3841" s="62"/>
      <c r="AH3841" s="62"/>
      <c r="BM3841" s="44"/>
      <c r="BN3841" s="44"/>
      <c r="BO3841" s="44"/>
      <c r="BP3841" s="44"/>
    </row>
    <row r="3842" spans="25:68">
      <c r="Y3842" s="45"/>
      <c r="Z3842" s="45"/>
      <c r="AA3842" s="45"/>
      <c r="AB3842" s="45"/>
      <c r="AE3842" s="62"/>
      <c r="AF3842" s="62"/>
      <c r="AG3842" s="62"/>
      <c r="AH3842" s="62"/>
      <c r="BM3842" s="44"/>
      <c r="BN3842" s="44"/>
      <c r="BO3842" s="44"/>
      <c r="BP3842" s="44"/>
    </row>
    <row r="3843" spans="25:68">
      <c r="Y3843" s="45"/>
      <c r="Z3843" s="45"/>
      <c r="AA3843" s="45"/>
      <c r="AB3843" s="45"/>
      <c r="AE3843" s="62"/>
      <c r="AF3843" s="62"/>
      <c r="AG3843" s="62"/>
      <c r="AH3843" s="62"/>
      <c r="BM3843" s="44"/>
      <c r="BN3843" s="44"/>
      <c r="BO3843" s="44"/>
      <c r="BP3843" s="44"/>
    </row>
    <row r="3844" spans="25:68">
      <c r="Y3844" s="45"/>
      <c r="Z3844" s="45"/>
      <c r="AA3844" s="45"/>
      <c r="AB3844" s="45"/>
      <c r="AE3844" s="62"/>
      <c r="AF3844" s="62"/>
      <c r="AG3844" s="62"/>
      <c r="AH3844" s="62"/>
      <c r="BM3844" s="44"/>
      <c r="BN3844" s="44"/>
      <c r="BO3844" s="44"/>
      <c r="BP3844" s="44"/>
    </row>
    <row r="3845" spans="25:68">
      <c r="Y3845" s="45"/>
      <c r="Z3845" s="45"/>
      <c r="AA3845" s="45"/>
      <c r="AB3845" s="45"/>
      <c r="AE3845" s="62"/>
      <c r="AF3845" s="62"/>
      <c r="AG3845" s="62"/>
      <c r="AH3845" s="62"/>
      <c r="BM3845" s="44"/>
      <c r="BN3845" s="44"/>
      <c r="BO3845" s="44"/>
      <c r="BP3845" s="44"/>
    </row>
    <row r="3846" spans="25:68">
      <c r="Y3846" s="45"/>
      <c r="Z3846" s="45"/>
      <c r="AA3846" s="45"/>
      <c r="AB3846" s="45"/>
      <c r="AE3846" s="62"/>
      <c r="AF3846" s="62"/>
      <c r="AG3846" s="62"/>
      <c r="AH3846" s="62"/>
      <c r="BM3846" s="44"/>
      <c r="BN3846" s="44"/>
      <c r="BO3846" s="44"/>
      <c r="BP3846" s="44"/>
    </row>
    <row r="3847" spans="25:68">
      <c r="Y3847" s="45"/>
      <c r="Z3847" s="45"/>
      <c r="AA3847" s="45"/>
      <c r="AB3847" s="45"/>
      <c r="AE3847" s="62"/>
      <c r="AF3847" s="62"/>
      <c r="AG3847" s="62"/>
      <c r="AH3847" s="62"/>
      <c r="BM3847" s="44"/>
      <c r="BN3847" s="44"/>
      <c r="BO3847" s="44"/>
      <c r="BP3847" s="44"/>
    </row>
    <row r="3848" spans="25:68">
      <c r="Y3848" s="45"/>
      <c r="Z3848" s="45"/>
      <c r="AA3848" s="45"/>
      <c r="AB3848" s="45"/>
      <c r="AE3848" s="62"/>
      <c r="AF3848" s="62"/>
      <c r="AG3848" s="62"/>
      <c r="AH3848" s="62"/>
      <c r="BM3848" s="44"/>
      <c r="BN3848" s="44"/>
      <c r="BO3848" s="44"/>
      <c r="BP3848" s="44"/>
    </row>
    <row r="3849" spans="25:68">
      <c r="Y3849" s="45"/>
      <c r="Z3849" s="45"/>
      <c r="AA3849" s="45"/>
      <c r="AB3849" s="45"/>
      <c r="AE3849" s="62"/>
      <c r="AF3849" s="62"/>
      <c r="AG3849" s="62"/>
      <c r="AH3849" s="62"/>
      <c r="BM3849" s="44"/>
      <c r="BN3849" s="44"/>
      <c r="BO3849" s="44"/>
      <c r="BP3849" s="44"/>
    </row>
    <row r="3850" spans="25:68">
      <c r="Y3850" s="45"/>
      <c r="Z3850" s="45"/>
      <c r="AA3850" s="45"/>
      <c r="AB3850" s="45"/>
      <c r="AE3850" s="62"/>
      <c r="AF3850" s="62"/>
      <c r="AG3850" s="62"/>
      <c r="AH3850" s="62"/>
      <c r="BM3850" s="44"/>
      <c r="BN3850" s="44"/>
      <c r="BO3850" s="44"/>
      <c r="BP3850" s="44"/>
    </row>
    <row r="3851" spans="25:68">
      <c r="Y3851" s="45"/>
      <c r="Z3851" s="45"/>
      <c r="AA3851" s="45"/>
      <c r="AB3851" s="45"/>
      <c r="AE3851" s="62"/>
      <c r="AF3851" s="62"/>
      <c r="AG3851" s="62"/>
      <c r="AH3851" s="62"/>
      <c r="BM3851" s="44"/>
      <c r="BN3851" s="44"/>
      <c r="BO3851" s="44"/>
      <c r="BP3851" s="44"/>
    </row>
    <row r="3852" spans="25:68">
      <c r="Y3852" s="45"/>
      <c r="Z3852" s="45"/>
      <c r="AA3852" s="45"/>
      <c r="AB3852" s="45"/>
      <c r="AE3852" s="62"/>
      <c r="AF3852" s="62"/>
      <c r="AG3852" s="62"/>
      <c r="AH3852" s="62"/>
      <c r="BM3852" s="44"/>
      <c r="BN3852" s="44"/>
      <c r="BO3852" s="44"/>
      <c r="BP3852" s="44"/>
    </row>
    <row r="3853" spans="25:68">
      <c r="Y3853" s="45"/>
      <c r="Z3853" s="45"/>
      <c r="AA3853" s="45"/>
      <c r="AB3853" s="45"/>
      <c r="AE3853" s="62"/>
      <c r="AF3853" s="62"/>
      <c r="AG3853" s="62"/>
      <c r="AH3853" s="62"/>
      <c r="BM3853" s="44"/>
      <c r="BN3853" s="44"/>
      <c r="BO3853" s="44"/>
      <c r="BP3853" s="44"/>
    </row>
    <row r="3854" spans="25:68">
      <c r="Y3854" s="45"/>
      <c r="Z3854" s="45"/>
      <c r="AA3854" s="45"/>
      <c r="AB3854" s="45"/>
      <c r="AE3854" s="62"/>
      <c r="AF3854" s="62"/>
      <c r="AG3854" s="62"/>
      <c r="AH3854" s="62"/>
      <c r="BM3854" s="44"/>
      <c r="BN3854" s="44"/>
      <c r="BO3854" s="44"/>
      <c r="BP3854" s="44"/>
    </row>
    <row r="3855" spans="25:68">
      <c r="Y3855" s="45"/>
      <c r="Z3855" s="45"/>
      <c r="AA3855" s="45"/>
      <c r="AB3855" s="45"/>
      <c r="AE3855" s="62"/>
      <c r="AF3855" s="62"/>
      <c r="AG3855" s="62"/>
      <c r="AH3855" s="62"/>
      <c r="BM3855" s="44"/>
      <c r="BN3855" s="44"/>
      <c r="BO3855" s="44"/>
      <c r="BP3855" s="44"/>
    </row>
    <row r="3856" spans="25:68">
      <c r="Y3856" s="45"/>
      <c r="Z3856" s="45"/>
      <c r="AA3856" s="45"/>
      <c r="AB3856" s="45"/>
      <c r="AE3856" s="62"/>
      <c r="AF3856" s="62"/>
      <c r="AG3856" s="62"/>
      <c r="AH3856" s="62"/>
      <c r="BM3856" s="44"/>
      <c r="BN3856" s="44"/>
      <c r="BO3856" s="44"/>
      <c r="BP3856" s="44"/>
    </row>
    <row r="3857" spans="25:68">
      <c r="Y3857" s="45"/>
      <c r="Z3857" s="45"/>
      <c r="AA3857" s="45"/>
      <c r="AB3857" s="45"/>
      <c r="AE3857" s="62"/>
      <c r="AF3857" s="62"/>
      <c r="AG3857" s="62"/>
      <c r="AH3857" s="62"/>
      <c r="BM3857" s="44"/>
      <c r="BN3857" s="44"/>
      <c r="BO3857" s="44"/>
      <c r="BP3857" s="44"/>
    </row>
    <row r="3858" spans="25:68">
      <c r="Y3858" s="45"/>
      <c r="Z3858" s="45"/>
      <c r="AA3858" s="45"/>
      <c r="AB3858" s="45"/>
      <c r="AE3858" s="62"/>
      <c r="AF3858" s="62"/>
      <c r="AG3858" s="62"/>
      <c r="AH3858" s="62"/>
      <c r="BM3858" s="44"/>
      <c r="BN3858" s="44"/>
      <c r="BO3858" s="44"/>
      <c r="BP3858" s="44"/>
    </row>
    <row r="3859" spans="25:68">
      <c r="Y3859" s="45"/>
      <c r="Z3859" s="45"/>
      <c r="AA3859" s="45"/>
      <c r="AB3859" s="45"/>
      <c r="AE3859" s="62"/>
      <c r="AF3859" s="62"/>
      <c r="AG3859" s="62"/>
      <c r="AH3859" s="62"/>
      <c r="BM3859" s="44"/>
      <c r="BN3859" s="44"/>
      <c r="BO3859" s="44"/>
      <c r="BP3859" s="44"/>
    </row>
    <row r="3860" spans="25:68">
      <c r="Y3860" s="45"/>
      <c r="Z3860" s="45"/>
      <c r="AA3860" s="45"/>
      <c r="AB3860" s="45"/>
      <c r="AE3860" s="62"/>
      <c r="AF3860" s="62"/>
      <c r="AG3860" s="62"/>
      <c r="AH3860" s="62"/>
      <c r="BM3860" s="44"/>
      <c r="BN3860" s="44"/>
      <c r="BO3860" s="44"/>
      <c r="BP3860" s="44"/>
    </row>
    <row r="3861" spans="25:68">
      <c r="Y3861" s="45"/>
      <c r="Z3861" s="45"/>
      <c r="AA3861" s="45"/>
      <c r="AB3861" s="45"/>
      <c r="AE3861" s="62"/>
      <c r="AF3861" s="62"/>
      <c r="AG3861" s="62"/>
      <c r="AH3861" s="62"/>
      <c r="BM3861" s="44"/>
      <c r="BN3861" s="44"/>
      <c r="BO3861" s="44"/>
      <c r="BP3861" s="44"/>
    </row>
    <row r="3862" spans="25:68">
      <c r="Y3862" s="45"/>
      <c r="Z3862" s="45"/>
      <c r="AA3862" s="45"/>
      <c r="AB3862" s="45"/>
      <c r="AE3862" s="62"/>
      <c r="AF3862" s="62"/>
      <c r="AG3862" s="62"/>
      <c r="AH3862" s="62"/>
      <c r="BM3862" s="44"/>
      <c r="BN3862" s="44"/>
      <c r="BO3862" s="44"/>
      <c r="BP3862" s="44"/>
    </row>
    <row r="3863" spans="25:68">
      <c r="Y3863" s="45"/>
      <c r="Z3863" s="45"/>
      <c r="AA3863" s="45"/>
      <c r="AB3863" s="45"/>
      <c r="AE3863" s="62"/>
      <c r="AF3863" s="62"/>
      <c r="AG3863" s="62"/>
      <c r="AH3863" s="62"/>
      <c r="BM3863" s="44"/>
      <c r="BN3863" s="44"/>
      <c r="BO3863" s="44"/>
      <c r="BP3863" s="44"/>
    </row>
    <row r="3864" spans="25:68">
      <c r="Y3864" s="45"/>
      <c r="Z3864" s="45"/>
      <c r="AA3864" s="45"/>
      <c r="AB3864" s="45"/>
      <c r="AE3864" s="62"/>
      <c r="AF3864" s="62"/>
      <c r="AG3864" s="62"/>
      <c r="AH3864" s="62"/>
      <c r="BM3864" s="44"/>
      <c r="BN3864" s="44"/>
      <c r="BO3864" s="44"/>
      <c r="BP3864" s="44"/>
    </row>
    <row r="3865" spans="25:68">
      <c r="Y3865" s="45"/>
      <c r="Z3865" s="45"/>
      <c r="AA3865" s="45"/>
      <c r="AB3865" s="45"/>
      <c r="AE3865" s="62"/>
      <c r="AF3865" s="62"/>
      <c r="AG3865" s="62"/>
      <c r="AH3865" s="62"/>
      <c r="BM3865" s="44"/>
      <c r="BN3865" s="44"/>
      <c r="BO3865" s="44"/>
      <c r="BP3865" s="44"/>
    </row>
    <row r="3866" spans="25:68">
      <c r="Y3866" s="45"/>
      <c r="Z3866" s="45"/>
      <c r="AA3866" s="45"/>
      <c r="AB3866" s="45"/>
      <c r="AE3866" s="62"/>
      <c r="AF3866" s="62"/>
      <c r="AG3866" s="62"/>
      <c r="AH3866" s="62"/>
      <c r="BM3866" s="44"/>
      <c r="BN3866" s="44"/>
      <c r="BO3866" s="44"/>
      <c r="BP3866" s="44"/>
    </row>
    <row r="3867" spans="25:68">
      <c r="Y3867" s="45"/>
      <c r="Z3867" s="45"/>
      <c r="AA3867" s="45"/>
      <c r="AB3867" s="45"/>
      <c r="AE3867" s="62"/>
      <c r="AF3867" s="62"/>
      <c r="AG3867" s="62"/>
      <c r="AH3867" s="62"/>
      <c r="BM3867" s="44"/>
      <c r="BN3867" s="44"/>
      <c r="BO3867" s="44"/>
      <c r="BP3867" s="44"/>
    </row>
    <row r="3868" spans="25:68">
      <c r="Y3868" s="45"/>
      <c r="Z3868" s="45"/>
      <c r="AA3868" s="45"/>
      <c r="AB3868" s="45"/>
      <c r="AE3868" s="62"/>
      <c r="AF3868" s="62"/>
      <c r="AG3868" s="62"/>
      <c r="AH3868" s="62"/>
      <c r="BM3868" s="44"/>
      <c r="BN3868" s="44"/>
      <c r="BO3868" s="44"/>
      <c r="BP3868" s="44"/>
    </row>
    <row r="3869" spans="25:68">
      <c r="Y3869" s="45"/>
      <c r="Z3869" s="45"/>
      <c r="AA3869" s="45"/>
      <c r="AB3869" s="45"/>
      <c r="AE3869" s="62"/>
      <c r="AF3869" s="62"/>
      <c r="AG3869" s="62"/>
      <c r="AH3869" s="62"/>
      <c r="BM3869" s="44"/>
      <c r="BN3869" s="44"/>
      <c r="BO3869" s="44"/>
      <c r="BP3869" s="44"/>
    </row>
    <row r="3870" spans="25:68">
      <c r="Y3870" s="45"/>
      <c r="Z3870" s="45"/>
      <c r="AA3870" s="45"/>
      <c r="AB3870" s="45"/>
      <c r="AE3870" s="62"/>
      <c r="AF3870" s="62"/>
      <c r="AG3870" s="62"/>
      <c r="AH3870" s="62"/>
      <c r="BM3870" s="44"/>
      <c r="BN3870" s="44"/>
      <c r="BO3870" s="44"/>
      <c r="BP3870" s="44"/>
    </row>
    <row r="3871" spans="25:68">
      <c r="Y3871" s="45"/>
      <c r="Z3871" s="45"/>
      <c r="AA3871" s="45"/>
      <c r="AB3871" s="45"/>
      <c r="AE3871" s="62"/>
      <c r="AF3871" s="62"/>
      <c r="AG3871" s="62"/>
      <c r="AH3871" s="62"/>
      <c r="BM3871" s="44"/>
      <c r="BN3871" s="44"/>
      <c r="BO3871" s="44"/>
      <c r="BP3871" s="44"/>
    </row>
    <row r="3872" spans="25:68">
      <c r="Y3872" s="45"/>
      <c r="Z3872" s="45"/>
      <c r="AA3872" s="45"/>
      <c r="AB3872" s="45"/>
      <c r="AE3872" s="62"/>
      <c r="AF3872" s="62"/>
      <c r="AG3872" s="62"/>
      <c r="AH3872" s="62"/>
      <c r="BM3872" s="44"/>
      <c r="BN3872" s="44"/>
      <c r="BO3872" s="44"/>
      <c r="BP3872" s="44"/>
    </row>
    <row r="3873" spans="25:68">
      <c r="Y3873" s="45"/>
      <c r="Z3873" s="45"/>
      <c r="AA3873" s="45"/>
      <c r="AB3873" s="45"/>
      <c r="AE3873" s="62"/>
      <c r="AF3873" s="62"/>
      <c r="AG3873" s="62"/>
      <c r="AH3873" s="62"/>
      <c r="BM3873" s="44"/>
      <c r="BN3873" s="44"/>
      <c r="BO3873" s="44"/>
      <c r="BP3873" s="44"/>
    </row>
    <row r="3874" spans="25:68">
      <c r="Y3874" s="45"/>
      <c r="Z3874" s="45"/>
      <c r="AA3874" s="45"/>
      <c r="AB3874" s="45"/>
      <c r="AE3874" s="62"/>
      <c r="AF3874" s="62"/>
      <c r="AG3874" s="62"/>
      <c r="AH3874" s="62"/>
      <c r="BM3874" s="44"/>
      <c r="BN3874" s="44"/>
      <c r="BO3874" s="44"/>
      <c r="BP3874" s="44"/>
    </row>
    <row r="3875" spans="25:68">
      <c r="Y3875" s="45"/>
      <c r="Z3875" s="45"/>
      <c r="AA3875" s="45"/>
      <c r="AB3875" s="45"/>
      <c r="AE3875" s="62"/>
      <c r="AF3875" s="62"/>
      <c r="AG3875" s="62"/>
      <c r="AH3875" s="62"/>
      <c r="BM3875" s="44"/>
      <c r="BN3875" s="44"/>
      <c r="BO3875" s="44"/>
      <c r="BP3875" s="44"/>
    </row>
    <row r="3876" spans="25:68">
      <c r="Y3876" s="45"/>
      <c r="Z3876" s="45"/>
      <c r="AA3876" s="45"/>
      <c r="AB3876" s="45"/>
      <c r="AE3876" s="62"/>
      <c r="AF3876" s="62"/>
      <c r="AG3876" s="62"/>
      <c r="AH3876" s="62"/>
      <c r="BM3876" s="44"/>
      <c r="BN3876" s="44"/>
      <c r="BO3876" s="44"/>
      <c r="BP3876" s="44"/>
    </row>
    <row r="3877" spans="25:68">
      <c r="Y3877" s="45"/>
      <c r="Z3877" s="45"/>
      <c r="AA3877" s="45"/>
      <c r="AB3877" s="45"/>
      <c r="AE3877" s="62"/>
      <c r="AF3877" s="62"/>
      <c r="AG3877" s="62"/>
      <c r="AH3877" s="62"/>
      <c r="BM3877" s="44"/>
      <c r="BN3877" s="44"/>
      <c r="BO3877" s="44"/>
      <c r="BP3877" s="44"/>
    </row>
    <row r="3878" spans="25:68">
      <c r="Y3878" s="45"/>
      <c r="Z3878" s="45"/>
      <c r="AA3878" s="45"/>
      <c r="AB3878" s="45"/>
      <c r="AE3878" s="62"/>
      <c r="AF3878" s="62"/>
      <c r="AG3878" s="62"/>
      <c r="AH3878" s="62"/>
      <c r="BM3878" s="44"/>
      <c r="BN3878" s="44"/>
      <c r="BO3878" s="44"/>
      <c r="BP3878" s="44"/>
    </row>
    <row r="3879" spans="25:68">
      <c r="Y3879" s="45"/>
      <c r="Z3879" s="45"/>
      <c r="AA3879" s="45"/>
      <c r="AB3879" s="45"/>
      <c r="AE3879" s="62"/>
      <c r="AF3879" s="62"/>
      <c r="AG3879" s="62"/>
      <c r="AH3879" s="62"/>
      <c r="BM3879" s="44"/>
      <c r="BN3879" s="44"/>
      <c r="BO3879" s="44"/>
      <c r="BP3879" s="44"/>
    </row>
    <row r="3880" spans="25:68">
      <c r="Y3880" s="45"/>
      <c r="Z3880" s="45"/>
      <c r="AA3880" s="45"/>
      <c r="AB3880" s="45"/>
      <c r="AE3880" s="62"/>
      <c r="AF3880" s="62"/>
      <c r="AG3880" s="62"/>
      <c r="AH3880" s="62"/>
      <c r="BM3880" s="44"/>
      <c r="BN3880" s="44"/>
      <c r="BO3880" s="44"/>
      <c r="BP3880" s="44"/>
    </row>
    <row r="3881" spans="25:68">
      <c r="Y3881" s="45"/>
      <c r="Z3881" s="45"/>
      <c r="AA3881" s="45"/>
      <c r="AB3881" s="45"/>
      <c r="AE3881" s="62"/>
      <c r="AF3881" s="62"/>
      <c r="AG3881" s="62"/>
      <c r="AH3881" s="62"/>
      <c r="BM3881" s="44"/>
      <c r="BN3881" s="44"/>
      <c r="BO3881" s="44"/>
      <c r="BP3881" s="44"/>
    </row>
    <row r="3882" spans="25:68">
      <c r="Y3882" s="45"/>
      <c r="Z3882" s="45"/>
      <c r="AA3882" s="45"/>
      <c r="AB3882" s="45"/>
      <c r="AE3882" s="62"/>
      <c r="AF3882" s="62"/>
      <c r="AG3882" s="62"/>
      <c r="AH3882" s="62"/>
      <c r="BM3882" s="44"/>
      <c r="BN3882" s="44"/>
      <c r="BO3882" s="44"/>
      <c r="BP3882" s="44"/>
    </row>
    <row r="3883" spans="25:68">
      <c r="Y3883" s="45"/>
      <c r="Z3883" s="45"/>
      <c r="AA3883" s="45"/>
      <c r="AB3883" s="45"/>
      <c r="AE3883" s="62"/>
      <c r="AF3883" s="62"/>
      <c r="AG3883" s="62"/>
      <c r="AH3883" s="62"/>
      <c r="BM3883" s="44"/>
      <c r="BN3883" s="44"/>
      <c r="BO3883" s="44"/>
      <c r="BP3883" s="44"/>
    </row>
    <row r="3884" spans="25:68">
      <c r="Y3884" s="45"/>
      <c r="Z3884" s="45"/>
      <c r="AA3884" s="45"/>
      <c r="AB3884" s="45"/>
      <c r="AE3884" s="62"/>
      <c r="AF3884" s="62"/>
      <c r="AG3884" s="62"/>
      <c r="AH3884" s="62"/>
      <c r="BM3884" s="44"/>
      <c r="BN3884" s="44"/>
      <c r="BO3884" s="44"/>
      <c r="BP3884" s="44"/>
    </row>
    <row r="3885" spans="25:68">
      <c r="Y3885" s="45"/>
      <c r="Z3885" s="45"/>
      <c r="AA3885" s="45"/>
      <c r="AB3885" s="45"/>
      <c r="AE3885" s="62"/>
      <c r="AF3885" s="62"/>
      <c r="AG3885" s="62"/>
      <c r="AH3885" s="62"/>
      <c r="BM3885" s="44"/>
      <c r="BN3885" s="44"/>
      <c r="BO3885" s="44"/>
      <c r="BP3885" s="44"/>
    </row>
    <row r="3886" spans="25:68">
      <c r="Y3886" s="45"/>
      <c r="Z3886" s="45"/>
      <c r="AA3886" s="45"/>
      <c r="AB3886" s="45"/>
      <c r="AE3886" s="62"/>
      <c r="AF3886" s="62"/>
      <c r="AG3886" s="62"/>
      <c r="AH3886" s="62"/>
      <c r="BM3886" s="44"/>
      <c r="BN3886" s="44"/>
      <c r="BO3886" s="44"/>
      <c r="BP3886" s="44"/>
    </row>
    <row r="3887" spans="25:68">
      <c r="Y3887" s="45"/>
      <c r="Z3887" s="45"/>
      <c r="AA3887" s="45"/>
      <c r="AB3887" s="45"/>
      <c r="AE3887" s="62"/>
      <c r="AF3887" s="62"/>
      <c r="AG3887" s="62"/>
      <c r="AH3887" s="62"/>
      <c r="BM3887" s="44"/>
      <c r="BN3887" s="44"/>
      <c r="BO3887" s="44"/>
      <c r="BP3887" s="44"/>
    </row>
    <row r="3888" spans="25:68">
      <c r="Y3888" s="45"/>
      <c r="Z3888" s="45"/>
      <c r="AA3888" s="45"/>
      <c r="AB3888" s="45"/>
      <c r="AE3888" s="62"/>
      <c r="AF3888" s="62"/>
      <c r="AG3888" s="62"/>
      <c r="AH3888" s="62"/>
      <c r="BM3888" s="44"/>
      <c r="BN3888" s="44"/>
      <c r="BO3888" s="44"/>
      <c r="BP3888" s="44"/>
    </row>
    <row r="3889" spans="25:68">
      <c r="Y3889" s="45"/>
      <c r="Z3889" s="45"/>
      <c r="AA3889" s="45"/>
      <c r="AB3889" s="45"/>
      <c r="AE3889" s="62"/>
      <c r="AF3889" s="62"/>
      <c r="AG3889" s="62"/>
      <c r="AH3889" s="62"/>
      <c r="BM3889" s="44"/>
      <c r="BN3889" s="44"/>
      <c r="BO3889" s="44"/>
      <c r="BP3889" s="44"/>
    </row>
    <row r="3890" spans="25:68">
      <c r="Y3890" s="45"/>
      <c r="Z3890" s="45"/>
      <c r="AA3890" s="45"/>
      <c r="AB3890" s="45"/>
      <c r="AE3890" s="62"/>
      <c r="AF3890" s="62"/>
      <c r="AG3890" s="62"/>
      <c r="AH3890" s="62"/>
      <c r="BM3890" s="44"/>
      <c r="BN3890" s="44"/>
      <c r="BO3890" s="44"/>
      <c r="BP3890" s="44"/>
    </row>
    <row r="3891" spans="25:68">
      <c r="Y3891" s="45"/>
      <c r="Z3891" s="45"/>
      <c r="AA3891" s="45"/>
      <c r="AB3891" s="45"/>
      <c r="AE3891" s="62"/>
      <c r="AF3891" s="62"/>
      <c r="AG3891" s="62"/>
      <c r="AH3891" s="62"/>
      <c r="BM3891" s="44"/>
      <c r="BN3891" s="44"/>
      <c r="BO3891" s="44"/>
      <c r="BP3891" s="44"/>
    </row>
    <row r="3892" spans="25:68">
      <c r="Y3892" s="45"/>
      <c r="Z3892" s="45"/>
      <c r="AA3892" s="45"/>
      <c r="AB3892" s="45"/>
      <c r="AE3892" s="62"/>
      <c r="AF3892" s="62"/>
      <c r="AG3892" s="62"/>
      <c r="AH3892" s="62"/>
      <c r="BM3892" s="44"/>
      <c r="BN3892" s="44"/>
      <c r="BO3892" s="44"/>
      <c r="BP3892" s="44"/>
    </row>
    <row r="3893" spans="25:68">
      <c r="Y3893" s="45"/>
      <c r="Z3893" s="45"/>
      <c r="AA3893" s="45"/>
      <c r="AB3893" s="45"/>
      <c r="AE3893" s="62"/>
      <c r="AF3893" s="62"/>
      <c r="AG3893" s="62"/>
      <c r="AH3893" s="62"/>
      <c r="BM3893" s="44"/>
      <c r="BN3893" s="44"/>
      <c r="BO3893" s="44"/>
      <c r="BP3893" s="44"/>
    </row>
    <row r="3894" spans="25:68">
      <c r="Y3894" s="45"/>
      <c r="Z3894" s="45"/>
      <c r="AA3894" s="45"/>
      <c r="AB3894" s="45"/>
      <c r="AE3894" s="62"/>
      <c r="AF3894" s="62"/>
      <c r="AG3894" s="62"/>
      <c r="AH3894" s="62"/>
      <c r="BM3894" s="44"/>
      <c r="BN3894" s="44"/>
      <c r="BO3894" s="44"/>
      <c r="BP3894" s="44"/>
    </row>
    <row r="3895" spans="25:68">
      <c r="Y3895" s="45"/>
      <c r="Z3895" s="45"/>
      <c r="AA3895" s="45"/>
      <c r="AB3895" s="45"/>
      <c r="AE3895" s="62"/>
      <c r="AF3895" s="62"/>
      <c r="AG3895" s="62"/>
      <c r="AH3895" s="62"/>
      <c r="BM3895" s="44"/>
      <c r="BN3895" s="44"/>
      <c r="BO3895" s="44"/>
      <c r="BP3895" s="44"/>
    </row>
    <row r="3896" spans="25:68">
      <c r="Y3896" s="45"/>
      <c r="Z3896" s="45"/>
      <c r="AA3896" s="45"/>
      <c r="AB3896" s="45"/>
      <c r="AE3896" s="62"/>
      <c r="AF3896" s="62"/>
      <c r="AG3896" s="62"/>
      <c r="AH3896" s="62"/>
      <c r="BM3896" s="44"/>
      <c r="BN3896" s="44"/>
      <c r="BO3896" s="44"/>
      <c r="BP3896" s="44"/>
    </row>
    <row r="3897" spans="25:68">
      <c r="Y3897" s="45"/>
      <c r="Z3897" s="45"/>
      <c r="AA3897" s="45"/>
      <c r="AB3897" s="45"/>
      <c r="AE3897" s="62"/>
      <c r="AF3897" s="62"/>
      <c r="AG3897" s="62"/>
      <c r="AH3897" s="62"/>
      <c r="BM3897" s="44"/>
      <c r="BN3897" s="44"/>
      <c r="BO3897" s="44"/>
      <c r="BP3897" s="44"/>
    </row>
    <row r="3898" spans="25:68">
      <c r="Y3898" s="45"/>
      <c r="Z3898" s="45"/>
      <c r="AA3898" s="45"/>
      <c r="AB3898" s="45"/>
      <c r="AE3898" s="62"/>
      <c r="AF3898" s="62"/>
      <c r="AG3898" s="62"/>
      <c r="AH3898" s="62"/>
      <c r="BM3898" s="44"/>
      <c r="BN3898" s="44"/>
      <c r="BO3898" s="44"/>
      <c r="BP3898" s="44"/>
    </row>
    <row r="3899" spans="25:68">
      <c r="Y3899" s="45"/>
      <c r="Z3899" s="45"/>
      <c r="AA3899" s="45"/>
      <c r="AB3899" s="45"/>
      <c r="AE3899" s="62"/>
      <c r="AF3899" s="62"/>
      <c r="AG3899" s="62"/>
      <c r="AH3899" s="62"/>
      <c r="BM3899" s="44"/>
      <c r="BN3899" s="44"/>
      <c r="BO3899" s="44"/>
      <c r="BP3899" s="44"/>
    </row>
    <row r="3900" spans="25:68">
      <c r="Y3900" s="45"/>
      <c r="Z3900" s="45"/>
      <c r="AA3900" s="45"/>
      <c r="AB3900" s="45"/>
      <c r="AE3900" s="62"/>
      <c r="AF3900" s="62"/>
      <c r="AG3900" s="62"/>
      <c r="AH3900" s="62"/>
      <c r="BM3900" s="44"/>
      <c r="BN3900" s="44"/>
      <c r="BO3900" s="44"/>
      <c r="BP3900" s="44"/>
    </row>
    <row r="3901" spans="25:68">
      <c r="Y3901" s="45"/>
      <c r="Z3901" s="45"/>
      <c r="AA3901" s="45"/>
      <c r="AB3901" s="45"/>
      <c r="AE3901" s="62"/>
      <c r="AF3901" s="62"/>
      <c r="AG3901" s="62"/>
      <c r="AH3901" s="62"/>
      <c r="BM3901" s="44"/>
      <c r="BN3901" s="44"/>
      <c r="BO3901" s="44"/>
      <c r="BP3901" s="44"/>
    </row>
    <row r="3902" spans="25:68">
      <c r="Y3902" s="45"/>
      <c r="Z3902" s="45"/>
      <c r="AA3902" s="45"/>
      <c r="AB3902" s="45"/>
      <c r="AE3902" s="62"/>
      <c r="AF3902" s="62"/>
      <c r="AG3902" s="62"/>
      <c r="AH3902" s="62"/>
      <c r="BM3902" s="44"/>
      <c r="BN3902" s="44"/>
      <c r="BO3902" s="44"/>
      <c r="BP3902" s="44"/>
    </row>
    <row r="3903" spans="25:68">
      <c r="Y3903" s="45"/>
      <c r="Z3903" s="45"/>
      <c r="AA3903" s="45"/>
      <c r="AB3903" s="45"/>
      <c r="AE3903" s="62"/>
      <c r="AF3903" s="62"/>
      <c r="AG3903" s="62"/>
      <c r="AH3903" s="62"/>
      <c r="BM3903" s="44"/>
      <c r="BN3903" s="44"/>
      <c r="BO3903" s="44"/>
      <c r="BP3903" s="44"/>
    </row>
    <row r="3904" spans="25:68">
      <c r="Y3904" s="45"/>
      <c r="Z3904" s="45"/>
      <c r="AA3904" s="45"/>
      <c r="AB3904" s="45"/>
      <c r="AE3904" s="62"/>
      <c r="AF3904" s="62"/>
      <c r="AG3904" s="62"/>
      <c r="AH3904" s="62"/>
      <c r="BM3904" s="44"/>
      <c r="BN3904" s="44"/>
      <c r="BO3904" s="44"/>
      <c r="BP3904" s="44"/>
    </row>
    <row r="3905" spans="25:68">
      <c r="Y3905" s="45"/>
      <c r="Z3905" s="45"/>
      <c r="AA3905" s="45"/>
      <c r="AB3905" s="45"/>
      <c r="AE3905" s="62"/>
      <c r="AF3905" s="62"/>
      <c r="AG3905" s="62"/>
      <c r="AH3905" s="62"/>
      <c r="BM3905" s="44"/>
      <c r="BN3905" s="44"/>
      <c r="BO3905" s="44"/>
      <c r="BP3905" s="44"/>
    </row>
    <row r="3906" spans="25:68">
      <c r="Y3906" s="45"/>
      <c r="Z3906" s="45"/>
      <c r="AA3906" s="45"/>
      <c r="AB3906" s="45"/>
      <c r="AE3906" s="62"/>
      <c r="AF3906" s="62"/>
      <c r="AG3906" s="62"/>
      <c r="AH3906" s="62"/>
      <c r="BM3906" s="44"/>
      <c r="BN3906" s="44"/>
      <c r="BO3906" s="44"/>
      <c r="BP3906" s="44"/>
    </row>
    <row r="3907" spans="25:68">
      <c r="Y3907" s="45"/>
      <c r="Z3907" s="45"/>
      <c r="AA3907" s="45"/>
      <c r="AB3907" s="45"/>
      <c r="AE3907" s="62"/>
      <c r="AF3907" s="62"/>
      <c r="AG3907" s="62"/>
      <c r="AH3907" s="62"/>
      <c r="BM3907" s="44"/>
      <c r="BN3907" s="44"/>
      <c r="BO3907" s="44"/>
      <c r="BP3907" s="44"/>
    </row>
    <row r="3908" spans="25:68">
      <c r="Y3908" s="45"/>
      <c r="Z3908" s="45"/>
      <c r="AA3908" s="45"/>
      <c r="AB3908" s="45"/>
      <c r="AE3908" s="62"/>
      <c r="AF3908" s="62"/>
      <c r="AG3908" s="62"/>
      <c r="AH3908" s="62"/>
      <c r="BM3908" s="44"/>
      <c r="BN3908" s="44"/>
      <c r="BO3908" s="44"/>
      <c r="BP3908" s="44"/>
    </row>
    <row r="3909" spans="25:68">
      <c r="Y3909" s="45"/>
      <c r="Z3909" s="45"/>
      <c r="AA3909" s="45"/>
      <c r="AB3909" s="45"/>
      <c r="AE3909" s="62"/>
      <c r="AF3909" s="62"/>
      <c r="AG3909" s="62"/>
      <c r="AH3909" s="62"/>
      <c r="BM3909" s="44"/>
      <c r="BN3909" s="44"/>
      <c r="BO3909" s="44"/>
      <c r="BP3909" s="44"/>
    </row>
    <row r="3910" spans="25:68">
      <c r="Y3910" s="45"/>
      <c r="Z3910" s="45"/>
      <c r="AA3910" s="45"/>
      <c r="AB3910" s="45"/>
      <c r="AE3910" s="62"/>
      <c r="AF3910" s="62"/>
      <c r="AG3910" s="62"/>
      <c r="AH3910" s="62"/>
      <c r="BM3910" s="44"/>
      <c r="BN3910" s="44"/>
      <c r="BO3910" s="44"/>
      <c r="BP3910" s="44"/>
    </row>
    <row r="3911" spans="25:68">
      <c r="Y3911" s="45"/>
      <c r="Z3911" s="45"/>
      <c r="AA3911" s="45"/>
      <c r="AB3911" s="45"/>
      <c r="AE3911" s="62"/>
      <c r="AF3911" s="62"/>
      <c r="AG3911" s="62"/>
      <c r="AH3911" s="62"/>
      <c r="BM3911" s="44"/>
      <c r="BN3911" s="44"/>
      <c r="BO3911" s="44"/>
      <c r="BP3911" s="44"/>
    </row>
    <row r="3912" spans="25:68">
      <c r="Y3912" s="45"/>
      <c r="Z3912" s="45"/>
      <c r="AA3912" s="45"/>
      <c r="AB3912" s="45"/>
      <c r="AE3912" s="62"/>
      <c r="AF3912" s="62"/>
      <c r="AG3912" s="62"/>
      <c r="AH3912" s="62"/>
      <c r="BM3912" s="44"/>
      <c r="BN3912" s="44"/>
      <c r="BO3912" s="44"/>
      <c r="BP3912" s="44"/>
    </row>
    <row r="3913" spans="25:68">
      <c r="Y3913" s="45"/>
      <c r="Z3913" s="45"/>
      <c r="AA3913" s="45"/>
      <c r="AB3913" s="45"/>
      <c r="AE3913" s="62"/>
      <c r="AF3913" s="62"/>
      <c r="AG3913" s="62"/>
      <c r="AH3913" s="62"/>
      <c r="BM3913" s="44"/>
      <c r="BN3913" s="44"/>
      <c r="BO3913" s="44"/>
      <c r="BP3913" s="44"/>
    </row>
    <row r="3914" spans="25:68">
      <c r="Y3914" s="45"/>
      <c r="Z3914" s="45"/>
      <c r="AA3914" s="45"/>
      <c r="AB3914" s="45"/>
      <c r="AE3914" s="62"/>
      <c r="AF3914" s="62"/>
      <c r="AG3914" s="62"/>
      <c r="AH3914" s="62"/>
      <c r="BM3914" s="44"/>
      <c r="BN3914" s="44"/>
      <c r="BO3914" s="44"/>
      <c r="BP3914" s="44"/>
    </row>
    <row r="3915" spans="25:68">
      <c r="Y3915" s="45"/>
      <c r="Z3915" s="45"/>
      <c r="AA3915" s="45"/>
      <c r="AB3915" s="45"/>
      <c r="AE3915" s="62"/>
      <c r="AF3915" s="62"/>
      <c r="AG3915" s="62"/>
      <c r="AH3915" s="62"/>
      <c r="BM3915" s="44"/>
      <c r="BN3915" s="44"/>
      <c r="BO3915" s="44"/>
      <c r="BP3915" s="44"/>
    </row>
    <row r="3916" spans="25:68">
      <c r="Y3916" s="45"/>
      <c r="Z3916" s="45"/>
      <c r="AA3916" s="45"/>
      <c r="AB3916" s="45"/>
      <c r="AE3916" s="62"/>
      <c r="AF3916" s="62"/>
      <c r="AG3916" s="62"/>
      <c r="AH3916" s="62"/>
      <c r="BM3916" s="44"/>
      <c r="BN3916" s="44"/>
      <c r="BO3916" s="44"/>
      <c r="BP3916" s="44"/>
    </row>
    <row r="3917" spans="25:68">
      <c r="Y3917" s="45"/>
      <c r="Z3917" s="45"/>
      <c r="AA3917" s="45"/>
      <c r="AB3917" s="45"/>
      <c r="AE3917" s="62"/>
      <c r="AF3917" s="62"/>
      <c r="AG3917" s="62"/>
      <c r="AH3917" s="62"/>
      <c r="BM3917" s="44"/>
      <c r="BN3917" s="44"/>
      <c r="BO3917" s="44"/>
      <c r="BP3917" s="44"/>
    </row>
    <row r="3918" spans="25:68">
      <c r="Y3918" s="45"/>
      <c r="Z3918" s="45"/>
      <c r="AA3918" s="45"/>
      <c r="AB3918" s="45"/>
      <c r="AE3918" s="62"/>
      <c r="AF3918" s="62"/>
      <c r="AG3918" s="62"/>
      <c r="AH3918" s="62"/>
      <c r="BM3918" s="44"/>
      <c r="BN3918" s="44"/>
      <c r="BO3918" s="44"/>
      <c r="BP3918" s="44"/>
    </row>
    <row r="3919" spans="25:68">
      <c r="Y3919" s="45"/>
      <c r="Z3919" s="45"/>
      <c r="AA3919" s="45"/>
      <c r="AB3919" s="45"/>
      <c r="AE3919" s="62"/>
      <c r="AF3919" s="62"/>
      <c r="AG3919" s="62"/>
      <c r="AH3919" s="62"/>
      <c r="BM3919" s="44"/>
      <c r="BN3919" s="44"/>
      <c r="BO3919" s="44"/>
      <c r="BP3919" s="44"/>
    </row>
    <row r="3920" spans="25:68">
      <c r="Y3920" s="45"/>
      <c r="Z3920" s="45"/>
      <c r="AA3920" s="45"/>
      <c r="AB3920" s="45"/>
      <c r="AE3920" s="62"/>
      <c r="AF3920" s="62"/>
      <c r="AG3920" s="62"/>
      <c r="AH3920" s="62"/>
      <c r="BM3920" s="44"/>
      <c r="BN3920" s="44"/>
      <c r="BO3920" s="44"/>
      <c r="BP3920" s="44"/>
    </row>
    <row r="3921" spans="25:68">
      <c r="Y3921" s="45"/>
      <c r="Z3921" s="45"/>
      <c r="AA3921" s="45"/>
      <c r="AB3921" s="45"/>
      <c r="AE3921" s="62"/>
      <c r="AF3921" s="62"/>
      <c r="AG3921" s="62"/>
      <c r="AH3921" s="62"/>
      <c r="BM3921" s="44"/>
      <c r="BN3921" s="44"/>
      <c r="BO3921" s="44"/>
      <c r="BP3921" s="44"/>
    </row>
    <row r="3922" spans="25:68">
      <c r="Y3922" s="45"/>
      <c r="Z3922" s="45"/>
      <c r="AA3922" s="45"/>
      <c r="AB3922" s="45"/>
      <c r="AE3922" s="62"/>
      <c r="AF3922" s="62"/>
      <c r="AG3922" s="62"/>
      <c r="AH3922" s="62"/>
      <c r="BM3922" s="44"/>
      <c r="BN3922" s="44"/>
      <c r="BO3922" s="44"/>
      <c r="BP3922" s="44"/>
    </row>
    <row r="3923" spans="25:68">
      <c r="Y3923" s="45"/>
      <c r="Z3923" s="45"/>
      <c r="AA3923" s="45"/>
      <c r="AB3923" s="45"/>
      <c r="AE3923" s="62"/>
      <c r="AF3923" s="62"/>
      <c r="AG3923" s="62"/>
      <c r="AH3923" s="62"/>
      <c r="BM3923" s="44"/>
      <c r="BN3923" s="44"/>
      <c r="BO3923" s="44"/>
      <c r="BP3923" s="44"/>
    </row>
    <row r="3924" spans="25:68">
      <c r="Y3924" s="45"/>
      <c r="Z3924" s="45"/>
      <c r="AA3924" s="45"/>
      <c r="AB3924" s="45"/>
      <c r="AE3924" s="62"/>
      <c r="AF3924" s="62"/>
      <c r="AG3924" s="62"/>
      <c r="AH3924" s="62"/>
      <c r="BM3924" s="44"/>
      <c r="BN3924" s="44"/>
      <c r="BO3924" s="44"/>
      <c r="BP3924" s="44"/>
    </row>
    <row r="3925" spans="25:68">
      <c r="Y3925" s="45"/>
      <c r="Z3925" s="45"/>
      <c r="AA3925" s="45"/>
      <c r="AB3925" s="45"/>
      <c r="AE3925" s="62"/>
      <c r="AF3925" s="62"/>
      <c r="AG3925" s="62"/>
      <c r="AH3925" s="62"/>
      <c r="BM3925" s="44"/>
      <c r="BN3925" s="44"/>
      <c r="BO3925" s="44"/>
      <c r="BP3925" s="44"/>
    </row>
    <row r="3926" spans="25:68">
      <c r="Y3926" s="45"/>
      <c r="Z3926" s="45"/>
      <c r="AA3926" s="45"/>
      <c r="AB3926" s="45"/>
      <c r="AE3926" s="62"/>
      <c r="AF3926" s="62"/>
      <c r="AG3926" s="62"/>
      <c r="AH3926" s="62"/>
      <c r="BM3926" s="44"/>
      <c r="BN3926" s="44"/>
      <c r="BO3926" s="44"/>
      <c r="BP3926" s="44"/>
    </row>
    <row r="3927" spans="25:68">
      <c r="Y3927" s="45"/>
      <c r="Z3927" s="45"/>
      <c r="AA3927" s="45"/>
      <c r="AB3927" s="45"/>
      <c r="AE3927" s="62"/>
      <c r="AF3927" s="62"/>
      <c r="AG3927" s="62"/>
      <c r="AH3927" s="62"/>
      <c r="BM3927" s="44"/>
      <c r="BN3927" s="44"/>
      <c r="BO3927" s="44"/>
      <c r="BP3927" s="44"/>
    </row>
    <row r="3928" spans="25:68">
      <c r="Y3928" s="45"/>
      <c r="Z3928" s="45"/>
      <c r="AA3928" s="45"/>
      <c r="AB3928" s="45"/>
      <c r="AE3928" s="62"/>
      <c r="AF3928" s="62"/>
      <c r="AG3928" s="62"/>
      <c r="AH3928" s="62"/>
      <c r="BM3928" s="44"/>
      <c r="BN3928" s="44"/>
      <c r="BO3928" s="44"/>
      <c r="BP3928" s="44"/>
    </row>
    <row r="3929" spans="25:68">
      <c r="Y3929" s="45"/>
      <c r="Z3929" s="45"/>
      <c r="AA3929" s="45"/>
      <c r="AB3929" s="45"/>
      <c r="AE3929" s="62"/>
      <c r="AF3929" s="62"/>
      <c r="AG3929" s="62"/>
      <c r="AH3929" s="62"/>
      <c r="BM3929" s="44"/>
      <c r="BN3929" s="44"/>
      <c r="BO3929" s="44"/>
      <c r="BP3929" s="44"/>
    </row>
    <row r="3930" spans="25:68">
      <c r="Y3930" s="45"/>
      <c r="Z3930" s="45"/>
      <c r="AA3930" s="45"/>
      <c r="AB3930" s="45"/>
      <c r="AE3930" s="62"/>
      <c r="AF3930" s="62"/>
      <c r="AG3930" s="62"/>
      <c r="AH3930" s="62"/>
      <c r="BM3930" s="44"/>
      <c r="BN3930" s="44"/>
      <c r="BO3930" s="44"/>
      <c r="BP3930" s="44"/>
    </row>
    <row r="3931" spans="25:68">
      <c r="Y3931" s="45"/>
      <c r="Z3931" s="45"/>
      <c r="AA3931" s="45"/>
      <c r="AB3931" s="45"/>
      <c r="AE3931" s="62"/>
      <c r="AF3931" s="62"/>
      <c r="AG3931" s="62"/>
      <c r="AH3931" s="62"/>
      <c r="BM3931" s="44"/>
      <c r="BN3931" s="44"/>
      <c r="BO3931" s="44"/>
      <c r="BP3931" s="44"/>
    </row>
    <row r="3932" spans="25:68">
      <c r="Y3932" s="45"/>
      <c r="Z3932" s="45"/>
      <c r="AA3932" s="45"/>
      <c r="AB3932" s="45"/>
      <c r="AE3932" s="62"/>
      <c r="AF3932" s="62"/>
      <c r="AG3932" s="62"/>
      <c r="AH3932" s="62"/>
      <c r="BM3932" s="44"/>
      <c r="BN3932" s="44"/>
      <c r="BO3932" s="44"/>
      <c r="BP3932" s="44"/>
    </row>
    <row r="3933" spans="25:68">
      <c r="Y3933" s="45"/>
      <c r="Z3933" s="45"/>
      <c r="AA3933" s="45"/>
      <c r="AB3933" s="45"/>
      <c r="AE3933" s="62"/>
      <c r="AF3933" s="62"/>
      <c r="AG3933" s="62"/>
      <c r="AH3933" s="62"/>
      <c r="BM3933" s="44"/>
      <c r="BN3933" s="44"/>
      <c r="BO3933" s="44"/>
      <c r="BP3933" s="44"/>
    </row>
    <row r="3934" spans="25:68">
      <c r="Y3934" s="45"/>
      <c r="Z3934" s="45"/>
      <c r="AA3934" s="45"/>
      <c r="AB3934" s="45"/>
      <c r="AE3934" s="62"/>
      <c r="AF3934" s="62"/>
      <c r="AG3934" s="62"/>
      <c r="AH3934" s="62"/>
      <c r="BM3934" s="44"/>
      <c r="BN3934" s="44"/>
      <c r="BO3934" s="44"/>
      <c r="BP3934" s="44"/>
    </row>
    <row r="3935" spans="25:68">
      <c r="Y3935" s="45"/>
      <c r="Z3935" s="45"/>
      <c r="AA3935" s="45"/>
      <c r="AB3935" s="45"/>
      <c r="AE3935" s="62"/>
      <c r="AF3935" s="62"/>
      <c r="AG3935" s="62"/>
      <c r="AH3935" s="62"/>
      <c r="BM3935" s="44"/>
      <c r="BN3935" s="44"/>
      <c r="BO3935" s="44"/>
      <c r="BP3935" s="44"/>
    </row>
    <row r="3936" spans="25:68">
      <c r="Y3936" s="45"/>
      <c r="Z3936" s="45"/>
      <c r="AA3936" s="45"/>
      <c r="AB3936" s="45"/>
      <c r="AE3936" s="62"/>
      <c r="AF3936" s="62"/>
      <c r="AG3936" s="62"/>
      <c r="AH3936" s="62"/>
      <c r="BM3936" s="44"/>
      <c r="BN3936" s="44"/>
      <c r="BO3936" s="44"/>
      <c r="BP3936" s="44"/>
    </row>
    <row r="3937" spans="25:68">
      <c r="Y3937" s="45"/>
      <c r="Z3937" s="45"/>
      <c r="AA3937" s="45"/>
      <c r="AB3937" s="45"/>
      <c r="AE3937" s="62"/>
      <c r="AF3937" s="62"/>
      <c r="AG3937" s="62"/>
      <c r="AH3937" s="62"/>
      <c r="BM3937" s="44"/>
      <c r="BN3937" s="44"/>
      <c r="BO3937" s="44"/>
      <c r="BP3937" s="44"/>
    </row>
    <row r="3938" spans="25:68">
      <c r="Y3938" s="45"/>
      <c r="Z3938" s="45"/>
      <c r="AA3938" s="45"/>
      <c r="AB3938" s="45"/>
      <c r="AE3938" s="62"/>
      <c r="AF3938" s="62"/>
      <c r="AG3938" s="62"/>
      <c r="AH3938" s="62"/>
      <c r="BM3938" s="44"/>
      <c r="BN3938" s="44"/>
      <c r="BO3938" s="44"/>
      <c r="BP3938" s="44"/>
    </row>
    <row r="3939" spans="25:68">
      <c r="Y3939" s="45"/>
      <c r="Z3939" s="45"/>
      <c r="AA3939" s="45"/>
      <c r="AB3939" s="45"/>
      <c r="AE3939" s="62"/>
      <c r="AF3939" s="62"/>
      <c r="AG3939" s="62"/>
      <c r="AH3939" s="62"/>
      <c r="BM3939" s="44"/>
      <c r="BN3939" s="44"/>
      <c r="BO3939" s="44"/>
      <c r="BP3939" s="44"/>
    </row>
    <row r="3940" spans="25:68">
      <c r="Y3940" s="45"/>
      <c r="Z3940" s="45"/>
      <c r="AA3940" s="45"/>
      <c r="AB3940" s="45"/>
      <c r="AE3940" s="62"/>
      <c r="AF3940" s="62"/>
      <c r="AG3940" s="62"/>
      <c r="AH3940" s="62"/>
      <c r="BM3940" s="44"/>
      <c r="BN3940" s="44"/>
      <c r="BO3940" s="44"/>
      <c r="BP3940" s="44"/>
    </row>
    <row r="3941" spans="25:68">
      <c r="Y3941" s="45"/>
      <c r="Z3941" s="45"/>
      <c r="AA3941" s="45"/>
      <c r="AB3941" s="45"/>
      <c r="AE3941" s="62"/>
      <c r="AF3941" s="62"/>
      <c r="AG3941" s="62"/>
      <c r="AH3941" s="62"/>
      <c r="BM3941" s="44"/>
      <c r="BN3941" s="44"/>
      <c r="BO3941" s="44"/>
      <c r="BP3941" s="44"/>
    </row>
    <row r="3942" spans="25:68">
      <c r="Y3942" s="45"/>
      <c r="Z3942" s="45"/>
      <c r="AA3942" s="45"/>
      <c r="AB3942" s="45"/>
      <c r="AE3942" s="62"/>
      <c r="AF3942" s="62"/>
      <c r="AG3942" s="62"/>
      <c r="AH3942" s="62"/>
      <c r="BM3942" s="44"/>
      <c r="BN3942" s="44"/>
      <c r="BO3942" s="44"/>
      <c r="BP3942" s="44"/>
    </row>
    <row r="3943" spans="25:68">
      <c r="Y3943" s="45"/>
      <c r="Z3943" s="45"/>
      <c r="AA3943" s="45"/>
      <c r="AB3943" s="45"/>
      <c r="AE3943" s="62"/>
      <c r="AF3943" s="62"/>
      <c r="AG3943" s="62"/>
      <c r="AH3943" s="62"/>
      <c r="BM3943" s="44"/>
      <c r="BN3943" s="44"/>
      <c r="BO3943" s="44"/>
      <c r="BP3943" s="44"/>
    </row>
    <row r="3944" spans="25:68">
      <c r="Y3944" s="45"/>
      <c r="Z3944" s="45"/>
      <c r="AA3944" s="45"/>
      <c r="AB3944" s="45"/>
      <c r="AE3944" s="62"/>
      <c r="AF3944" s="62"/>
      <c r="AG3944" s="62"/>
      <c r="AH3944" s="62"/>
      <c r="BM3944" s="44"/>
      <c r="BN3944" s="44"/>
      <c r="BO3944" s="44"/>
      <c r="BP3944" s="44"/>
    </row>
    <row r="3945" spans="25:68">
      <c r="Y3945" s="45"/>
      <c r="Z3945" s="45"/>
      <c r="AA3945" s="45"/>
      <c r="AB3945" s="45"/>
      <c r="AE3945" s="62"/>
      <c r="AF3945" s="62"/>
      <c r="AG3945" s="62"/>
      <c r="AH3945" s="62"/>
      <c r="BM3945" s="44"/>
      <c r="BN3945" s="44"/>
      <c r="BO3945" s="44"/>
      <c r="BP3945" s="44"/>
    </row>
    <row r="3946" spans="25:68">
      <c r="Y3946" s="45"/>
      <c r="Z3946" s="45"/>
      <c r="AA3946" s="45"/>
      <c r="AB3946" s="45"/>
      <c r="AE3946" s="62"/>
      <c r="AF3946" s="62"/>
      <c r="AG3946" s="62"/>
      <c r="AH3946" s="62"/>
      <c r="BM3946" s="44"/>
      <c r="BN3946" s="44"/>
      <c r="BO3946" s="44"/>
      <c r="BP3946" s="44"/>
    </row>
    <row r="3947" spans="25:68">
      <c r="Y3947" s="45"/>
      <c r="Z3947" s="45"/>
      <c r="AA3947" s="45"/>
      <c r="AB3947" s="45"/>
      <c r="AE3947" s="62"/>
      <c r="AF3947" s="62"/>
      <c r="AG3947" s="62"/>
      <c r="AH3947" s="62"/>
      <c r="BM3947" s="44"/>
      <c r="BN3947" s="44"/>
      <c r="BO3947" s="44"/>
      <c r="BP3947" s="44"/>
    </row>
    <row r="3948" spans="25:68">
      <c r="Y3948" s="45"/>
      <c r="Z3948" s="45"/>
      <c r="AA3948" s="45"/>
      <c r="AB3948" s="45"/>
      <c r="AE3948" s="62"/>
      <c r="AF3948" s="62"/>
      <c r="AG3948" s="62"/>
      <c r="AH3948" s="62"/>
      <c r="BM3948" s="44"/>
      <c r="BN3948" s="44"/>
      <c r="BO3948" s="44"/>
      <c r="BP3948" s="44"/>
    </row>
    <row r="3949" spans="25:68">
      <c r="Y3949" s="45"/>
      <c r="Z3949" s="45"/>
      <c r="AA3949" s="45"/>
      <c r="AB3949" s="45"/>
      <c r="AE3949" s="62"/>
      <c r="AF3949" s="62"/>
      <c r="AG3949" s="62"/>
      <c r="AH3949" s="62"/>
      <c r="BM3949" s="44"/>
      <c r="BN3949" s="44"/>
      <c r="BO3949" s="44"/>
      <c r="BP3949" s="44"/>
    </row>
    <row r="3950" spans="25:68">
      <c r="Y3950" s="45"/>
      <c r="Z3950" s="45"/>
      <c r="AA3950" s="45"/>
      <c r="AB3950" s="45"/>
      <c r="AE3950" s="62"/>
      <c r="AF3950" s="62"/>
      <c r="AG3950" s="62"/>
      <c r="AH3950" s="62"/>
      <c r="BM3950" s="44"/>
      <c r="BN3950" s="44"/>
      <c r="BO3950" s="44"/>
      <c r="BP3950" s="44"/>
    </row>
    <row r="3951" spans="25:68">
      <c r="Y3951" s="45"/>
      <c r="Z3951" s="45"/>
      <c r="AA3951" s="45"/>
      <c r="AB3951" s="45"/>
      <c r="AE3951" s="62"/>
      <c r="AF3951" s="62"/>
      <c r="AG3951" s="62"/>
      <c r="AH3951" s="62"/>
      <c r="BM3951" s="44"/>
      <c r="BN3951" s="44"/>
      <c r="BO3951" s="44"/>
      <c r="BP3951" s="44"/>
    </row>
    <row r="3952" spans="25:68">
      <c r="Y3952" s="45"/>
      <c r="Z3952" s="45"/>
      <c r="AA3952" s="45"/>
      <c r="AB3952" s="45"/>
      <c r="AE3952" s="62"/>
      <c r="AF3952" s="62"/>
      <c r="AG3952" s="62"/>
      <c r="AH3952" s="62"/>
      <c r="BM3952" s="44"/>
      <c r="BN3952" s="44"/>
      <c r="BO3952" s="44"/>
      <c r="BP3952" s="44"/>
    </row>
    <row r="3953" spans="25:68">
      <c r="Y3953" s="45"/>
      <c r="Z3953" s="45"/>
      <c r="AA3953" s="45"/>
      <c r="AB3953" s="45"/>
      <c r="AE3953" s="62"/>
      <c r="AF3953" s="62"/>
      <c r="AG3953" s="62"/>
      <c r="AH3953" s="62"/>
      <c r="BM3953" s="44"/>
      <c r="BN3953" s="44"/>
      <c r="BO3953" s="44"/>
      <c r="BP3953" s="44"/>
    </row>
    <row r="3954" spans="25:68">
      <c r="Y3954" s="45"/>
      <c r="Z3954" s="45"/>
      <c r="AA3954" s="45"/>
      <c r="AB3954" s="45"/>
      <c r="AE3954" s="62"/>
      <c r="AF3954" s="62"/>
      <c r="AG3954" s="62"/>
      <c r="AH3954" s="62"/>
      <c r="BM3954" s="44"/>
      <c r="BN3954" s="44"/>
      <c r="BO3954" s="44"/>
      <c r="BP3954" s="44"/>
    </row>
    <row r="3955" spans="25:68">
      <c r="Y3955" s="45"/>
      <c r="Z3955" s="45"/>
      <c r="AA3955" s="45"/>
      <c r="AB3955" s="45"/>
      <c r="AE3955" s="62"/>
      <c r="AF3955" s="62"/>
      <c r="AG3955" s="62"/>
      <c r="AH3955" s="62"/>
      <c r="BM3955" s="44"/>
      <c r="BN3955" s="44"/>
      <c r="BO3955" s="44"/>
      <c r="BP3955" s="44"/>
    </row>
    <row r="3956" spans="25:68">
      <c r="Y3956" s="45"/>
      <c r="Z3956" s="45"/>
      <c r="AA3956" s="45"/>
      <c r="AB3956" s="45"/>
      <c r="AE3956" s="62"/>
      <c r="AF3956" s="62"/>
      <c r="AG3956" s="62"/>
      <c r="AH3956" s="62"/>
      <c r="BM3956" s="44"/>
      <c r="BN3956" s="44"/>
      <c r="BO3956" s="44"/>
      <c r="BP3956" s="44"/>
    </row>
    <row r="3957" spans="25:68">
      <c r="Y3957" s="45"/>
      <c r="Z3957" s="45"/>
      <c r="AA3957" s="45"/>
      <c r="AB3957" s="45"/>
      <c r="AE3957" s="62"/>
      <c r="AF3957" s="62"/>
      <c r="AG3957" s="62"/>
      <c r="AH3957" s="62"/>
      <c r="BM3957" s="44"/>
      <c r="BN3957" s="44"/>
      <c r="BO3957" s="44"/>
      <c r="BP3957" s="44"/>
    </row>
    <row r="3958" spans="25:68">
      <c r="Y3958" s="45"/>
      <c r="Z3958" s="45"/>
      <c r="AA3958" s="45"/>
      <c r="AB3958" s="45"/>
      <c r="AE3958" s="62"/>
      <c r="AF3958" s="62"/>
      <c r="AG3958" s="62"/>
      <c r="AH3958" s="62"/>
      <c r="BM3958" s="44"/>
      <c r="BN3958" s="44"/>
      <c r="BO3958" s="44"/>
      <c r="BP3958" s="44"/>
    </row>
    <row r="3959" spans="25:68">
      <c r="Y3959" s="45"/>
      <c r="Z3959" s="45"/>
      <c r="AA3959" s="45"/>
      <c r="AB3959" s="45"/>
      <c r="AE3959" s="62"/>
      <c r="AF3959" s="62"/>
      <c r="AG3959" s="62"/>
      <c r="AH3959" s="62"/>
      <c r="BM3959" s="44"/>
      <c r="BN3959" s="44"/>
      <c r="BO3959" s="44"/>
      <c r="BP3959" s="44"/>
    </row>
    <row r="3960" spans="25:68">
      <c r="Y3960" s="45"/>
      <c r="Z3960" s="45"/>
      <c r="AA3960" s="45"/>
      <c r="AB3960" s="45"/>
      <c r="AE3960" s="62"/>
      <c r="AF3960" s="62"/>
      <c r="AG3960" s="62"/>
      <c r="AH3960" s="62"/>
      <c r="BM3960" s="44"/>
      <c r="BN3960" s="44"/>
      <c r="BO3960" s="44"/>
      <c r="BP3960" s="44"/>
    </row>
    <row r="3961" spans="25:68">
      <c r="Y3961" s="45"/>
      <c r="Z3961" s="45"/>
      <c r="AA3961" s="45"/>
      <c r="AB3961" s="45"/>
      <c r="AE3961" s="62"/>
      <c r="AF3961" s="62"/>
      <c r="AG3961" s="62"/>
      <c r="AH3961" s="62"/>
      <c r="BM3961" s="44"/>
      <c r="BN3961" s="44"/>
      <c r="BO3961" s="44"/>
      <c r="BP3961" s="44"/>
    </row>
    <row r="3962" spans="25:68">
      <c r="Y3962" s="45"/>
      <c r="Z3962" s="45"/>
      <c r="AA3962" s="45"/>
      <c r="AB3962" s="45"/>
      <c r="AE3962" s="62"/>
      <c r="AF3962" s="62"/>
      <c r="AG3962" s="62"/>
      <c r="AH3962" s="62"/>
      <c r="BM3962" s="44"/>
      <c r="BN3962" s="44"/>
      <c r="BO3962" s="44"/>
      <c r="BP3962" s="44"/>
    </row>
    <row r="3963" spans="25:68">
      <c r="Y3963" s="45"/>
      <c r="Z3963" s="45"/>
      <c r="AA3963" s="45"/>
      <c r="AB3963" s="45"/>
      <c r="AE3963" s="62"/>
      <c r="AF3963" s="62"/>
      <c r="AG3963" s="62"/>
      <c r="AH3963" s="62"/>
      <c r="BM3963" s="44"/>
      <c r="BN3963" s="44"/>
      <c r="BO3963" s="44"/>
      <c r="BP3963" s="44"/>
    </row>
    <row r="3964" spans="25:68">
      <c r="Y3964" s="45"/>
      <c r="Z3964" s="45"/>
      <c r="AA3964" s="45"/>
      <c r="AB3964" s="45"/>
      <c r="AE3964" s="62"/>
      <c r="AF3964" s="62"/>
      <c r="AG3964" s="62"/>
      <c r="AH3964" s="62"/>
      <c r="BM3964" s="44"/>
      <c r="BN3964" s="44"/>
      <c r="BO3964" s="44"/>
      <c r="BP3964" s="44"/>
    </row>
    <row r="3965" spans="25:68">
      <c r="Y3965" s="45"/>
      <c r="Z3965" s="45"/>
      <c r="AA3965" s="45"/>
      <c r="AB3965" s="45"/>
      <c r="AE3965" s="62"/>
      <c r="AF3965" s="62"/>
      <c r="AG3965" s="62"/>
      <c r="AH3965" s="62"/>
      <c r="BM3965" s="44"/>
      <c r="BN3965" s="44"/>
      <c r="BO3965" s="44"/>
      <c r="BP3965" s="44"/>
    </row>
    <row r="3966" spans="25:68">
      <c r="Y3966" s="45"/>
      <c r="Z3966" s="45"/>
      <c r="AA3966" s="45"/>
      <c r="AB3966" s="45"/>
      <c r="AE3966" s="62"/>
      <c r="AF3966" s="62"/>
      <c r="AG3966" s="62"/>
      <c r="AH3966" s="62"/>
      <c r="BM3966" s="44"/>
      <c r="BN3966" s="44"/>
      <c r="BO3966" s="44"/>
      <c r="BP3966" s="44"/>
    </row>
    <row r="3967" spans="25:68">
      <c r="Y3967" s="45"/>
      <c r="Z3967" s="45"/>
      <c r="AA3967" s="45"/>
      <c r="AB3967" s="45"/>
      <c r="AE3967" s="62"/>
      <c r="AF3967" s="62"/>
      <c r="AG3967" s="62"/>
      <c r="AH3967" s="62"/>
      <c r="BM3967" s="44"/>
      <c r="BN3967" s="44"/>
      <c r="BO3967" s="44"/>
      <c r="BP3967" s="44"/>
    </row>
    <row r="3968" spans="25:68">
      <c r="Y3968" s="45"/>
      <c r="Z3968" s="45"/>
      <c r="AA3968" s="45"/>
      <c r="AB3968" s="45"/>
      <c r="AE3968" s="62"/>
      <c r="AF3968" s="62"/>
      <c r="AG3968" s="62"/>
      <c r="AH3968" s="62"/>
      <c r="BM3968" s="44"/>
      <c r="BN3968" s="44"/>
      <c r="BO3968" s="44"/>
      <c r="BP3968" s="44"/>
    </row>
    <row r="3969" spans="25:68">
      <c r="Y3969" s="45"/>
      <c r="Z3969" s="45"/>
      <c r="AA3969" s="45"/>
      <c r="AB3969" s="45"/>
      <c r="AE3969" s="62"/>
      <c r="AF3969" s="62"/>
      <c r="AG3969" s="62"/>
      <c r="AH3969" s="62"/>
      <c r="BM3969" s="44"/>
      <c r="BN3969" s="44"/>
      <c r="BO3969" s="44"/>
      <c r="BP3969" s="44"/>
    </row>
    <row r="3970" spans="25:68">
      <c r="Y3970" s="45"/>
      <c r="Z3970" s="45"/>
      <c r="AA3970" s="45"/>
      <c r="AB3970" s="45"/>
      <c r="AE3970" s="62"/>
      <c r="AF3970" s="62"/>
      <c r="AG3970" s="62"/>
      <c r="AH3970" s="62"/>
      <c r="BM3970" s="44"/>
      <c r="BN3970" s="44"/>
      <c r="BO3970" s="44"/>
      <c r="BP3970" s="44"/>
    </row>
    <row r="3971" spans="25:68">
      <c r="Y3971" s="45"/>
      <c r="Z3971" s="45"/>
      <c r="AA3971" s="45"/>
      <c r="AB3971" s="45"/>
      <c r="AE3971" s="62"/>
      <c r="AF3971" s="62"/>
      <c r="AG3971" s="62"/>
      <c r="AH3971" s="62"/>
      <c r="BM3971" s="44"/>
      <c r="BN3971" s="44"/>
      <c r="BO3971" s="44"/>
      <c r="BP3971" s="44"/>
    </row>
    <row r="3972" spans="25:68">
      <c r="Y3972" s="45"/>
      <c r="Z3972" s="45"/>
      <c r="AA3972" s="45"/>
      <c r="AB3972" s="45"/>
      <c r="AE3972" s="62"/>
      <c r="AF3972" s="62"/>
      <c r="AG3972" s="62"/>
      <c r="AH3972" s="62"/>
      <c r="BM3972" s="44"/>
      <c r="BN3972" s="44"/>
      <c r="BO3972" s="44"/>
      <c r="BP3972" s="44"/>
    </row>
    <row r="3973" spans="25:68">
      <c r="Y3973" s="45"/>
      <c r="Z3973" s="45"/>
      <c r="AA3973" s="45"/>
      <c r="AB3973" s="45"/>
      <c r="AE3973" s="62"/>
      <c r="AF3973" s="62"/>
      <c r="AG3973" s="62"/>
      <c r="AH3973" s="62"/>
      <c r="BM3973" s="44"/>
      <c r="BN3973" s="44"/>
      <c r="BO3973" s="44"/>
      <c r="BP3973" s="44"/>
    </row>
    <row r="3974" spans="25:68">
      <c r="Y3974" s="45"/>
      <c r="Z3974" s="45"/>
      <c r="AA3974" s="45"/>
      <c r="AB3974" s="45"/>
      <c r="AE3974" s="62"/>
      <c r="AF3974" s="62"/>
      <c r="AG3974" s="62"/>
      <c r="AH3974" s="62"/>
      <c r="BM3974" s="44"/>
      <c r="BN3974" s="44"/>
      <c r="BO3974" s="44"/>
      <c r="BP3974" s="44"/>
    </row>
    <row r="3975" spans="25:68">
      <c r="Y3975" s="45"/>
      <c r="Z3975" s="45"/>
      <c r="AA3975" s="45"/>
      <c r="AB3975" s="45"/>
      <c r="AE3975" s="62"/>
      <c r="AF3975" s="62"/>
      <c r="AG3975" s="62"/>
      <c r="AH3975" s="62"/>
      <c r="BM3975" s="44"/>
      <c r="BN3975" s="44"/>
      <c r="BO3975" s="44"/>
      <c r="BP3975" s="44"/>
    </row>
    <row r="3976" spans="25:68">
      <c r="Y3976" s="45"/>
      <c r="Z3976" s="45"/>
      <c r="AA3976" s="45"/>
      <c r="AB3976" s="45"/>
      <c r="AE3976" s="62"/>
      <c r="AF3976" s="62"/>
      <c r="AG3976" s="62"/>
      <c r="AH3976" s="62"/>
      <c r="BM3976" s="44"/>
      <c r="BN3976" s="44"/>
      <c r="BO3976" s="44"/>
      <c r="BP3976" s="44"/>
    </row>
    <row r="3977" spans="25:68">
      <c r="Y3977" s="45"/>
      <c r="Z3977" s="45"/>
      <c r="AA3977" s="45"/>
      <c r="AB3977" s="45"/>
      <c r="AE3977" s="62"/>
      <c r="AF3977" s="62"/>
      <c r="AG3977" s="62"/>
      <c r="AH3977" s="62"/>
      <c r="BM3977" s="44"/>
      <c r="BN3977" s="44"/>
      <c r="BO3977" s="44"/>
      <c r="BP3977" s="44"/>
    </row>
    <row r="3978" spans="25:68">
      <c r="Y3978" s="45"/>
      <c r="Z3978" s="45"/>
      <c r="AA3978" s="45"/>
      <c r="AB3978" s="45"/>
      <c r="AE3978" s="62"/>
      <c r="AF3978" s="62"/>
      <c r="AG3978" s="62"/>
      <c r="AH3978" s="62"/>
      <c r="BM3978" s="44"/>
      <c r="BN3978" s="44"/>
      <c r="BO3978" s="44"/>
      <c r="BP3978" s="44"/>
    </row>
    <row r="3979" spans="25:68">
      <c r="Y3979" s="45"/>
      <c r="Z3979" s="45"/>
      <c r="AA3979" s="45"/>
      <c r="AB3979" s="45"/>
      <c r="AE3979" s="62"/>
      <c r="AF3979" s="62"/>
      <c r="AG3979" s="62"/>
      <c r="AH3979" s="62"/>
      <c r="BM3979" s="44"/>
      <c r="BN3979" s="44"/>
      <c r="BO3979" s="44"/>
      <c r="BP3979" s="44"/>
    </row>
    <row r="3980" spans="25:68">
      <c r="Y3980" s="45"/>
      <c r="Z3980" s="45"/>
      <c r="AA3980" s="45"/>
      <c r="AB3980" s="45"/>
      <c r="AE3980" s="62"/>
      <c r="AF3980" s="62"/>
      <c r="AG3980" s="62"/>
      <c r="AH3980" s="62"/>
      <c r="BM3980" s="44"/>
      <c r="BN3980" s="44"/>
      <c r="BO3980" s="44"/>
      <c r="BP3980" s="44"/>
    </row>
    <row r="3981" spans="25:68">
      <c r="Y3981" s="45"/>
      <c r="Z3981" s="45"/>
      <c r="AA3981" s="45"/>
      <c r="AB3981" s="45"/>
      <c r="AE3981" s="62"/>
      <c r="AF3981" s="62"/>
      <c r="AG3981" s="62"/>
      <c r="AH3981" s="62"/>
      <c r="BM3981" s="44"/>
      <c r="BN3981" s="44"/>
      <c r="BO3981" s="44"/>
      <c r="BP3981" s="44"/>
    </row>
    <row r="3982" spans="25:68">
      <c r="Y3982" s="45"/>
      <c r="Z3982" s="45"/>
      <c r="AA3982" s="45"/>
      <c r="AB3982" s="45"/>
      <c r="AE3982" s="62"/>
      <c r="AF3982" s="62"/>
      <c r="AG3982" s="62"/>
      <c r="AH3982" s="62"/>
      <c r="BM3982" s="44"/>
      <c r="BN3982" s="44"/>
      <c r="BO3982" s="44"/>
      <c r="BP3982" s="44"/>
    </row>
    <row r="3983" spans="25:68">
      <c r="Y3983" s="45"/>
      <c r="Z3983" s="45"/>
      <c r="AA3983" s="45"/>
      <c r="AB3983" s="45"/>
      <c r="AE3983" s="62"/>
      <c r="AF3983" s="62"/>
      <c r="AG3983" s="62"/>
      <c r="AH3983" s="62"/>
      <c r="BM3983" s="44"/>
      <c r="BN3983" s="44"/>
      <c r="BO3983" s="44"/>
      <c r="BP3983" s="44"/>
    </row>
    <row r="3984" spans="25:68">
      <c r="Y3984" s="45"/>
      <c r="Z3984" s="45"/>
      <c r="AA3984" s="45"/>
      <c r="AB3984" s="45"/>
      <c r="AE3984" s="62"/>
      <c r="AF3984" s="62"/>
      <c r="AG3984" s="62"/>
      <c r="AH3984" s="62"/>
      <c r="BM3984" s="44"/>
      <c r="BN3984" s="44"/>
      <c r="BO3984" s="44"/>
      <c r="BP3984" s="44"/>
    </row>
    <row r="3985" spans="25:68">
      <c r="Y3985" s="45"/>
      <c r="Z3985" s="45"/>
      <c r="AA3985" s="45"/>
      <c r="AB3985" s="45"/>
      <c r="AE3985" s="62"/>
      <c r="AF3985" s="62"/>
      <c r="AG3985" s="62"/>
      <c r="AH3985" s="62"/>
      <c r="BM3985" s="44"/>
      <c r="BN3985" s="44"/>
      <c r="BO3985" s="44"/>
      <c r="BP3985" s="44"/>
    </row>
    <row r="3986" spans="25:68">
      <c r="Y3986" s="45"/>
      <c r="Z3986" s="45"/>
      <c r="AA3986" s="45"/>
      <c r="AB3986" s="45"/>
      <c r="AE3986" s="62"/>
      <c r="AF3986" s="62"/>
      <c r="AG3986" s="62"/>
      <c r="AH3986" s="62"/>
      <c r="BM3986" s="44"/>
      <c r="BN3986" s="44"/>
      <c r="BO3986" s="44"/>
      <c r="BP3986" s="44"/>
    </row>
    <row r="3987" spans="25:68">
      <c r="Y3987" s="45"/>
      <c r="Z3987" s="45"/>
      <c r="AA3987" s="45"/>
      <c r="AB3987" s="45"/>
      <c r="AE3987" s="62"/>
      <c r="AF3987" s="62"/>
      <c r="AG3987" s="62"/>
      <c r="AH3987" s="62"/>
      <c r="BM3987" s="44"/>
      <c r="BN3987" s="44"/>
      <c r="BO3987" s="44"/>
      <c r="BP3987" s="44"/>
    </row>
    <row r="3988" spans="25:68">
      <c r="Y3988" s="45"/>
      <c r="Z3988" s="45"/>
      <c r="AA3988" s="45"/>
      <c r="AB3988" s="45"/>
      <c r="AE3988" s="62"/>
      <c r="AF3988" s="62"/>
      <c r="AG3988" s="62"/>
      <c r="AH3988" s="62"/>
      <c r="BM3988" s="44"/>
      <c r="BN3988" s="44"/>
      <c r="BO3988" s="44"/>
      <c r="BP3988" s="44"/>
    </row>
    <row r="3989" spans="25:68">
      <c r="Y3989" s="45"/>
      <c r="Z3989" s="45"/>
      <c r="AA3989" s="45"/>
      <c r="AB3989" s="45"/>
      <c r="AE3989" s="62"/>
      <c r="AF3989" s="62"/>
      <c r="AG3989" s="62"/>
      <c r="AH3989" s="62"/>
      <c r="BM3989" s="44"/>
      <c r="BN3989" s="44"/>
      <c r="BO3989" s="44"/>
      <c r="BP3989" s="44"/>
    </row>
    <row r="3990" spans="25:68">
      <c r="Y3990" s="45"/>
      <c r="Z3990" s="45"/>
      <c r="AA3990" s="45"/>
      <c r="AB3990" s="45"/>
      <c r="AE3990" s="62"/>
      <c r="AF3990" s="62"/>
      <c r="AG3990" s="62"/>
      <c r="AH3990" s="62"/>
      <c r="BM3990" s="44"/>
      <c r="BN3990" s="44"/>
      <c r="BO3990" s="44"/>
      <c r="BP3990" s="44"/>
    </row>
    <row r="3991" spans="25:68">
      <c r="Y3991" s="45"/>
      <c r="Z3991" s="45"/>
      <c r="AA3991" s="45"/>
      <c r="AB3991" s="45"/>
      <c r="AE3991" s="62"/>
      <c r="AF3991" s="62"/>
      <c r="AG3991" s="62"/>
      <c r="AH3991" s="62"/>
      <c r="BM3991" s="44"/>
      <c r="BN3991" s="44"/>
      <c r="BO3991" s="44"/>
      <c r="BP3991" s="44"/>
    </row>
    <row r="3992" spans="25:68">
      <c r="Y3992" s="45"/>
      <c r="Z3992" s="45"/>
      <c r="AA3992" s="45"/>
      <c r="AB3992" s="45"/>
      <c r="AE3992" s="62"/>
      <c r="AF3992" s="62"/>
      <c r="AG3992" s="62"/>
      <c r="AH3992" s="62"/>
      <c r="BM3992" s="44"/>
      <c r="BN3992" s="44"/>
      <c r="BO3992" s="44"/>
      <c r="BP3992" s="44"/>
    </row>
    <row r="3993" spans="25:68">
      <c r="Y3993" s="45"/>
      <c r="Z3993" s="45"/>
      <c r="AA3993" s="45"/>
      <c r="AB3993" s="45"/>
      <c r="AE3993" s="62"/>
      <c r="AF3993" s="62"/>
      <c r="AG3993" s="62"/>
      <c r="AH3993" s="62"/>
      <c r="BM3993" s="44"/>
      <c r="BN3993" s="44"/>
      <c r="BO3993" s="44"/>
      <c r="BP3993" s="44"/>
    </row>
    <row r="3994" spans="25:68">
      <c r="Y3994" s="45"/>
      <c r="Z3994" s="45"/>
      <c r="AA3994" s="45"/>
      <c r="AB3994" s="45"/>
      <c r="AE3994" s="62"/>
      <c r="AF3994" s="62"/>
      <c r="AG3994" s="62"/>
      <c r="AH3994" s="62"/>
      <c r="BM3994" s="44"/>
      <c r="BN3994" s="44"/>
      <c r="BO3994" s="44"/>
      <c r="BP3994" s="44"/>
    </row>
    <row r="3995" spans="25:68">
      <c r="Y3995" s="45"/>
      <c r="Z3995" s="45"/>
      <c r="AA3995" s="45"/>
      <c r="AB3995" s="45"/>
      <c r="AE3995" s="62"/>
      <c r="AF3995" s="62"/>
      <c r="AG3995" s="62"/>
      <c r="AH3995" s="62"/>
      <c r="BM3995" s="44"/>
      <c r="BN3995" s="44"/>
      <c r="BO3995" s="44"/>
      <c r="BP3995" s="44"/>
    </row>
    <row r="3996" spans="25:68">
      <c r="Y3996" s="45"/>
      <c r="Z3996" s="45"/>
      <c r="AA3996" s="45"/>
      <c r="AB3996" s="45"/>
      <c r="AE3996" s="62"/>
      <c r="AF3996" s="62"/>
      <c r="AG3996" s="62"/>
      <c r="AH3996" s="62"/>
      <c r="BM3996" s="44"/>
      <c r="BN3996" s="44"/>
      <c r="BO3996" s="44"/>
      <c r="BP3996" s="44"/>
    </row>
    <row r="3997" spans="25:68">
      <c r="Y3997" s="45"/>
      <c r="Z3997" s="45"/>
      <c r="AA3997" s="45"/>
      <c r="AB3997" s="45"/>
      <c r="AE3997" s="62"/>
      <c r="AF3997" s="62"/>
      <c r="AG3997" s="62"/>
      <c r="AH3997" s="62"/>
      <c r="BM3997" s="44"/>
      <c r="BN3997" s="44"/>
      <c r="BO3997" s="44"/>
      <c r="BP3997" s="44"/>
    </row>
    <row r="3998" spans="25:68">
      <c r="Y3998" s="45"/>
      <c r="Z3998" s="45"/>
      <c r="AA3998" s="45"/>
      <c r="AB3998" s="45"/>
      <c r="AE3998" s="62"/>
      <c r="AF3998" s="62"/>
      <c r="AG3998" s="62"/>
      <c r="AH3998" s="62"/>
      <c r="BM3998" s="44"/>
      <c r="BN3998" s="44"/>
      <c r="BO3998" s="44"/>
      <c r="BP3998" s="44"/>
    </row>
    <row r="3999" spans="25:68">
      <c r="Y3999" s="45"/>
      <c r="Z3999" s="45"/>
      <c r="AA3999" s="45"/>
      <c r="AB3999" s="45"/>
      <c r="AE3999" s="62"/>
      <c r="AF3999" s="62"/>
      <c r="AG3999" s="62"/>
      <c r="AH3999" s="62"/>
      <c r="BM3999" s="44"/>
      <c r="BN3999" s="44"/>
      <c r="BO3999" s="44"/>
      <c r="BP3999" s="44"/>
    </row>
    <row r="4000" spans="25:68">
      <c r="Y4000" s="45"/>
      <c r="Z4000" s="45"/>
      <c r="AA4000" s="45"/>
      <c r="AB4000" s="45"/>
      <c r="AE4000" s="62"/>
      <c r="AF4000" s="62"/>
      <c r="AG4000" s="62"/>
      <c r="AH4000" s="62"/>
      <c r="BM4000" s="44"/>
      <c r="BN4000" s="44"/>
      <c r="BO4000" s="44"/>
      <c r="BP4000" s="44"/>
    </row>
    <row r="4001" spans="25:68">
      <c r="Y4001" s="45"/>
      <c r="Z4001" s="45"/>
      <c r="AA4001" s="45"/>
      <c r="AB4001" s="45"/>
      <c r="AE4001" s="62"/>
      <c r="AF4001" s="62"/>
      <c r="AG4001" s="62"/>
      <c r="AH4001" s="62"/>
      <c r="BM4001" s="44"/>
      <c r="BN4001" s="44"/>
      <c r="BO4001" s="44"/>
      <c r="BP4001" s="44"/>
    </row>
    <row r="4002" spans="25:68">
      <c r="Y4002" s="45"/>
      <c r="Z4002" s="45"/>
      <c r="AA4002" s="45"/>
      <c r="AB4002" s="45"/>
      <c r="AE4002" s="62"/>
      <c r="AF4002" s="62"/>
      <c r="AG4002" s="62"/>
      <c r="AH4002" s="62"/>
      <c r="BM4002" s="44"/>
      <c r="BN4002" s="44"/>
      <c r="BO4002" s="44"/>
      <c r="BP4002" s="44"/>
    </row>
    <row r="4003" spans="25:68">
      <c r="Y4003" s="45"/>
      <c r="Z4003" s="45"/>
      <c r="AA4003" s="45"/>
      <c r="AB4003" s="45"/>
      <c r="AE4003" s="62"/>
      <c r="AF4003" s="62"/>
      <c r="AG4003" s="62"/>
      <c r="AH4003" s="62"/>
      <c r="BM4003" s="44"/>
      <c r="BN4003" s="44"/>
      <c r="BO4003" s="44"/>
      <c r="BP4003" s="44"/>
    </row>
    <row r="4004" spans="25:68">
      <c r="Y4004" s="45"/>
      <c r="Z4004" s="45"/>
      <c r="AA4004" s="45"/>
      <c r="AB4004" s="45"/>
      <c r="AE4004" s="62"/>
      <c r="AF4004" s="62"/>
      <c r="AG4004" s="62"/>
      <c r="AH4004" s="62"/>
      <c r="BM4004" s="44"/>
      <c r="BN4004" s="44"/>
      <c r="BO4004" s="44"/>
      <c r="BP4004" s="44"/>
    </row>
    <row r="4005" spans="25:68">
      <c r="Y4005" s="45"/>
      <c r="Z4005" s="45"/>
      <c r="AA4005" s="45"/>
      <c r="AB4005" s="45"/>
      <c r="AE4005" s="62"/>
      <c r="AF4005" s="62"/>
      <c r="AG4005" s="62"/>
      <c r="AH4005" s="62"/>
      <c r="BM4005" s="44"/>
      <c r="BN4005" s="44"/>
      <c r="BO4005" s="44"/>
      <c r="BP4005" s="44"/>
    </row>
    <row r="4006" spans="25:68">
      <c r="Y4006" s="45"/>
      <c r="Z4006" s="45"/>
      <c r="AA4006" s="45"/>
      <c r="AB4006" s="45"/>
      <c r="AE4006" s="62"/>
      <c r="AF4006" s="62"/>
      <c r="AG4006" s="62"/>
      <c r="AH4006" s="62"/>
      <c r="BM4006" s="44"/>
      <c r="BN4006" s="44"/>
      <c r="BO4006" s="44"/>
      <c r="BP4006" s="44"/>
    </row>
    <row r="4007" spans="25:68">
      <c r="Y4007" s="45"/>
      <c r="Z4007" s="45"/>
      <c r="AA4007" s="45"/>
      <c r="AB4007" s="45"/>
      <c r="AE4007" s="62"/>
      <c r="AF4007" s="62"/>
      <c r="AG4007" s="62"/>
      <c r="AH4007" s="62"/>
      <c r="BM4007" s="44"/>
      <c r="BN4007" s="44"/>
      <c r="BO4007" s="44"/>
      <c r="BP4007" s="44"/>
    </row>
    <row r="4008" spans="25:68">
      <c r="Y4008" s="45"/>
      <c r="Z4008" s="45"/>
      <c r="AA4008" s="45"/>
      <c r="AB4008" s="45"/>
      <c r="AE4008" s="62"/>
      <c r="AF4008" s="62"/>
      <c r="AG4008" s="62"/>
      <c r="AH4008" s="62"/>
      <c r="BM4008" s="44"/>
      <c r="BN4008" s="44"/>
      <c r="BO4008" s="44"/>
      <c r="BP4008" s="44"/>
    </row>
    <row r="4009" spans="25:68">
      <c r="Y4009" s="45"/>
      <c r="Z4009" s="45"/>
      <c r="AA4009" s="45"/>
      <c r="AB4009" s="45"/>
      <c r="AE4009" s="62"/>
      <c r="AF4009" s="62"/>
      <c r="AG4009" s="62"/>
      <c r="AH4009" s="62"/>
      <c r="BM4009" s="44"/>
      <c r="BN4009" s="44"/>
      <c r="BO4009" s="44"/>
      <c r="BP4009" s="44"/>
    </row>
    <row r="4010" spans="25:68">
      <c r="Y4010" s="45"/>
      <c r="Z4010" s="45"/>
      <c r="AA4010" s="45"/>
      <c r="AB4010" s="45"/>
      <c r="AE4010" s="62"/>
      <c r="AF4010" s="62"/>
      <c r="AG4010" s="62"/>
      <c r="AH4010" s="62"/>
      <c r="BM4010" s="44"/>
      <c r="BN4010" s="44"/>
      <c r="BO4010" s="44"/>
      <c r="BP4010" s="44"/>
    </row>
    <row r="4011" spans="25:68">
      <c r="Y4011" s="45"/>
      <c r="Z4011" s="45"/>
      <c r="AA4011" s="45"/>
      <c r="AB4011" s="45"/>
      <c r="AE4011" s="62"/>
      <c r="AF4011" s="62"/>
      <c r="AG4011" s="62"/>
      <c r="AH4011" s="62"/>
      <c r="BM4011" s="44"/>
      <c r="BN4011" s="44"/>
      <c r="BO4011" s="44"/>
      <c r="BP4011" s="44"/>
    </row>
    <row r="4012" spans="25:68">
      <c r="Y4012" s="45"/>
      <c r="Z4012" s="45"/>
      <c r="AA4012" s="45"/>
      <c r="AB4012" s="45"/>
      <c r="AE4012" s="62"/>
      <c r="AF4012" s="62"/>
      <c r="AG4012" s="62"/>
      <c r="AH4012" s="62"/>
      <c r="BM4012" s="44"/>
      <c r="BN4012" s="44"/>
      <c r="BO4012" s="44"/>
      <c r="BP4012" s="44"/>
    </row>
    <row r="4013" spans="25:68">
      <c r="Y4013" s="45"/>
      <c r="Z4013" s="45"/>
      <c r="AA4013" s="45"/>
      <c r="AB4013" s="45"/>
      <c r="AE4013" s="62"/>
      <c r="AF4013" s="62"/>
      <c r="AG4013" s="62"/>
      <c r="AH4013" s="62"/>
      <c r="BM4013" s="44"/>
      <c r="BN4013" s="44"/>
      <c r="BO4013" s="44"/>
      <c r="BP4013" s="44"/>
    </row>
    <row r="4014" spans="25:68">
      <c r="Y4014" s="45"/>
      <c r="Z4014" s="45"/>
      <c r="AA4014" s="45"/>
      <c r="AB4014" s="45"/>
      <c r="AE4014" s="62"/>
      <c r="AF4014" s="62"/>
      <c r="AG4014" s="62"/>
      <c r="AH4014" s="62"/>
      <c r="BM4014" s="44"/>
      <c r="BN4014" s="44"/>
      <c r="BO4014" s="44"/>
      <c r="BP4014" s="44"/>
    </row>
    <row r="4015" spans="25:68">
      <c r="Y4015" s="45"/>
      <c r="Z4015" s="45"/>
      <c r="AA4015" s="45"/>
      <c r="AB4015" s="45"/>
      <c r="AE4015" s="62"/>
      <c r="AF4015" s="62"/>
      <c r="AG4015" s="62"/>
      <c r="AH4015" s="62"/>
      <c r="BM4015" s="44"/>
      <c r="BN4015" s="44"/>
      <c r="BO4015" s="44"/>
      <c r="BP4015" s="44"/>
    </row>
    <row r="4016" spans="25:68">
      <c r="Y4016" s="45"/>
      <c r="Z4016" s="45"/>
      <c r="AA4016" s="45"/>
      <c r="AB4016" s="45"/>
      <c r="AE4016" s="62"/>
      <c r="AF4016" s="62"/>
      <c r="AG4016" s="62"/>
      <c r="AH4016" s="62"/>
      <c r="BM4016" s="44"/>
      <c r="BN4016" s="44"/>
      <c r="BO4016" s="44"/>
      <c r="BP4016" s="44"/>
    </row>
    <row r="4017" spans="25:68">
      <c r="Y4017" s="45"/>
      <c r="Z4017" s="45"/>
      <c r="AA4017" s="45"/>
      <c r="AB4017" s="45"/>
      <c r="AE4017" s="62"/>
      <c r="AF4017" s="62"/>
      <c r="AG4017" s="62"/>
      <c r="AH4017" s="62"/>
      <c r="BM4017" s="44"/>
      <c r="BN4017" s="44"/>
      <c r="BO4017" s="44"/>
      <c r="BP4017" s="44"/>
    </row>
    <row r="4018" spans="25:68">
      <c r="Y4018" s="45"/>
      <c r="Z4018" s="45"/>
      <c r="AA4018" s="45"/>
      <c r="AB4018" s="45"/>
      <c r="AE4018" s="62"/>
      <c r="AF4018" s="62"/>
      <c r="AG4018" s="62"/>
      <c r="AH4018" s="62"/>
      <c r="BM4018" s="44"/>
      <c r="BN4018" s="44"/>
      <c r="BO4018" s="44"/>
      <c r="BP4018" s="44"/>
    </row>
    <row r="4019" spans="25:68">
      <c r="Y4019" s="45"/>
      <c r="Z4019" s="45"/>
      <c r="AA4019" s="45"/>
      <c r="AB4019" s="45"/>
      <c r="AE4019" s="62"/>
      <c r="AF4019" s="62"/>
      <c r="AG4019" s="62"/>
      <c r="AH4019" s="62"/>
      <c r="BM4019" s="44"/>
      <c r="BN4019" s="44"/>
      <c r="BO4019" s="44"/>
      <c r="BP4019" s="44"/>
    </row>
    <row r="4020" spans="25:68">
      <c r="Y4020" s="45"/>
      <c r="Z4020" s="45"/>
      <c r="AA4020" s="45"/>
      <c r="AB4020" s="45"/>
      <c r="AE4020" s="62"/>
      <c r="AF4020" s="62"/>
      <c r="AG4020" s="62"/>
      <c r="AH4020" s="62"/>
      <c r="BM4020" s="44"/>
      <c r="BN4020" s="44"/>
      <c r="BO4020" s="44"/>
      <c r="BP4020" s="44"/>
    </row>
    <row r="4021" spans="25:68">
      <c r="Y4021" s="45"/>
      <c r="Z4021" s="45"/>
      <c r="AA4021" s="45"/>
      <c r="AB4021" s="45"/>
      <c r="AE4021" s="62"/>
      <c r="AF4021" s="62"/>
      <c r="AG4021" s="62"/>
      <c r="AH4021" s="62"/>
      <c r="BM4021" s="44"/>
      <c r="BN4021" s="44"/>
      <c r="BO4021" s="44"/>
      <c r="BP4021" s="44"/>
    </row>
    <row r="4022" spans="25:68">
      <c r="Y4022" s="45"/>
      <c r="Z4022" s="45"/>
      <c r="AA4022" s="45"/>
      <c r="AB4022" s="45"/>
      <c r="AE4022" s="62"/>
      <c r="AF4022" s="62"/>
      <c r="AG4022" s="62"/>
      <c r="AH4022" s="62"/>
      <c r="BM4022" s="44"/>
      <c r="BN4022" s="44"/>
      <c r="BO4022" s="44"/>
      <c r="BP4022" s="44"/>
    </row>
    <row r="4023" spans="25:68">
      <c r="Y4023" s="45"/>
      <c r="Z4023" s="45"/>
      <c r="AA4023" s="45"/>
      <c r="AB4023" s="45"/>
      <c r="AE4023" s="62"/>
      <c r="AF4023" s="62"/>
      <c r="AG4023" s="62"/>
      <c r="AH4023" s="62"/>
      <c r="BM4023" s="44"/>
      <c r="BN4023" s="44"/>
      <c r="BO4023" s="44"/>
      <c r="BP4023" s="44"/>
    </row>
    <row r="4024" spans="25:68">
      <c r="Y4024" s="45"/>
      <c r="Z4024" s="45"/>
      <c r="AA4024" s="45"/>
      <c r="AB4024" s="45"/>
      <c r="AE4024" s="62"/>
      <c r="AF4024" s="62"/>
      <c r="AG4024" s="62"/>
      <c r="AH4024" s="62"/>
      <c r="BM4024" s="44"/>
      <c r="BN4024" s="44"/>
      <c r="BO4024" s="44"/>
      <c r="BP4024" s="44"/>
    </row>
    <row r="4025" spans="25:68">
      <c r="Y4025" s="45"/>
      <c r="Z4025" s="45"/>
      <c r="AA4025" s="45"/>
      <c r="AB4025" s="45"/>
      <c r="AE4025" s="62"/>
      <c r="AF4025" s="62"/>
      <c r="AG4025" s="62"/>
      <c r="AH4025" s="62"/>
      <c r="BM4025" s="44"/>
      <c r="BN4025" s="44"/>
      <c r="BO4025" s="44"/>
      <c r="BP4025" s="44"/>
    </row>
    <row r="4026" spans="25:68">
      <c r="Y4026" s="45"/>
      <c r="Z4026" s="45"/>
      <c r="AA4026" s="45"/>
      <c r="AB4026" s="45"/>
      <c r="AE4026" s="62"/>
      <c r="AF4026" s="62"/>
      <c r="AG4026" s="62"/>
      <c r="AH4026" s="62"/>
      <c r="BM4026" s="44"/>
      <c r="BN4026" s="44"/>
      <c r="BO4026" s="44"/>
      <c r="BP4026" s="44"/>
    </row>
    <row r="4027" spans="25:68">
      <c r="Y4027" s="45"/>
      <c r="Z4027" s="45"/>
      <c r="AA4027" s="45"/>
      <c r="AB4027" s="45"/>
      <c r="AE4027" s="62"/>
      <c r="AF4027" s="62"/>
      <c r="AG4027" s="62"/>
      <c r="AH4027" s="62"/>
      <c r="BM4027" s="44"/>
      <c r="BN4027" s="44"/>
      <c r="BO4027" s="44"/>
      <c r="BP4027" s="44"/>
    </row>
    <row r="4028" spans="25:68">
      <c r="Y4028" s="45"/>
      <c r="Z4028" s="45"/>
      <c r="AA4028" s="45"/>
      <c r="AB4028" s="45"/>
      <c r="AE4028" s="62"/>
      <c r="AF4028" s="62"/>
      <c r="AG4028" s="62"/>
      <c r="AH4028" s="62"/>
      <c r="BM4028" s="44"/>
      <c r="BN4028" s="44"/>
      <c r="BO4028" s="44"/>
      <c r="BP4028" s="44"/>
    </row>
    <row r="4029" spans="25:68">
      <c r="Y4029" s="45"/>
      <c r="Z4029" s="45"/>
      <c r="AA4029" s="45"/>
      <c r="AB4029" s="45"/>
      <c r="AE4029" s="62"/>
      <c r="AF4029" s="62"/>
      <c r="AG4029" s="62"/>
      <c r="AH4029" s="62"/>
      <c r="BM4029" s="44"/>
      <c r="BN4029" s="44"/>
      <c r="BO4029" s="44"/>
      <c r="BP4029" s="44"/>
    </row>
    <row r="4030" spans="25:68">
      <c r="Y4030" s="45"/>
      <c r="Z4030" s="45"/>
      <c r="AA4030" s="45"/>
      <c r="AB4030" s="45"/>
      <c r="AE4030" s="62"/>
      <c r="AF4030" s="62"/>
      <c r="AG4030" s="62"/>
      <c r="AH4030" s="62"/>
      <c r="BM4030" s="44"/>
      <c r="BN4030" s="44"/>
      <c r="BO4030" s="44"/>
      <c r="BP4030" s="44"/>
    </row>
    <row r="4031" spans="25:68">
      <c r="Y4031" s="45"/>
      <c r="Z4031" s="45"/>
      <c r="AA4031" s="45"/>
      <c r="AB4031" s="45"/>
      <c r="AE4031" s="62"/>
      <c r="AF4031" s="62"/>
      <c r="AG4031" s="62"/>
      <c r="AH4031" s="62"/>
      <c r="BM4031" s="44"/>
      <c r="BN4031" s="44"/>
      <c r="BO4031" s="44"/>
      <c r="BP4031" s="44"/>
    </row>
    <row r="4032" spans="25:68">
      <c r="Y4032" s="45"/>
      <c r="Z4032" s="45"/>
      <c r="AA4032" s="45"/>
      <c r="AB4032" s="45"/>
      <c r="AE4032" s="62"/>
      <c r="AF4032" s="62"/>
      <c r="AG4032" s="62"/>
      <c r="AH4032" s="62"/>
      <c r="BM4032" s="44"/>
      <c r="BN4032" s="44"/>
      <c r="BO4032" s="44"/>
      <c r="BP4032" s="44"/>
    </row>
    <row r="4033" spans="25:68">
      <c r="Y4033" s="45"/>
      <c r="Z4033" s="45"/>
      <c r="AA4033" s="45"/>
      <c r="AB4033" s="45"/>
      <c r="AE4033" s="62"/>
      <c r="AF4033" s="62"/>
      <c r="AG4033" s="62"/>
      <c r="AH4033" s="62"/>
      <c r="BM4033" s="44"/>
      <c r="BN4033" s="44"/>
      <c r="BO4033" s="44"/>
      <c r="BP4033" s="44"/>
    </row>
    <row r="4034" spans="25:68">
      <c r="Y4034" s="45"/>
      <c r="Z4034" s="45"/>
      <c r="AA4034" s="45"/>
      <c r="AB4034" s="45"/>
      <c r="AE4034" s="62"/>
      <c r="AF4034" s="62"/>
      <c r="AG4034" s="62"/>
      <c r="AH4034" s="62"/>
      <c r="BM4034" s="44"/>
      <c r="BN4034" s="44"/>
      <c r="BO4034" s="44"/>
      <c r="BP4034" s="44"/>
    </row>
    <row r="4035" spans="25:68">
      <c r="Y4035" s="45"/>
      <c r="Z4035" s="45"/>
      <c r="AA4035" s="45"/>
      <c r="AB4035" s="45"/>
      <c r="AE4035" s="62"/>
      <c r="AF4035" s="62"/>
      <c r="AG4035" s="62"/>
      <c r="AH4035" s="62"/>
      <c r="BM4035" s="44"/>
      <c r="BN4035" s="44"/>
      <c r="BO4035" s="44"/>
      <c r="BP4035" s="44"/>
    </row>
    <row r="4036" spans="25:68">
      <c r="Y4036" s="45"/>
      <c r="Z4036" s="45"/>
      <c r="AA4036" s="45"/>
      <c r="AB4036" s="45"/>
      <c r="AE4036" s="62"/>
      <c r="AF4036" s="62"/>
      <c r="AG4036" s="62"/>
      <c r="AH4036" s="62"/>
      <c r="BM4036" s="44"/>
      <c r="BN4036" s="44"/>
      <c r="BO4036" s="44"/>
      <c r="BP4036" s="44"/>
    </row>
    <row r="4037" spans="25:68">
      <c r="Y4037" s="45"/>
      <c r="Z4037" s="45"/>
      <c r="AA4037" s="45"/>
      <c r="AB4037" s="45"/>
      <c r="AE4037" s="62"/>
      <c r="AF4037" s="62"/>
      <c r="AG4037" s="62"/>
      <c r="AH4037" s="62"/>
      <c r="BM4037" s="44"/>
      <c r="BN4037" s="44"/>
      <c r="BO4037" s="44"/>
      <c r="BP4037" s="44"/>
    </row>
    <row r="4038" spans="25:68">
      <c r="Y4038" s="45"/>
      <c r="Z4038" s="45"/>
      <c r="AA4038" s="45"/>
      <c r="AB4038" s="45"/>
      <c r="AE4038" s="62"/>
      <c r="AF4038" s="62"/>
      <c r="AG4038" s="62"/>
      <c r="AH4038" s="62"/>
      <c r="BM4038" s="44"/>
      <c r="BN4038" s="44"/>
      <c r="BO4038" s="44"/>
      <c r="BP4038" s="44"/>
    </row>
    <row r="4039" spans="25:68">
      <c r="Y4039" s="45"/>
      <c r="Z4039" s="45"/>
      <c r="AA4039" s="45"/>
      <c r="AB4039" s="45"/>
      <c r="AE4039" s="62"/>
      <c r="AF4039" s="62"/>
      <c r="AG4039" s="62"/>
      <c r="AH4039" s="62"/>
      <c r="BM4039" s="44"/>
      <c r="BN4039" s="44"/>
      <c r="BO4039" s="44"/>
      <c r="BP4039" s="44"/>
    </row>
    <row r="4040" spans="25:68">
      <c r="Y4040" s="45"/>
      <c r="Z4040" s="45"/>
      <c r="AA4040" s="45"/>
      <c r="AB4040" s="45"/>
      <c r="AE4040" s="62"/>
      <c r="AF4040" s="62"/>
      <c r="AG4040" s="62"/>
      <c r="AH4040" s="62"/>
      <c r="BM4040" s="44"/>
      <c r="BN4040" s="44"/>
      <c r="BO4040" s="44"/>
      <c r="BP4040" s="44"/>
    </row>
    <row r="4041" spans="25:68">
      <c r="Y4041" s="45"/>
      <c r="Z4041" s="45"/>
      <c r="AA4041" s="45"/>
      <c r="AB4041" s="45"/>
      <c r="AE4041" s="62"/>
      <c r="AF4041" s="62"/>
      <c r="AG4041" s="62"/>
      <c r="AH4041" s="62"/>
      <c r="BM4041" s="44"/>
      <c r="BN4041" s="44"/>
      <c r="BO4041" s="44"/>
      <c r="BP4041" s="44"/>
    </row>
    <row r="4042" spans="25:68">
      <c r="Y4042" s="45"/>
      <c r="Z4042" s="45"/>
      <c r="AA4042" s="45"/>
      <c r="AB4042" s="45"/>
      <c r="AE4042" s="62"/>
      <c r="AF4042" s="62"/>
      <c r="AG4042" s="62"/>
      <c r="AH4042" s="62"/>
      <c r="BM4042" s="44"/>
      <c r="BN4042" s="44"/>
      <c r="BO4042" s="44"/>
      <c r="BP4042" s="44"/>
    </row>
    <row r="4043" spans="25:68">
      <c r="Y4043" s="45"/>
      <c r="Z4043" s="45"/>
      <c r="AA4043" s="45"/>
      <c r="AB4043" s="45"/>
      <c r="AE4043" s="62"/>
      <c r="AF4043" s="62"/>
      <c r="AG4043" s="62"/>
      <c r="AH4043" s="62"/>
      <c r="BM4043" s="44"/>
      <c r="BN4043" s="44"/>
      <c r="BO4043" s="44"/>
      <c r="BP4043" s="44"/>
    </row>
    <row r="4044" spans="25:68">
      <c r="Y4044" s="45"/>
      <c r="Z4044" s="45"/>
      <c r="AA4044" s="45"/>
      <c r="AB4044" s="45"/>
      <c r="AE4044" s="62"/>
      <c r="AF4044" s="62"/>
      <c r="AG4044" s="62"/>
      <c r="AH4044" s="62"/>
      <c r="BM4044" s="44"/>
      <c r="BN4044" s="44"/>
      <c r="BO4044" s="44"/>
      <c r="BP4044" s="44"/>
    </row>
    <row r="4045" spans="25:68">
      <c r="Y4045" s="45"/>
      <c r="Z4045" s="45"/>
      <c r="AA4045" s="45"/>
      <c r="AB4045" s="45"/>
      <c r="AE4045" s="62"/>
      <c r="AF4045" s="62"/>
      <c r="AG4045" s="62"/>
      <c r="AH4045" s="62"/>
      <c r="BM4045" s="44"/>
      <c r="BN4045" s="44"/>
      <c r="BO4045" s="44"/>
      <c r="BP4045" s="44"/>
    </row>
    <row r="4046" spans="25:68">
      <c r="Y4046" s="45"/>
      <c r="Z4046" s="45"/>
      <c r="AA4046" s="45"/>
      <c r="AB4046" s="45"/>
      <c r="AE4046" s="62"/>
      <c r="AF4046" s="62"/>
      <c r="AG4046" s="62"/>
      <c r="AH4046" s="62"/>
      <c r="BM4046" s="44"/>
      <c r="BN4046" s="44"/>
      <c r="BO4046" s="44"/>
      <c r="BP4046" s="44"/>
    </row>
    <row r="4047" spans="25:68">
      <c r="Y4047" s="45"/>
      <c r="Z4047" s="45"/>
      <c r="AA4047" s="45"/>
      <c r="AB4047" s="45"/>
      <c r="AE4047" s="62"/>
      <c r="AF4047" s="62"/>
      <c r="AG4047" s="62"/>
      <c r="AH4047" s="62"/>
      <c r="BM4047" s="44"/>
      <c r="BN4047" s="44"/>
      <c r="BO4047" s="44"/>
      <c r="BP4047" s="44"/>
    </row>
    <row r="4048" spans="25:68">
      <c r="Y4048" s="45"/>
      <c r="Z4048" s="45"/>
      <c r="AA4048" s="45"/>
      <c r="AB4048" s="45"/>
      <c r="AE4048" s="62"/>
      <c r="AF4048" s="62"/>
      <c r="AG4048" s="62"/>
      <c r="AH4048" s="62"/>
      <c r="BM4048" s="44"/>
      <c r="BN4048" s="44"/>
      <c r="BO4048" s="44"/>
      <c r="BP4048" s="44"/>
    </row>
    <row r="4049" spans="25:68">
      <c r="Y4049" s="45"/>
      <c r="Z4049" s="45"/>
      <c r="AA4049" s="45"/>
      <c r="AB4049" s="45"/>
      <c r="AE4049" s="62"/>
      <c r="AF4049" s="62"/>
      <c r="AG4049" s="62"/>
      <c r="AH4049" s="62"/>
      <c r="BM4049" s="44"/>
      <c r="BN4049" s="44"/>
      <c r="BO4049" s="44"/>
      <c r="BP4049" s="44"/>
    </row>
    <row r="4050" spans="25:68">
      <c r="Y4050" s="45"/>
      <c r="Z4050" s="45"/>
      <c r="AA4050" s="45"/>
      <c r="AB4050" s="45"/>
      <c r="AE4050" s="62"/>
      <c r="AF4050" s="62"/>
      <c r="AG4050" s="62"/>
      <c r="AH4050" s="62"/>
      <c r="BM4050" s="44"/>
      <c r="BN4050" s="44"/>
      <c r="BO4050" s="44"/>
      <c r="BP4050" s="44"/>
    </row>
    <row r="4051" spans="25:68">
      <c r="Y4051" s="45"/>
      <c r="Z4051" s="45"/>
      <c r="AA4051" s="45"/>
      <c r="AB4051" s="45"/>
      <c r="AE4051" s="62"/>
      <c r="AF4051" s="62"/>
      <c r="AG4051" s="62"/>
      <c r="AH4051" s="62"/>
      <c r="BM4051" s="44"/>
      <c r="BN4051" s="44"/>
      <c r="BO4051" s="44"/>
      <c r="BP4051" s="44"/>
    </row>
    <row r="4052" spans="25:68">
      <c r="Y4052" s="45"/>
      <c r="Z4052" s="45"/>
      <c r="AA4052" s="45"/>
      <c r="AB4052" s="45"/>
      <c r="AE4052" s="62"/>
      <c r="AF4052" s="62"/>
      <c r="AG4052" s="62"/>
      <c r="AH4052" s="62"/>
      <c r="BM4052" s="44"/>
      <c r="BN4052" s="44"/>
      <c r="BO4052" s="44"/>
      <c r="BP4052" s="44"/>
    </row>
    <row r="4053" spans="25:68">
      <c r="Y4053" s="45"/>
      <c r="Z4053" s="45"/>
      <c r="AA4053" s="45"/>
      <c r="AB4053" s="45"/>
      <c r="AE4053" s="62"/>
      <c r="AF4053" s="62"/>
      <c r="AG4053" s="62"/>
      <c r="AH4053" s="62"/>
      <c r="BM4053" s="44"/>
      <c r="BN4053" s="44"/>
      <c r="BO4053" s="44"/>
      <c r="BP4053" s="44"/>
    </row>
    <row r="4054" spans="25:68">
      <c r="Y4054" s="45"/>
      <c r="Z4054" s="45"/>
      <c r="AA4054" s="45"/>
      <c r="AB4054" s="45"/>
      <c r="AE4054" s="62"/>
      <c r="AF4054" s="62"/>
      <c r="AG4054" s="62"/>
      <c r="AH4054" s="62"/>
      <c r="BM4054" s="44"/>
      <c r="BN4054" s="44"/>
      <c r="BO4054" s="44"/>
      <c r="BP4054" s="44"/>
    </row>
    <row r="4055" spans="25:68">
      <c r="Y4055" s="45"/>
      <c r="Z4055" s="45"/>
      <c r="AA4055" s="45"/>
      <c r="AB4055" s="45"/>
      <c r="AE4055" s="62"/>
      <c r="AF4055" s="62"/>
      <c r="AG4055" s="62"/>
      <c r="AH4055" s="62"/>
      <c r="BM4055" s="44"/>
      <c r="BN4055" s="44"/>
      <c r="BO4055" s="44"/>
      <c r="BP4055" s="44"/>
    </row>
    <row r="4056" spans="25:68">
      <c r="Y4056" s="45"/>
      <c r="Z4056" s="45"/>
      <c r="AA4056" s="45"/>
      <c r="AB4056" s="45"/>
      <c r="AE4056" s="62"/>
      <c r="AF4056" s="62"/>
      <c r="AG4056" s="62"/>
      <c r="AH4056" s="62"/>
      <c r="BM4056" s="44"/>
      <c r="BN4056" s="44"/>
      <c r="BO4056" s="44"/>
      <c r="BP4056" s="44"/>
    </row>
    <row r="4057" spans="25:68">
      <c r="Y4057" s="45"/>
      <c r="Z4057" s="45"/>
      <c r="AA4057" s="45"/>
      <c r="AB4057" s="45"/>
      <c r="AE4057" s="62"/>
      <c r="AF4057" s="62"/>
      <c r="AG4057" s="62"/>
      <c r="AH4057" s="62"/>
      <c r="BM4057" s="44"/>
      <c r="BN4057" s="44"/>
      <c r="BO4057" s="44"/>
      <c r="BP4057" s="44"/>
    </row>
    <row r="4058" spans="25:68">
      <c r="Y4058" s="45"/>
      <c r="Z4058" s="45"/>
      <c r="AA4058" s="45"/>
      <c r="AB4058" s="45"/>
      <c r="AE4058" s="62"/>
      <c r="AF4058" s="62"/>
      <c r="AG4058" s="62"/>
      <c r="AH4058" s="62"/>
      <c r="BM4058" s="44"/>
      <c r="BN4058" s="44"/>
      <c r="BO4058" s="44"/>
      <c r="BP4058" s="44"/>
    </row>
    <row r="4059" spans="25:68">
      <c r="Y4059" s="45"/>
      <c r="Z4059" s="45"/>
      <c r="AA4059" s="45"/>
      <c r="AB4059" s="45"/>
      <c r="AE4059" s="62"/>
      <c r="AF4059" s="62"/>
      <c r="AG4059" s="62"/>
      <c r="AH4059" s="62"/>
      <c r="BM4059" s="44"/>
      <c r="BN4059" s="44"/>
      <c r="BO4059" s="44"/>
      <c r="BP4059" s="44"/>
    </row>
    <row r="4060" spans="25:68">
      <c r="Y4060" s="45"/>
      <c r="Z4060" s="45"/>
      <c r="AA4060" s="45"/>
      <c r="AB4060" s="45"/>
      <c r="AE4060" s="62"/>
      <c r="AF4060" s="62"/>
      <c r="AG4060" s="62"/>
      <c r="AH4060" s="62"/>
      <c r="BM4060" s="44"/>
      <c r="BN4060" s="44"/>
      <c r="BO4060" s="44"/>
      <c r="BP4060" s="44"/>
    </row>
    <row r="4061" spans="25:68">
      <c r="Y4061" s="45"/>
      <c r="Z4061" s="45"/>
      <c r="AA4061" s="45"/>
      <c r="AB4061" s="45"/>
      <c r="AE4061" s="62"/>
      <c r="AF4061" s="62"/>
      <c r="AG4061" s="62"/>
      <c r="AH4061" s="62"/>
      <c r="BM4061" s="44"/>
      <c r="BN4061" s="44"/>
      <c r="BO4061" s="44"/>
      <c r="BP4061" s="44"/>
    </row>
    <row r="4062" spans="25:68">
      <c r="Y4062" s="45"/>
      <c r="Z4062" s="45"/>
      <c r="AA4062" s="45"/>
      <c r="AB4062" s="45"/>
      <c r="AE4062" s="62"/>
      <c r="AF4062" s="62"/>
      <c r="AG4062" s="62"/>
      <c r="AH4062" s="62"/>
      <c r="BM4062" s="44"/>
      <c r="BN4062" s="44"/>
      <c r="BO4062" s="44"/>
      <c r="BP4062" s="44"/>
    </row>
    <row r="4063" spans="25:68">
      <c r="Y4063" s="45"/>
      <c r="Z4063" s="45"/>
      <c r="AA4063" s="45"/>
      <c r="AB4063" s="45"/>
      <c r="AE4063" s="62"/>
      <c r="AF4063" s="62"/>
      <c r="AG4063" s="62"/>
      <c r="AH4063" s="62"/>
      <c r="BM4063" s="44"/>
      <c r="BN4063" s="44"/>
      <c r="BO4063" s="44"/>
      <c r="BP4063" s="44"/>
    </row>
    <row r="4064" spans="25:68">
      <c r="Y4064" s="45"/>
      <c r="Z4064" s="45"/>
      <c r="AA4064" s="45"/>
      <c r="AB4064" s="45"/>
      <c r="AE4064" s="62"/>
      <c r="AF4064" s="62"/>
      <c r="AG4064" s="62"/>
      <c r="AH4064" s="62"/>
      <c r="BM4064" s="44"/>
      <c r="BN4064" s="44"/>
      <c r="BO4064" s="44"/>
      <c r="BP4064" s="44"/>
    </row>
    <row r="4065" spans="25:68">
      <c r="Y4065" s="45"/>
      <c r="Z4065" s="45"/>
      <c r="AA4065" s="45"/>
      <c r="AB4065" s="45"/>
      <c r="AE4065" s="62"/>
      <c r="AF4065" s="62"/>
      <c r="AG4065" s="62"/>
      <c r="AH4065" s="62"/>
      <c r="BM4065" s="44"/>
      <c r="BN4065" s="44"/>
      <c r="BO4065" s="44"/>
      <c r="BP4065" s="44"/>
    </row>
    <row r="4066" spans="25:68">
      <c r="Y4066" s="45"/>
      <c r="Z4066" s="45"/>
      <c r="AA4066" s="45"/>
      <c r="AB4066" s="45"/>
      <c r="AE4066" s="62"/>
      <c r="AF4066" s="62"/>
      <c r="AG4066" s="62"/>
      <c r="AH4066" s="62"/>
      <c r="BM4066" s="44"/>
      <c r="BN4066" s="44"/>
      <c r="BO4066" s="44"/>
      <c r="BP4066" s="44"/>
    </row>
    <row r="4067" spans="25:68">
      <c r="Y4067" s="45"/>
      <c r="Z4067" s="45"/>
      <c r="AA4067" s="45"/>
      <c r="AB4067" s="45"/>
      <c r="AE4067" s="62"/>
      <c r="AF4067" s="62"/>
      <c r="AG4067" s="62"/>
      <c r="AH4067" s="62"/>
      <c r="BM4067" s="44"/>
      <c r="BN4067" s="44"/>
      <c r="BO4067" s="44"/>
      <c r="BP4067" s="44"/>
    </row>
    <row r="4068" spans="25:68">
      <c r="Y4068" s="45"/>
      <c r="Z4068" s="45"/>
      <c r="AA4068" s="45"/>
      <c r="AB4068" s="45"/>
      <c r="AE4068" s="62"/>
      <c r="AF4068" s="62"/>
      <c r="AG4068" s="62"/>
      <c r="AH4068" s="62"/>
      <c r="BM4068" s="44"/>
      <c r="BN4068" s="44"/>
      <c r="BO4068" s="44"/>
      <c r="BP4068" s="44"/>
    </row>
    <row r="4069" spans="25:68">
      <c r="Y4069" s="45"/>
      <c r="Z4069" s="45"/>
      <c r="AA4069" s="45"/>
      <c r="AB4069" s="45"/>
      <c r="AE4069" s="62"/>
      <c r="AF4069" s="62"/>
      <c r="AG4069" s="62"/>
      <c r="AH4069" s="62"/>
      <c r="BM4069" s="44"/>
      <c r="BN4069" s="44"/>
      <c r="BO4069" s="44"/>
      <c r="BP4069" s="44"/>
    </row>
    <row r="4070" spans="25:68">
      <c r="Y4070" s="45"/>
      <c r="Z4070" s="45"/>
      <c r="AA4070" s="45"/>
      <c r="AB4070" s="45"/>
      <c r="AE4070" s="62"/>
      <c r="AF4070" s="62"/>
      <c r="AG4070" s="62"/>
      <c r="AH4070" s="62"/>
      <c r="BM4070" s="44"/>
      <c r="BN4070" s="44"/>
      <c r="BO4070" s="44"/>
      <c r="BP4070" s="44"/>
    </row>
    <row r="4071" spans="25:68">
      <c r="Y4071" s="45"/>
      <c r="Z4071" s="45"/>
      <c r="AA4071" s="45"/>
      <c r="AB4071" s="45"/>
      <c r="AE4071" s="62"/>
      <c r="AF4071" s="62"/>
      <c r="AG4071" s="62"/>
      <c r="AH4071" s="62"/>
      <c r="BM4071" s="44"/>
      <c r="BN4071" s="44"/>
      <c r="BO4071" s="44"/>
      <c r="BP4071" s="44"/>
    </row>
    <row r="4072" spans="25:68">
      <c r="Y4072" s="45"/>
      <c r="Z4072" s="45"/>
      <c r="AA4072" s="45"/>
      <c r="AB4072" s="45"/>
      <c r="AE4072" s="62"/>
      <c r="AF4072" s="62"/>
      <c r="AG4072" s="62"/>
      <c r="AH4072" s="62"/>
      <c r="BM4072" s="44"/>
      <c r="BN4072" s="44"/>
      <c r="BO4072" s="44"/>
      <c r="BP4072" s="44"/>
    </row>
    <row r="4073" spans="25:68">
      <c r="Y4073" s="45"/>
      <c r="Z4073" s="45"/>
      <c r="AA4073" s="45"/>
      <c r="AB4073" s="45"/>
      <c r="AE4073" s="62"/>
      <c r="AF4073" s="62"/>
      <c r="AG4073" s="62"/>
      <c r="AH4073" s="62"/>
      <c r="BM4073" s="44"/>
      <c r="BN4073" s="44"/>
      <c r="BO4073" s="44"/>
      <c r="BP4073" s="44"/>
    </row>
    <row r="4074" spans="25:68">
      <c r="Y4074" s="45"/>
      <c r="Z4074" s="45"/>
      <c r="AA4074" s="45"/>
      <c r="AB4074" s="45"/>
      <c r="AE4074" s="62"/>
      <c r="AF4074" s="62"/>
      <c r="AG4074" s="62"/>
      <c r="AH4074" s="62"/>
      <c r="BM4074" s="44"/>
      <c r="BN4074" s="44"/>
      <c r="BO4074" s="44"/>
      <c r="BP4074" s="44"/>
    </row>
    <row r="4075" spans="25:68">
      <c r="Y4075" s="45"/>
      <c r="Z4075" s="45"/>
      <c r="AA4075" s="45"/>
      <c r="AB4075" s="45"/>
      <c r="AE4075" s="62"/>
      <c r="AF4075" s="62"/>
      <c r="AG4075" s="62"/>
      <c r="AH4075" s="62"/>
      <c r="BM4075" s="44"/>
      <c r="BN4075" s="44"/>
      <c r="BO4075" s="44"/>
      <c r="BP4075" s="44"/>
    </row>
    <row r="4076" spans="25:68">
      <c r="Y4076" s="45"/>
      <c r="Z4076" s="45"/>
      <c r="AA4076" s="45"/>
      <c r="AB4076" s="45"/>
      <c r="AE4076" s="62"/>
      <c r="AF4076" s="62"/>
      <c r="AG4076" s="62"/>
      <c r="AH4076" s="62"/>
      <c r="BM4076" s="44"/>
      <c r="BN4076" s="44"/>
      <c r="BO4076" s="44"/>
      <c r="BP4076" s="44"/>
    </row>
    <row r="4077" spans="25:68">
      <c r="Y4077" s="45"/>
      <c r="Z4077" s="45"/>
      <c r="AA4077" s="45"/>
      <c r="AB4077" s="45"/>
      <c r="AE4077" s="62"/>
      <c r="AF4077" s="62"/>
      <c r="AG4077" s="62"/>
      <c r="AH4077" s="62"/>
      <c r="BM4077" s="44"/>
      <c r="BN4077" s="44"/>
      <c r="BO4077" s="44"/>
      <c r="BP4077" s="44"/>
    </row>
    <row r="4078" spans="25:68">
      <c r="Y4078" s="45"/>
      <c r="Z4078" s="45"/>
      <c r="AA4078" s="45"/>
      <c r="AB4078" s="45"/>
      <c r="AE4078" s="62"/>
      <c r="AF4078" s="62"/>
      <c r="AG4078" s="62"/>
      <c r="AH4078" s="62"/>
      <c r="BM4078" s="44"/>
      <c r="BN4078" s="44"/>
      <c r="BO4078" s="44"/>
      <c r="BP4078" s="44"/>
    </row>
    <row r="4079" spans="25:68">
      <c r="Y4079" s="45"/>
      <c r="Z4079" s="45"/>
      <c r="AA4079" s="45"/>
      <c r="AB4079" s="45"/>
      <c r="AE4079" s="62"/>
      <c r="AF4079" s="62"/>
      <c r="AG4079" s="62"/>
      <c r="AH4079" s="62"/>
      <c r="BM4079" s="44"/>
      <c r="BN4079" s="44"/>
      <c r="BO4079" s="44"/>
      <c r="BP4079" s="44"/>
    </row>
    <row r="4080" spans="25:68">
      <c r="Y4080" s="45"/>
      <c r="Z4080" s="45"/>
      <c r="AA4080" s="45"/>
      <c r="AB4080" s="45"/>
      <c r="AE4080" s="62"/>
      <c r="AF4080" s="62"/>
      <c r="AG4080" s="62"/>
      <c r="AH4080" s="62"/>
      <c r="BM4080" s="44"/>
      <c r="BN4080" s="44"/>
      <c r="BO4080" s="44"/>
      <c r="BP4080" s="44"/>
    </row>
    <row r="4081" spans="25:68">
      <c r="Y4081" s="45"/>
      <c r="Z4081" s="45"/>
      <c r="AA4081" s="45"/>
      <c r="AB4081" s="45"/>
      <c r="AE4081" s="62"/>
      <c r="AF4081" s="62"/>
      <c r="AG4081" s="62"/>
      <c r="AH4081" s="62"/>
      <c r="BM4081" s="44"/>
      <c r="BN4081" s="44"/>
      <c r="BO4081" s="44"/>
      <c r="BP4081" s="44"/>
    </row>
    <row r="4082" spans="25:68">
      <c r="Y4082" s="45"/>
      <c r="Z4082" s="45"/>
      <c r="AA4082" s="45"/>
      <c r="AB4082" s="45"/>
      <c r="AE4082" s="62"/>
      <c r="AF4082" s="62"/>
      <c r="AG4082" s="62"/>
      <c r="AH4082" s="62"/>
      <c r="BM4082" s="44"/>
      <c r="BN4082" s="44"/>
      <c r="BO4082" s="44"/>
      <c r="BP4082" s="44"/>
    </row>
    <row r="4083" spans="25:68">
      <c r="Y4083" s="45"/>
      <c r="Z4083" s="45"/>
      <c r="AA4083" s="45"/>
      <c r="AB4083" s="45"/>
      <c r="AE4083" s="62"/>
      <c r="AF4083" s="62"/>
      <c r="AG4083" s="62"/>
      <c r="AH4083" s="62"/>
      <c r="BM4083" s="44"/>
      <c r="BN4083" s="44"/>
      <c r="BO4083" s="44"/>
      <c r="BP4083" s="44"/>
    </row>
    <row r="4084" spans="25:68">
      <c r="Y4084" s="45"/>
      <c r="Z4084" s="45"/>
      <c r="AA4084" s="45"/>
      <c r="AB4084" s="45"/>
      <c r="AE4084" s="62"/>
      <c r="AF4084" s="62"/>
      <c r="AG4084" s="62"/>
      <c r="AH4084" s="62"/>
      <c r="BM4084" s="44"/>
      <c r="BN4084" s="44"/>
      <c r="BO4084" s="44"/>
      <c r="BP4084" s="44"/>
    </row>
    <row r="4085" spans="25:68">
      <c r="Y4085" s="45"/>
      <c r="Z4085" s="45"/>
      <c r="AA4085" s="45"/>
      <c r="AB4085" s="45"/>
      <c r="AE4085" s="62"/>
      <c r="AF4085" s="62"/>
      <c r="AG4085" s="62"/>
      <c r="AH4085" s="62"/>
      <c r="BM4085" s="44"/>
      <c r="BN4085" s="44"/>
      <c r="BO4085" s="44"/>
      <c r="BP4085" s="44"/>
    </row>
    <row r="4086" spans="25:68">
      <c r="Y4086" s="45"/>
      <c r="Z4086" s="45"/>
      <c r="AA4086" s="45"/>
      <c r="AB4086" s="45"/>
      <c r="AE4086" s="62"/>
      <c r="AF4086" s="62"/>
      <c r="AG4086" s="62"/>
      <c r="AH4086" s="62"/>
      <c r="BM4086" s="44"/>
      <c r="BN4086" s="44"/>
      <c r="BO4086" s="44"/>
      <c r="BP4086" s="44"/>
    </row>
    <row r="4087" spans="25:68">
      <c r="Y4087" s="45"/>
      <c r="Z4087" s="45"/>
      <c r="AA4087" s="45"/>
      <c r="AB4087" s="45"/>
      <c r="AE4087" s="62"/>
      <c r="AF4087" s="62"/>
      <c r="AG4087" s="62"/>
      <c r="AH4087" s="62"/>
      <c r="BM4087" s="44"/>
      <c r="BN4087" s="44"/>
      <c r="BO4087" s="44"/>
      <c r="BP4087" s="44"/>
    </row>
    <row r="4088" spans="25:68">
      <c r="Y4088" s="45"/>
      <c r="Z4088" s="45"/>
      <c r="AA4088" s="45"/>
      <c r="AB4088" s="45"/>
      <c r="AE4088" s="62"/>
      <c r="AF4088" s="62"/>
      <c r="AG4088" s="62"/>
      <c r="AH4088" s="62"/>
      <c r="BM4088" s="44"/>
      <c r="BN4088" s="44"/>
      <c r="BO4088" s="44"/>
      <c r="BP4088" s="44"/>
    </row>
    <row r="4089" spans="25:68">
      <c r="Y4089" s="45"/>
      <c r="Z4089" s="45"/>
      <c r="AA4089" s="45"/>
      <c r="AB4089" s="45"/>
      <c r="AE4089" s="62"/>
      <c r="AF4089" s="62"/>
      <c r="AG4089" s="62"/>
      <c r="AH4089" s="62"/>
      <c r="BM4089" s="44"/>
      <c r="BN4089" s="44"/>
      <c r="BO4089" s="44"/>
      <c r="BP4089" s="44"/>
    </row>
    <row r="4090" spans="25:68">
      <c r="Y4090" s="45"/>
      <c r="Z4090" s="45"/>
      <c r="AA4090" s="45"/>
      <c r="AB4090" s="45"/>
      <c r="AE4090" s="62"/>
      <c r="AF4090" s="62"/>
      <c r="AG4090" s="62"/>
      <c r="AH4090" s="62"/>
      <c r="BM4090" s="44"/>
      <c r="BN4090" s="44"/>
      <c r="BO4090" s="44"/>
      <c r="BP4090" s="44"/>
    </row>
    <row r="4091" spans="25:68">
      <c r="Y4091" s="45"/>
      <c r="Z4091" s="45"/>
      <c r="AA4091" s="45"/>
      <c r="AB4091" s="45"/>
      <c r="AE4091" s="62"/>
      <c r="AF4091" s="62"/>
      <c r="AG4091" s="62"/>
      <c r="AH4091" s="62"/>
      <c r="BM4091" s="44"/>
      <c r="BN4091" s="44"/>
      <c r="BO4091" s="44"/>
      <c r="BP4091" s="44"/>
    </row>
    <row r="4092" spans="25:68">
      <c r="Y4092" s="45"/>
      <c r="Z4092" s="45"/>
      <c r="AA4092" s="45"/>
      <c r="AB4092" s="45"/>
      <c r="AE4092" s="62"/>
      <c r="AF4092" s="62"/>
      <c r="AG4092" s="62"/>
      <c r="AH4092" s="62"/>
      <c r="BM4092" s="44"/>
      <c r="BN4092" s="44"/>
      <c r="BO4092" s="44"/>
      <c r="BP4092" s="44"/>
    </row>
    <row r="4093" spans="25:68">
      <c r="Y4093" s="45"/>
      <c r="Z4093" s="45"/>
      <c r="AA4093" s="45"/>
      <c r="AB4093" s="45"/>
      <c r="AE4093" s="62"/>
      <c r="AF4093" s="62"/>
      <c r="AG4093" s="62"/>
      <c r="AH4093" s="62"/>
      <c r="BM4093" s="44"/>
      <c r="BN4093" s="44"/>
      <c r="BO4093" s="44"/>
      <c r="BP4093" s="44"/>
    </row>
    <row r="4094" spans="25:68">
      <c r="Y4094" s="45"/>
      <c r="Z4094" s="45"/>
      <c r="AA4094" s="45"/>
      <c r="AB4094" s="45"/>
      <c r="AE4094" s="62"/>
      <c r="AF4094" s="62"/>
      <c r="AG4094" s="62"/>
      <c r="AH4094" s="62"/>
      <c r="BM4094" s="44"/>
      <c r="BN4094" s="44"/>
      <c r="BO4094" s="44"/>
      <c r="BP4094" s="44"/>
    </row>
    <row r="4095" spans="25:68">
      <c r="Y4095" s="45"/>
      <c r="Z4095" s="45"/>
      <c r="AA4095" s="45"/>
      <c r="AB4095" s="45"/>
      <c r="AE4095" s="62"/>
      <c r="AF4095" s="62"/>
      <c r="AG4095" s="62"/>
      <c r="AH4095" s="62"/>
      <c r="BM4095" s="44"/>
      <c r="BN4095" s="44"/>
      <c r="BO4095" s="44"/>
      <c r="BP4095" s="44"/>
    </row>
    <row r="4096" spans="25:68">
      <c r="Y4096" s="45"/>
      <c r="Z4096" s="45"/>
      <c r="AA4096" s="45"/>
      <c r="AB4096" s="45"/>
      <c r="AE4096" s="62"/>
      <c r="AF4096" s="62"/>
      <c r="AG4096" s="62"/>
      <c r="AH4096" s="62"/>
      <c r="BM4096" s="44"/>
      <c r="BN4096" s="44"/>
      <c r="BO4096" s="44"/>
      <c r="BP4096" s="44"/>
    </row>
    <row r="4097" spans="25:68">
      <c r="Y4097" s="45"/>
      <c r="Z4097" s="45"/>
      <c r="AA4097" s="45"/>
      <c r="AB4097" s="45"/>
      <c r="AE4097" s="62"/>
      <c r="AF4097" s="62"/>
      <c r="AG4097" s="62"/>
      <c r="AH4097" s="62"/>
      <c r="BM4097" s="44"/>
      <c r="BN4097" s="44"/>
      <c r="BO4097" s="44"/>
      <c r="BP4097" s="44"/>
    </row>
    <row r="4098" spans="25:68">
      <c r="Y4098" s="45"/>
      <c r="Z4098" s="45"/>
      <c r="AA4098" s="45"/>
      <c r="AB4098" s="45"/>
      <c r="AE4098" s="62"/>
      <c r="AF4098" s="62"/>
      <c r="AG4098" s="62"/>
      <c r="AH4098" s="62"/>
      <c r="BM4098" s="44"/>
      <c r="BN4098" s="44"/>
      <c r="BO4098" s="44"/>
      <c r="BP4098" s="44"/>
    </row>
    <row r="4099" spans="25:68">
      <c r="Y4099" s="45"/>
      <c r="Z4099" s="45"/>
      <c r="AA4099" s="45"/>
      <c r="AB4099" s="45"/>
      <c r="AE4099" s="62"/>
      <c r="AF4099" s="62"/>
      <c r="AG4099" s="62"/>
      <c r="AH4099" s="62"/>
      <c r="BM4099" s="44"/>
      <c r="BN4099" s="44"/>
      <c r="BO4099" s="44"/>
      <c r="BP4099" s="44"/>
    </row>
    <row r="4100" spans="25:68">
      <c r="Y4100" s="45"/>
      <c r="Z4100" s="45"/>
      <c r="AA4100" s="45"/>
      <c r="AB4100" s="45"/>
      <c r="AE4100" s="62"/>
      <c r="AF4100" s="62"/>
      <c r="AG4100" s="62"/>
      <c r="AH4100" s="62"/>
      <c r="BM4100" s="44"/>
      <c r="BN4100" s="44"/>
      <c r="BO4100" s="44"/>
      <c r="BP4100" s="44"/>
    </row>
    <row r="4101" spans="25:68">
      <c r="Y4101" s="45"/>
      <c r="Z4101" s="45"/>
      <c r="AA4101" s="45"/>
      <c r="AB4101" s="45"/>
      <c r="AE4101" s="62"/>
      <c r="AF4101" s="62"/>
      <c r="AG4101" s="62"/>
      <c r="AH4101" s="62"/>
      <c r="BM4101" s="44"/>
      <c r="BN4101" s="44"/>
      <c r="BO4101" s="44"/>
      <c r="BP4101" s="44"/>
    </row>
    <row r="4102" spans="25:68">
      <c r="Y4102" s="45"/>
      <c r="Z4102" s="45"/>
      <c r="AA4102" s="45"/>
      <c r="AB4102" s="45"/>
      <c r="AE4102" s="62"/>
      <c r="AF4102" s="62"/>
      <c r="AG4102" s="62"/>
      <c r="AH4102" s="62"/>
      <c r="BM4102" s="44"/>
      <c r="BN4102" s="44"/>
      <c r="BO4102" s="44"/>
      <c r="BP4102" s="44"/>
    </row>
    <row r="4103" spans="25:68">
      <c r="Y4103" s="45"/>
      <c r="Z4103" s="45"/>
      <c r="AA4103" s="45"/>
      <c r="AB4103" s="45"/>
      <c r="AE4103" s="62"/>
      <c r="AF4103" s="62"/>
      <c r="AG4103" s="62"/>
      <c r="AH4103" s="62"/>
      <c r="BM4103" s="44"/>
      <c r="BN4103" s="44"/>
      <c r="BO4103" s="44"/>
      <c r="BP4103" s="44"/>
    </row>
    <row r="4104" spans="25:68">
      <c r="Y4104" s="45"/>
      <c r="Z4104" s="45"/>
      <c r="AA4104" s="45"/>
      <c r="AB4104" s="45"/>
      <c r="AE4104" s="62"/>
      <c r="AF4104" s="62"/>
      <c r="AG4104" s="62"/>
      <c r="AH4104" s="62"/>
      <c r="BM4104" s="44"/>
      <c r="BN4104" s="44"/>
      <c r="BO4104" s="44"/>
      <c r="BP4104" s="44"/>
    </row>
    <row r="4105" spans="25:68">
      <c r="Y4105" s="45"/>
      <c r="Z4105" s="45"/>
      <c r="AA4105" s="45"/>
      <c r="AB4105" s="45"/>
      <c r="AE4105" s="62"/>
      <c r="AF4105" s="62"/>
      <c r="AG4105" s="62"/>
      <c r="AH4105" s="62"/>
      <c r="BM4105" s="44"/>
      <c r="BN4105" s="44"/>
      <c r="BO4105" s="44"/>
      <c r="BP4105" s="44"/>
    </row>
    <row r="4106" spans="25:68">
      <c r="Y4106" s="45"/>
      <c r="Z4106" s="45"/>
      <c r="AA4106" s="45"/>
      <c r="AB4106" s="45"/>
      <c r="AE4106" s="62"/>
      <c r="AF4106" s="62"/>
      <c r="AG4106" s="62"/>
      <c r="AH4106" s="62"/>
      <c r="BM4106" s="44"/>
      <c r="BN4106" s="44"/>
      <c r="BO4106" s="44"/>
      <c r="BP4106" s="44"/>
    </row>
    <row r="4107" spans="25:68">
      <c r="Y4107" s="45"/>
      <c r="Z4107" s="45"/>
      <c r="AA4107" s="45"/>
      <c r="AB4107" s="45"/>
      <c r="AE4107" s="62"/>
      <c r="AF4107" s="62"/>
      <c r="AG4107" s="62"/>
      <c r="AH4107" s="62"/>
      <c r="BM4107" s="44"/>
      <c r="BN4107" s="44"/>
      <c r="BO4107" s="44"/>
      <c r="BP4107" s="44"/>
    </row>
    <row r="4108" spans="25:68">
      <c r="Y4108" s="45"/>
      <c r="Z4108" s="45"/>
      <c r="AA4108" s="45"/>
      <c r="AB4108" s="45"/>
      <c r="AE4108" s="62"/>
      <c r="AF4108" s="62"/>
      <c r="AG4108" s="62"/>
      <c r="AH4108" s="62"/>
      <c r="BM4108" s="44"/>
      <c r="BN4108" s="44"/>
      <c r="BO4108" s="44"/>
      <c r="BP4108" s="44"/>
    </row>
    <row r="4109" spans="25:68">
      <c r="Y4109" s="45"/>
      <c r="Z4109" s="45"/>
      <c r="AA4109" s="45"/>
      <c r="AB4109" s="45"/>
      <c r="AE4109" s="62"/>
      <c r="AF4109" s="62"/>
      <c r="AG4109" s="62"/>
      <c r="AH4109" s="62"/>
      <c r="BM4109" s="44"/>
      <c r="BN4109" s="44"/>
      <c r="BO4109" s="44"/>
      <c r="BP4109" s="44"/>
    </row>
    <row r="4110" spans="25:68">
      <c r="Y4110" s="45"/>
      <c r="Z4110" s="45"/>
      <c r="AA4110" s="45"/>
      <c r="AB4110" s="45"/>
      <c r="AE4110" s="62"/>
      <c r="AF4110" s="62"/>
      <c r="AG4110" s="62"/>
      <c r="AH4110" s="62"/>
      <c r="BM4110" s="44"/>
      <c r="BN4110" s="44"/>
      <c r="BO4110" s="44"/>
      <c r="BP4110" s="44"/>
    </row>
    <row r="4111" spans="25:68">
      <c r="Y4111" s="45"/>
      <c r="Z4111" s="45"/>
      <c r="AA4111" s="45"/>
      <c r="AB4111" s="45"/>
      <c r="AE4111" s="62"/>
      <c r="AF4111" s="62"/>
      <c r="AG4111" s="62"/>
      <c r="AH4111" s="62"/>
      <c r="BM4111" s="44"/>
      <c r="BN4111" s="44"/>
      <c r="BO4111" s="44"/>
      <c r="BP4111" s="44"/>
    </row>
    <row r="4112" spans="25:68">
      <c r="Y4112" s="45"/>
      <c r="Z4112" s="45"/>
      <c r="AA4112" s="45"/>
      <c r="AB4112" s="45"/>
      <c r="AE4112" s="62"/>
      <c r="AF4112" s="62"/>
      <c r="AG4112" s="62"/>
      <c r="AH4112" s="62"/>
      <c r="BM4112" s="44"/>
      <c r="BN4112" s="44"/>
      <c r="BO4112" s="44"/>
      <c r="BP4112" s="44"/>
    </row>
    <row r="4113" spans="25:68">
      <c r="Y4113" s="45"/>
      <c r="Z4113" s="45"/>
      <c r="AA4113" s="45"/>
      <c r="AB4113" s="45"/>
      <c r="AE4113" s="62"/>
      <c r="AF4113" s="62"/>
      <c r="AG4113" s="62"/>
      <c r="AH4113" s="62"/>
      <c r="BM4113" s="44"/>
      <c r="BN4113" s="44"/>
      <c r="BO4113" s="44"/>
      <c r="BP4113" s="44"/>
    </row>
    <row r="4114" spans="25:68">
      <c r="Y4114" s="45"/>
      <c r="Z4114" s="45"/>
      <c r="AA4114" s="45"/>
      <c r="AB4114" s="45"/>
      <c r="AE4114" s="62"/>
      <c r="AF4114" s="62"/>
      <c r="AG4114" s="62"/>
      <c r="AH4114" s="62"/>
      <c r="BM4114" s="44"/>
      <c r="BN4114" s="44"/>
      <c r="BO4114" s="44"/>
      <c r="BP4114" s="44"/>
    </row>
    <row r="4115" spans="25:68">
      <c r="Y4115" s="45"/>
      <c r="Z4115" s="45"/>
      <c r="AA4115" s="45"/>
      <c r="AB4115" s="45"/>
      <c r="AE4115" s="62"/>
      <c r="AF4115" s="62"/>
      <c r="AG4115" s="62"/>
      <c r="AH4115" s="62"/>
      <c r="BM4115" s="44"/>
      <c r="BN4115" s="44"/>
      <c r="BO4115" s="44"/>
      <c r="BP4115" s="44"/>
    </row>
    <row r="4116" spans="25:68">
      <c r="Y4116" s="45"/>
      <c r="Z4116" s="45"/>
      <c r="AA4116" s="45"/>
      <c r="AB4116" s="45"/>
      <c r="AE4116" s="62"/>
      <c r="AF4116" s="62"/>
      <c r="AG4116" s="62"/>
      <c r="AH4116" s="62"/>
      <c r="BM4116" s="44"/>
      <c r="BN4116" s="44"/>
      <c r="BO4116" s="44"/>
      <c r="BP4116" s="44"/>
    </row>
    <row r="4117" spans="25:68">
      <c r="Y4117" s="45"/>
      <c r="Z4117" s="45"/>
      <c r="AA4117" s="45"/>
      <c r="AB4117" s="45"/>
      <c r="AE4117" s="62"/>
      <c r="AF4117" s="62"/>
      <c r="AG4117" s="62"/>
      <c r="AH4117" s="62"/>
      <c r="BM4117" s="44"/>
      <c r="BN4117" s="44"/>
      <c r="BO4117" s="44"/>
      <c r="BP4117" s="44"/>
    </row>
    <row r="4118" spans="25:68">
      <c r="Y4118" s="45"/>
      <c r="Z4118" s="45"/>
      <c r="AA4118" s="45"/>
      <c r="AB4118" s="45"/>
      <c r="AE4118" s="62"/>
      <c r="AF4118" s="62"/>
      <c r="AG4118" s="62"/>
      <c r="AH4118" s="62"/>
      <c r="BM4118" s="44"/>
      <c r="BN4118" s="44"/>
      <c r="BO4118" s="44"/>
      <c r="BP4118" s="44"/>
    </row>
    <row r="4119" spans="25:68">
      <c r="Y4119" s="45"/>
      <c r="Z4119" s="45"/>
      <c r="AA4119" s="45"/>
      <c r="AB4119" s="45"/>
      <c r="AE4119" s="62"/>
      <c r="AF4119" s="62"/>
      <c r="AG4119" s="62"/>
      <c r="AH4119" s="62"/>
      <c r="BM4119" s="44"/>
      <c r="BN4119" s="44"/>
      <c r="BO4119" s="44"/>
      <c r="BP4119" s="44"/>
    </row>
    <row r="4120" spans="25:68">
      <c r="Y4120" s="45"/>
      <c r="Z4120" s="45"/>
      <c r="AA4120" s="45"/>
      <c r="AB4120" s="45"/>
      <c r="AE4120" s="62"/>
      <c r="AF4120" s="62"/>
      <c r="AG4120" s="62"/>
      <c r="AH4120" s="62"/>
      <c r="BM4120" s="44"/>
      <c r="BN4120" s="44"/>
      <c r="BO4120" s="44"/>
      <c r="BP4120" s="44"/>
    </row>
    <row r="4121" spans="25:68">
      <c r="Y4121" s="45"/>
      <c r="Z4121" s="45"/>
      <c r="AA4121" s="45"/>
      <c r="AB4121" s="45"/>
      <c r="AE4121" s="62"/>
      <c r="AF4121" s="62"/>
      <c r="AG4121" s="62"/>
      <c r="AH4121" s="62"/>
      <c r="BM4121" s="44"/>
      <c r="BN4121" s="44"/>
      <c r="BO4121" s="44"/>
      <c r="BP4121" s="44"/>
    </row>
    <row r="4122" spans="25:68">
      <c r="Y4122" s="45"/>
      <c r="Z4122" s="45"/>
      <c r="AA4122" s="45"/>
      <c r="AB4122" s="45"/>
      <c r="AE4122" s="62"/>
      <c r="AF4122" s="62"/>
      <c r="AG4122" s="62"/>
      <c r="AH4122" s="62"/>
      <c r="BM4122" s="44"/>
      <c r="BN4122" s="44"/>
      <c r="BO4122" s="44"/>
      <c r="BP4122" s="44"/>
    </row>
    <row r="4123" spans="25:68">
      <c r="Y4123" s="45"/>
      <c r="Z4123" s="45"/>
      <c r="AA4123" s="45"/>
      <c r="AB4123" s="45"/>
      <c r="AE4123" s="62"/>
      <c r="AF4123" s="62"/>
      <c r="AG4123" s="62"/>
      <c r="AH4123" s="62"/>
      <c r="BM4123" s="44"/>
      <c r="BN4123" s="44"/>
      <c r="BO4123" s="44"/>
      <c r="BP4123" s="44"/>
    </row>
    <row r="4124" spans="25:68">
      <c r="Y4124" s="45"/>
      <c r="Z4124" s="45"/>
      <c r="AA4124" s="45"/>
      <c r="AB4124" s="45"/>
      <c r="AE4124" s="62"/>
      <c r="AF4124" s="62"/>
      <c r="AG4124" s="62"/>
      <c r="AH4124" s="62"/>
      <c r="BM4124" s="44"/>
      <c r="BN4124" s="44"/>
      <c r="BO4124" s="44"/>
      <c r="BP4124" s="44"/>
    </row>
    <row r="4125" spans="25:68">
      <c r="Y4125" s="45"/>
      <c r="Z4125" s="45"/>
      <c r="AA4125" s="45"/>
      <c r="AB4125" s="45"/>
      <c r="AE4125" s="62"/>
      <c r="AF4125" s="62"/>
      <c r="AG4125" s="62"/>
      <c r="AH4125" s="62"/>
      <c r="BM4125" s="44"/>
      <c r="BN4125" s="44"/>
      <c r="BO4125" s="44"/>
      <c r="BP4125" s="44"/>
    </row>
    <row r="4126" spans="25:68">
      <c r="Y4126" s="45"/>
      <c r="Z4126" s="45"/>
      <c r="AA4126" s="45"/>
      <c r="AB4126" s="45"/>
      <c r="AE4126" s="62"/>
      <c r="AF4126" s="62"/>
      <c r="AG4126" s="62"/>
      <c r="AH4126" s="62"/>
      <c r="BM4126" s="44"/>
      <c r="BN4126" s="44"/>
      <c r="BO4126" s="44"/>
      <c r="BP4126" s="44"/>
    </row>
    <row r="4127" spans="25:68">
      <c r="Y4127" s="45"/>
      <c r="Z4127" s="45"/>
      <c r="AA4127" s="45"/>
      <c r="AB4127" s="45"/>
      <c r="AE4127" s="62"/>
      <c r="AF4127" s="62"/>
      <c r="AG4127" s="62"/>
      <c r="AH4127" s="62"/>
      <c r="BM4127" s="44"/>
      <c r="BN4127" s="44"/>
      <c r="BO4127" s="44"/>
      <c r="BP4127" s="44"/>
    </row>
    <row r="4128" spans="25:68">
      <c r="Y4128" s="45"/>
      <c r="Z4128" s="45"/>
      <c r="AA4128" s="45"/>
      <c r="AB4128" s="45"/>
      <c r="AE4128" s="62"/>
      <c r="AF4128" s="62"/>
      <c r="AG4128" s="62"/>
      <c r="AH4128" s="62"/>
      <c r="BM4128" s="44"/>
      <c r="BN4128" s="44"/>
      <c r="BO4128" s="44"/>
      <c r="BP4128" s="44"/>
    </row>
    <row r="4129" spans="25:68">
      <c r="Y4129" s="45"/>
      <c r="Z4129" s="45"/>
      <c r="AA4129" s="45"/>
      <c r="AB4129" s="45"/>
      <c r="AE4129" s="62"/>
      <c r="AF4129" s="62"/>
      <c r="AG4129" s="62"/>
      <c r="AH4129" s="62"/>
      <c r="BM4129" s="44"/>
      <c r="BN4129" s="44"/>
      <c r="BO4129" s="44"/>
      <c r="BP4129" s="44"/>
    </row>
    <row r="4130" spans="25:68">
      <c r="Y4130" s="45"/>
      <c r="Z4130" s="45"/>
      <c r="AA4130" s="45"/>
      <c r="AB4130" s="45"/>
      <c r="AE4130" s="62"/>
      <c r="AF4130" s="62"/>
      <c r="AG4130" s="62"/>
      <c r="AH4130" s="62"/>
      <c r="BM4130" s="44"/>
      <c r="BN4130" s="44"/>
      <c r="BO4130" s="44"/>
      <c r="BP4130" s="44"/>
    </row>
    <row r="4131" spans="25:68">
      <c r="Y4131" s="45"/>
      <c r="Z4131" s="45"/>
      <c r="AA4131" s="45"/>
      <c r="AB4131" s="45"/>
      <c r="AE4131" s="62"/>
      <c r="AF4131" s="62"/>
      <c r="AG4131" s="62"/>
      <c r="AH4131" s="62"/>
      <c r="BM4131" s="44"/>
      <c r="BN4131" s="44"/>
      <c r="BO4131" s="44"/>
      <c r="BP4131" s="44"/>
    </row>
    <row r="4132" spans="25:68">
      <c r="Y4132" s="45"/>
      <c r="Z4132" s="45"/>
      <c r="AA4132" s="45"/>
      <c r="AB4132" s="45"/>
      <c r="AE4132" s="62"/>
      <c r="AF4132" s="62"/>
      <c r="AG4132" s="62"/>
      <c r="AH4132" s="62"/>
      <c r="BM4132" s="44"/>
      <c r="BN4132" s="44"/>
      <c r="BO4132" s="44"/>
      <c r="BP4132" s="44"/>
    </row>
    <row r="4133" spans="25:68">
      <c r="Y4133" s="45"/>
      <c r="Z4133" s="45"/>
      <c r="AA4133" s="45"/>
      <c r="AB4133" s="45"/>
      <c r="AE4133" s="62"/>
      <c r="AF4133" s="62"/>
      <c r="AG4133" s="62"/>
      <c r="AH4133" s="62"/>
      <c r="BM4133" s="44"/>
      <c r="BN4133" s="44"/>
      <c r="BO4133" s="44"/>
      <c r="BP4133" s="44"/>
    </row>
    <row r="4134" spans="25:68">
      <c r="Y4134" s="45"/>
      <c r="Z4134" s="45"/>
      <c r="AA4134" s="45"/>
      <c r="AB4134" s="45"/>
      <c r="AE4134" s="62"/>
      <c r="AF4134" s="62"/>
      <c r="AG4134" s="62"/>
      <c r="AH4134" s="62"/>
      <c r="BM4134" s="44"/>
      <c r="BN4134" s="44"/>
      <c r="BO4134" s="44"/>
      <c r="BP4134" s="44"/>
    </row>
    <row r="4135" spans="25:68">
      <c r="Y4135" s="45"/>
      <c r="Z4135" s="45"/>
      <c r="AA4135" s="45"/>
      <c r="AB4135" s="45"/>
      <c r="AE4135" s="62"/>
      <c r="AF4135" s="62"/>
      <c r="AG4135" s="62"/>
      <c r="AH4135" s="62"/>
      <c r="BM4135" s="44"/>
      <c r="BN4135" s="44"/>
      <c r="BO4135" s="44"/>
      <c r="BP4135" s="44"/>
    </row>
    <row r="4136" spans="25:68">
      <c r="Y4136" s="45"/>
      <c r="Z4136" s="45"/>
      <c r="AA4136" s="45"/>
      <c r="AB4136" s="45"/>
      <c r="AE4136" s="62"/>
      <c r="AF4136" s="62"/>
      <c r="AG4136" s="62"/>
      <c r="AH4136" s="62"/>
      <c r="BM4136" s="44"/>
      <c r="BN4136" s="44"/>
      <c r="BO4136" s="44"/>
      <c r="BP4136" s="44"/>
    </row>
    <row r="4137" spans="25:68">
      <c r="Y4137" s="45"/>
      <c r="Z4137" s="45"/>
      <c r="AA4137" s="45"/>
      <c r="AB4137" s="45"/>
      <c r="AE4137" s="62"/>
      <c r="AF4137" s="62"/>
      <c r="AG4137" s="62"/>
      <c r="AH4137" s="62"/>
      <c r="BM4137" s="44"/>
      <c r="BN4137" s="44"/>
      <c r="BO4137" s="44"/>
      <c r="BP4137" s="44"/>
    </row>
    <row r="4138" spans="25:68">
      <c r="Y4138" s="45"/>
      <c r="Z4138" s="45"/>
      <c r="AA4138" s="45"/>
      <c r="AB4138" s="45"/>
      <c r="AE4138" s="62"/>
      <c r="AF4138" s="62"/>
      <c r="AG4138" s="62"/>
      <c r="AH4138" s="62"/>
      <c r="BM4138" s="44"/>
      <c r="BN4138" s="44"/>
      <c r="BO4138" s="44"/>
      <c r="BP4138" s="44"/>
    </row>
    <row r="4139" spans="25:68">
      <c r="Y4139" s="45"/>
      <c r="Z4139" s="45"/>
      <c r="AA4139" s="45"/>
      <c r="AB4139" s="45"/>
      <c r="AE4139" s="62"/>
      <c r="AF4139" s="62"/>
      <c r="AG4139" s="62"/>
      <c r="AH4139" s="62"/>
      <c r="BM4139" s="44"/>
      <c r="BN4139" s="44"/>
      <c r="BO4139" s="44"/>
      <c r="BP4139" s="44"/>
    </row>
    <row r="4140" spans="25:68">
      <c r="Y4140" s="45"/>
      <c r="Z4140" s="45"/>
      <c r="AA4140" s="45"/>
      <c r="AB4140" s="45"/>
      <c r="AE4140" s="62"/>
      <c r="AF4140" s="62"/>
      <c r="AG4140" s="62"/>
      <c r="AH4140" s="62"/>
      <c r="BM4140" s="44"/>
      <c r="BN4140" s="44"/>
      <c r="BO4140" s="44"/>
      <c r="BP4140" s="44"/>
    </row>
    <row r="4141" spans="25:68">
      <c r="Y4141" s="45"/>
      <c r="Z4141" s="45"/>
      <c r="AA4141" s="45"/>
      <c r="AB4141" s="45"/>
      <c r="AE4141" s="62"/>
      <c r="AF4141" s="62"/>
      <c r="AG4141" s="62"/>
      <c r="AH4141" s="62"/>
      <c r="BM4141" s="44"/>
      <c r="BN4141" s="44"/>
      <c r="BO4141" s="44"/>
      <c r="BP4141" s="44"/>
    </row>
    <row r="4142" spans="25:68">
      <c r="Y4142" s="45"/>
      <c r="Z4142" s="45"/>
      <c r="AA4142" s="45"/>
      <c r="AB4142" s="45"/>
      <c r="AE4142" s="62"/>
      <c r="AF4142" s="62"/>
      <c r="AG4142" s="62"/>
      <c r="AH4142" s="62"/>
      <c r="BM4142" s="44"/>
      <c r="BN4142" s="44"/>
      <c r="BO4142" s="44"/>
      <c r="BP4142" s="44"/>
    </row>
    <row r="4143" spans="25:68">
      <c r="Y4143" s="45"/>
      <c r="Z4143" s="45"/>
      <c r="AA4143" s="45"/>
      <c r="AB4143" s="45"/>
      <c r="AE4143" s="62"/>
      <c r="AF4143" s="62"/>
      <c r="AG4143" s="62"/>
      <c r="AH4143" s="62"/>
      <c r="BM4143" s="44"/>
      <c r="BN4143" s="44"/>
      <c r="BO4143" s="44"/>
      <c r="BP4143" s="44"/>
    </row>
    <row r="4144" spans="25:68">
      <c r="Y4144" s="45"/>
      <c r="Z4144" s="45"/>
      <c r="AA4144" s="45"/>
      <c r="AB4144" s="45"/>
      <c r="AE4144" s="62"/>
      <c r="AF4144" s="62"/>
      <c r="AG4144" s="62"/>
      <c r="AH4144" s="62"/>
      <c r="BM4144" s="44"/>
      <c r="BN4144" s="44"/>
      <c r="BO4144" s="44"/>
      <c r="BP4144" s="44"/>
    </row>
    <row r="4145" spans="25:68">
      <c r="Y4145" s="45"/>
      <c r="Z4145" s="45"/>
      <c r="AA4145" s="45"/>
      <c r="AB4145" s="45"/>
      <c r="AE4145" s="62"/>
      <c r="AF4145" s="62"/>
      <c r="AG4145" s="62"/>
      <c r="AH4145" s="62"/>
      <c r="BM4145" s="44"/>
      <c r="BN4145" s="44"/>
      <c r="BO4145" s="44"/>
      <c r="BP4145" s="44"/>
    </row>
    <row r="4146" spans="25:68">
      <c r="Y4146" s="45"/>
      <c r="Z4146" s="45"/>
      <c r="AA4146" s="45"/>
      <c r="AB4146" s="45"/>
      <c r="AE4146" s="62"/>
      <c r="AF4146" s="62"/>
      <c r="AG4146" s="62"/>
      <c r="AH4146" s="62"/>
      <c r="BM4146" s="44"/>
      <c r="BN4146" s="44"/>
      <c r="BO4146" s="44"/>
      <c r="BP4146" s="44"/>
    </row>
    <row r="4147" spans="25:68">
      <c r="Y4147" s="45"/>
      <c r="Z4147" s="45"/>
      <c r="AA4147" s="45"/>
      <c r="AB4147" s="45"/>
      <c r="AE4147" s="62"/>
      <c r="AF4147" s="62"/>
      <c r="AG4147" s="62"/>
      <c r="AH4147" s="62"/>
      <c r="BM4147" s="44"/>
      <c r="BN4147" s="44"/>
      <c r="BO4147" s="44"/>
      <c r="BP4147" s="44"/>
    </row>
    <row r="4148" spans="25:68">
      <c r="Y4148" s="45"/>
      <c r="Z4148" s="45"/>
      <c r="AA4148" s="45"/>
      <c r="AB4148" s="45"/>
      <c r="AE4148" s="62"/>
      <c r="AF4148" s="62"/>
      <c r="AG4148" s="62"/>
      <c r="AH4148" s="62"/>
      <c r="BM4148" s="44"/>
      <c r="BN4148" s="44"/>
      <c r="BO4148" s="44"/>
      <c r="BP4148" s="44"/>
    </row>
    <row r="4149" spans="25:68">
      <c r="Y4149" s="45"/>
      <c r="Z4149" s="45"/>
      <c r="AA4149" s="45"/>
      <c r="AB4149" s="45"/>
      <c r="AE4149" s="62"/>
      <c r="AF4149" s="62"/>
      <c r="AG4149" s="62"/>
      <c r="AH4149" s="62"/>
      <c r="BM4149" s="44"/>
      <c r="BN4149" s="44"/>
      <c r="BO4149" s="44"/>
      <c r="BP4149" s="44"/>
    </row>
    <row r="4150" spans="25:68">
      <c r="Y4150" s="45"/>
      <c r="Z4150" s="45"/>
      <c r="AA4150" s="45"/>
      <c r="AB4150" s="45"/>
      <c r="AE4150" s="62"/>
      <c r="AF4150" s="62"/>
      <c r="AG4150" s="62"/>
      <c r="AH4150" s="62"/>
      <c r="BM4150" s="44"/>
      <c r="BN4150" s="44"/>
      <c r="BO4150" s="44"/>
      <c r="BP4150" s="44"/>
    </row>
    <row r="4151" spans="25:68">
      <c r="Y4151" s="45"/>
      <c r="Z4151" s="45"/>
      <c r="AA4151" s="45"/>
      <c r="AB4151" s="45"/>
      <c r="AE4151" s="62"/>
      <c r="AF4151" s="62"/>
      <c r="AG4151" s="62"/>
      <c r="AH4151" s="62"/>
      <c r="BM4151" s="44"/>
      <c r="BN4151" s="44"/>
      <c r="BO4151" s="44"/>
      <c r="BP4151" s="44"/>
    </row>
    <row r="4152" spans="25:68">
      <c r="Y4152" s="45"/>
      <c r="Z4152" s="45"/>
      <c r="AA4152" s="45"/>
      <c r="AB4152" s="45"/>
      <c r="AE4152" s="62"/>
      <c r="AF4152" s="62"/>
      <c r="AG4152" s="62"/>
      <c r="AH4152" s="62"/>
      <c r="BM4152" s="44"/>
      <c r="BN4152" s="44"/>
      <c r="BO4152" s="44"/>
      <c r="BP4152" s="44"/>
    </row>
    <row r="4153" spans="25:68">
      <c r="Y4153" s="45"/>
      <c r="Z4153" s="45"/>
      <c r="AA4153" s="45"/>
      <c r="AB4153" s="45"/>
      <c r="AE4153" s="62"/>
      <c r="AF4153" s="62"/>
      <c r="AG4153" s="62"/>
      <c r="AH4153" s="62"/>
      <c r="BM4153" s="44"/>
      <c r="BN4153" s="44"/>
      <c r="BO4153" s="44"/>
      <c r="BP4153" s="44"/>
    </row>
    <row r="4154" spans="25:68">
      <c r="Y4154" s="45"/>
      <c r="Z4154" s="45"/>
      <c r="AA4154" s="45"/>
      <c r="AB4154" s="45"/>
      <c r="AE4154" s="62"/>
      <c r="AF4154" s="62"/>
      <c r="AG4154" s="62"/>
      <c r="AH4154" s="62"/>
      <c r="BM4154" s="44"/>
      <c r="BN4154" s="44"/>
      <c r="BO4154" s="44"/>
      <c r="BP4154" s="44"/>
    </row>
    <row r="4155" spans="25:68">
      <c r="Y4155" s="45"/>
      <c r="Z4155" s="45"/>
      <c r="AA4155" s="45"/>
      <c r="AB4155" s="45"/>
      <c r="AE4155" s="62"/>
      <c r="AF4155" s="62"/>
      <c r="AG4155" s="62"/>
      <c r="AH4155" s="62"/>
      <c r="BM4155" s="44"/>
      <c r="BN4155" s="44"/>
      <c r="BO4155" s="44"/>
      <c r="BP4155" s="44"/>
    </row>
    <row r="4156" spans="25:68">
      <c r="Y4156" s="45"/>
      <c r="Z4156" s="45"/>
      <c r="AA4156" s="45"/>
      <c r="AB4156" s="45"/>
      <c r="AE4156" s="62"/>
      <c r="AF4156" s="62"/>
      <c r="AG4156" s="62"/>
      <c r="AH4156" s="62"/>
      <c r="BM4156" s="44"/>
      <c r="BN4156" s="44"/>
      <c r="BO4156" s="44"/>
      <c r="BP4156" s="44"/>
    </row>
    <row r="4157" spans="25:68">
      <c r="Y4157" s="45"/>
      <c r="Z4157" s="45"/>
      <c r="AA4157" s="45"/>
      <c r="AB4157" s="45"/>
      <c r="AE4157" s="62"/>
      <c r="AF4157" s="62"/>
      <c r="AG4157" s="62"/>
      <c r="AH4157" s="62"/>
      <c r="BM4157" s="44"/>
      <c r="BN4157" s="44"/>
      <c r="BO4157" s="44"/>
      <c r="BP4157" s="44"/>
    </row>
    <row r="4158" spans="25:68">
      <c r="Y4158" s="45"/>
      <c r="Z4158" s="45"/>
      <c r="AA4158" s="45"/>
      <c r="AB4158" s="45"/>
      <c r="AE4158" s="62"/>
      <c r="AF4158" s="62"/>
      <c r="AG4158" s="62"/>
      <c r="AH4158" s="62"/>
      <c r="BM4158" s="44"/>
      <c r="BN4158" s="44"/>
      <c r="BO4158" s="44"/>
      <c r="BP4158" s="44"/>
    </row>
    <row r="4159" spans="25:68">
      <c r="Y4159" s="45"/>
      <c r="Z4159" s="45"/>
      <c r="AA4159" s="45"/>
      <c r="AB4159" s="45"/>
      <c r="AE4159" s="62"/>
      <c r="AF4159" s="62"/>
      <c r="AG4159" s="62"/>
      <c r="AH4159" s="62"/>
      <c r="BM4159" s="44"/>
      <c r="BN4159" s="44"/>
      <c r="BO4159" s="44"/>
      <c r="BP4159" s="44"/>
    </row>
    <row r="4160" spans="25:68">
      <c r="Y4160" s="45"/>
      <c r="Z4160" s="45"/>
      <c r="AA4160" s="45"/>
      <c r="AB4160" s="45"/>
      <c r="AE4160" s="62"/>
      <c r="AF4160" s="62"/>
      <c r="AG4160" s="62"/>
      <c r="AH4160" s="62"/>
      <c r="BM4160" s="44"/>
      <c r="BN4160" s="44"/>
      <c r="BO4160" s="44"/>
      <c r="BP4160" s="44"/>
    </row>
    <row r="4161" spans="25:68">
      <c r="Y4161" s="45"/>
      <c r="Z4161" s="45"/>
      <c r="AA4161" s="45"/>
      <c r="AB4161" s="45"/>
      <c r="AE4161" s="62"/>
      <c r="AF4161" s="62"/>
      <c r="AG4161" s="62"/>
      <c r="AH4161" s="62"/>
      <c r="BM4161" s="44"/>
      <c r="BN4161" s="44"/>
      <c r="BO4161" s="44"/>
      <c r="BP4161" s="44"/>
    </row>
    <row r="4162" spans="25:68">
      <c r="Y4162" s="45"/>
      <c r="Z4162" s="45"/>
      <c r="AA4162" s="45"/>
      <c r="AB4162" s="45"/>
      <c r="AE4162" s="62"/>
      <c r="AF4162" s="62"/>
      <c r="AG4162" s="62"/>
      <c r="AH4162" s="62"/>
      <c r="BM4162" s="44"/>
      <c r="BN4162" s="44"/>
      <c r="BO4162" s="44"/>
      <c r="BP4162" s="44"/>
    </row>
    <row r="4163" spans="25:68">
      <c r="Y4163" s="45"/>
      <c r="Z4163" s="45"/>
      <c r="AA4163" s="45"/>
      <c r="AB4163" s="45"/>
      <c r="AE4163" s="62"/>
      <c r="AF4163" s="62"/>
      <c r="AG4163" s="62"/>
      <c r="AH4163" s="62"/>
      <c r="BM4163" s="44"/>
      <c r="BN4163" s="44"/>
      <c r="BO4163" s="44"/>
      <c r="BP4163" s="44"/>
    </row>
    <row r="4164" spans="25:68">
      <c r="Y4164" s="45"/>
      <c r="Z4164" s="45"/>
      <c r="AA4164" s="45"/>
      <c r="AB4164" s="45"/>
      <c r="AE4164" s="62"/>
      <c r="AF4164" s="62"/>
      <c r="AG4164" s="62"/>
      <c r="AH4164" s="62"/>
      <c r="BM4164" s="44"/>
      <c r="BN4164" s="44"/>
      <c r="BO4164" s="44"/>
      <c r="BP4164" s="44"/>
    </row>
    <row r="4165" spans="25:68">
      <c r="Y4165" s="45"/>
      <c r="Z4165" s="45"/>
      <c r="AA4165" s="45"/>
      <c r="AB4165" s="45"/>
      <c r="AE4165" s="62"/>
      <c r="AF4165" s="62"/>
      <c r="AG4165" s="62"/>
      <c r="AH4165" s="62"/>
      <c r="BM4165" s="44"/>
      <c r="BN4165" s="44"/>
      <c r="BO4165" s="44"/>
      <c r="BP4165" s="44"/>
    </row>
    <row r="4166" spans="25:68">
      <c r="Y4166" s="45"/>
      <c r="Z4166" s="45"/>
      <c r="AA4166" s="45"/>
      <c r="AB4166" s="45"/>
      <c r="AE4166" s="62"/>
      <c r="AF4166" s="62"/>
      <c r="AG4166" s="62"/>
      <c r="AH4166" s="62"/>
      <c r="BM4166" s="44"/>
      <c r="BN4166" s="44"/>
      <c r="BO4166" s="44"/>
      <c r="BP4166" s="44"/>
    </row>
    <row r="4167" spans="25:68">
      <c r="Y4167" s="45"/>
      <c r="Z4167" s="45"/>
      <c r="AA4167" s="45"/>
      <c r="AB4167" s="45"/>
      <c r="AE4167" s="62"/>
      <c r="AF4167" s="62"/>
      <c r="AG4167" s="62"/>
      <c r="AH4167" s="62"/>
      <c r="BM4167" s="44"/>
      <c r="BN4167" s="44"/>
      <c r="BO4167" s="44"/>
      <c r="BP4167" s="44"/>
    </row>
    <row r="4168" spans="25:68">
      <c r="Y4168" s="45"/>
      <c r="Z4168" s="45"/>
      <c r="AA4168" s="45"/>
      <c r="AB4168" s="45"/>
      <c r="AE4168" s="62"/>
      <c r="AF4168" s="62"/>
      <c r="AG4168" s="62"/>
      <c r="AH4168" s="62"/>
      <c r="BM4168" s="44"/>
      <c r="BN4168" s="44"/>
      <c r="BO4168" s="44"/>
      <c r="BP4168" s="44"/>
    </row>
    <row r="4169" spans="25:68">
      <c r="Y4169" s="45"/>
      <c r="Z4169" s="45"/>
      <c r="AA4169" s="45"/>
      <c r="AB4169" s="45"/>
      <c r="AE4169" s="62"/>
      <c r="AF4169" s="62"/>
      <c r="AG4169" s="62"/>
      <c r="AH4169" s="62"/>
      <c r="BM4169" s="44"/>
      <c r="BN4169" s="44"/>
      <c r="BO4169" s="44"/>
      <c r="BP4169" s="44"/>
    </row>
    <row r="4170" spans="25:68">
      <c r="Y4170" s="45"/>
      <c r="Z4170" s="45"/>
      <c r="AA4170" s="45"/>
      <c r="AB4170" s="45"/>
      <c r="AE4170" s="62"/>
      <c r="AF4170" s="62"/>
      <c r="AG4170" s="62"/>
      <c r="AH4170" s="62"/>
      <c r="BM4170" s="44"/>
      <c r="BN4170" s="44"/>
      <c r="BO4170" s="44"/>
      <c r="BP4170" s="44"/>
    </row>
    <row r="4171" spans="25:68">
      <c r="Y4171" s="45"/>
      <c r="Z4171" s="45"/>
      <c r="AA4171" s="45"/>
      <c r="AB4171" s="45"/>
      <c r="AE4171" s="62"/>
      <c r="AF4171" s="62"/>
      <c r="AG4171" s="62"/>
      <c r="AH4171" s="62"/>
      <c r="BM4171" s="44"/>
      <c r="BN4171" s="44"/>
      <c r="BO4171" s="44"/>
      <c r="BP4171" s="44"/>
    </row>
    <row r="4172" spans="25:68">
      <c r="Y4172" s="45"/>
      <c r="Z4172" s="45"/>
      <c r="AA4172" s="45"/>
      <c r="AB4172" s="45"/>
      <c r="AE4172" s="62"/>
      <c r="AF4172" s="62"/>
      <c r="AG4172" s="62"/>
      <c r="AH4172" s="62"/>
      <c r="BM4172" s="44"/>
      <c r="BN4172" s="44"/>
      <c r="BO4172" s="44"/>
      <c r="BP4172" s="44"/>
    </row>
    <row r="4173" spans="25:68">
      <c r="Y4173" s="45"/>
      <c r="Z4173" s="45"/>
      <c r="AA4173" s="45"/>
      <c r="AB4173" s="45"/>
      <c r="AE4173" s="62"/>
      <c r="AF4173" s="62"/>
      <c r="AG4173" s="62"/>
      <c r="AH4173" s="62"/>
      <c r="BM4173" s="44"/>
      <c r="BN4173" s="44"/>
      <c r="BO4173" s="44"/>
      <c r="BP4173" s="44"/>
    </row>
    <row r="4174" spans="25:68">
      <c r="Y4174" s="45"/>
      <c r="Z4174" s="45"/>
      <c r="AA4174" s="45"/>
      <c r="AB4174" s="45"/>
      <c r="AE4174" s="62"/>
      <c r="AF4174" s="62"/>
      <c r="AG4174" s="62"/>
      <c r="AH4174" s="62"/>
      <c r="BM4174" s="44"/>
      <c r="BN4174" s="44"/>
      <c r="BO4174" s="44"/>
      <c r="BP4174" s="44"/>
    </row>
    <row r="4175" spans="25:68">
      <c r="Y4175" s="45"/>
      <c r="Z4175" s="45"/>
      <c r="AA4175" s="45"/>
      <c r="AB4175" s="45"/>
      <c r="AE4175" s="62"/>
      <c r="AF4175" s="62"/>
      <c r="AG4175" s="62"/>
      <c r="AH4175" s="62"/>
      <c r="BM4175" s="44"/>
      <c r="BN4175" s="44"/>
      <c r="BO4175" s="44"/>
      <c r="BP4175" s="44"/>
    </row>
    <row r="4176" spans="25:68">
      <c r="Y4176" s="45"/>
      <c r="Z4176" s="45"/>
      <c r="AA4176" s="45"/>
      <c r="AB4176" s="45"/>
      <c r="AE4176" s="62"/>
      <c r="AF4176" s="62"/>
      <c r="AG4176" s="62"/>
      <c r="AH4176" s="62"/>
      <c r="BM4176" s="44"/>
      <c r="BN4176" s="44"/>
      <c r="BO4176" s="44"/>
      <c r="BP4176" s="44"/>
    </row>
    <row r="4177" spans="25:68">
      <c r="Y4177" s="45"/>
      <c r="Z4177" s="45"/>
      <c r="AA4177" s="45"/>
      <c r="AB4177" s="45"/>
      <c r="AE4177" s="62"/>
      <c r="AF4177" s="62"/>
      <c r="AG4177" s="62"/>
      <c r="AH4177" s="62"/>
      <c r="BM4177" s="44"/>
      <c r="BN4177" s="44"/>
      <c r="BO4177" s="44"/>
      <c r="BP4177" s="44"/>
    </row>
    <row r="4178" spans="25:68">
      <c r="Y4178" s="45"/>
      <c r="Z4178" s="45"/>
      <c r="AA4178" s="45"/>
      <c r="AB4178" s="45"/>
      <c r="AE4178" s="62"/>
      <c r="AF4178" s="62"/>
      <c r="AG4178" s="62"/>
      <c r="AH4178" s="62"/>
      <c r="BM4178" s="44"/>
      <c r="BN4178" s="44"/>
      <c r="BO4178" s="44"/>
      <c r="BP4178" s="44"/>
    </row>
    <row r="4179" spans="25:68">
      <c r="Y4179" s="45"/>
      <c r="Z4179" s="45"/>
      <c r="AA4179" s="45"/>
      <c r="AB4179" s="45"/>
      <c r="AE4179" s="62"/>
      <c r="AF4179" s="62"/>
      <c r="AG4179" s="62"/>
      <c r="AH4179" s="62"/>
      <c r="BM4179" s="44"/>
      <c r="BN4179" s="44"/>
      <c r="BO4179" s="44"/>
      <c r="BP4179" s="44"/>
    </row>
    <row r="4180" spans="25:68">
      <c r="Y4180" s="45"/>
      <c r="Z4180" s="45"/>
      <c r="AA4180" s="45"/>
      <c r="AB4180" s="45"/>
      <c r="AE4180" s="62"/>
      <c r="AF4180" s="62"/>
      <c r="AG4180" s="62"/>
      <c r="AH4180" s="62"/>
      <c r="BM4180" s="44"/>
      <c r="BN4180" s="44"/>
      <c r="BO4180" s="44"/>
      <c r="BP4180" s="44"/>
    </row>
    <row r="4181" spans="25:68">
      <c r="Y4181" s="45"/>
      <c r="Z4181" s="45"/>
      <c r="AA4181" s="45"/>
      <c r="AB4181" s="45"/>
      <c r="AE4181" s="62"/>
      <c r="AF4181" s="62"/>
      <c r="AG4181" s="62"/>
      <c r="AH4181" s="62"/>
      <c r="BM4181" s="44"/>
      <c r="BN4181" s="44"/>
      <c r="BO4181" s="44"/>
      <c r="BP4181" s="44"/>
    </row>
    <row r="4182" spans="25:68">
      <c r="Y4182" s="45"/>
      <c r="Z4182" s="45"/>
      <c r="AA4182" s="45"/>
      <c r="AB4182" s="45"/>
      <c r="AE4182" s="62"/>
      <c r="AF4182" s="62"/>
      <c r="AG4182" s="62"/>
      <c r="AH4182" s="62"/>
      <c r="BM4182" s="44"/>
      <c r="BN4182" s="44"/>
      <c r="BO4182" s="44"/>
      <c r="BP4182" s="44"/>
    </row>
    <row r="4183" spans="25:68">
      <c r="Y4183" s="45"/>
      <c r="Z4183" s="45"/>
      <c r="AA4183" s="45"/>
      <c r="AB4183" s="45"/>
      <c r="AE4183" s="62"/>
      <c r="AF4183" s="62"/>
      <c r="AG4183" s="62"/>
      <c r="AH4183" s="62"/>
      <c r="BM4183" s="44"/>
      <c r="BN4183" s="44"/>
      <c r="BO4183" s="44"/>
      <c r="BP4183" s="44"/>
    </row>
    <row r="4184" spans="25:68">
      <c r="Y4184" s="45"/>
      <c r="Z4184" s="45"/>
      <c r="AA4184" s="45"/>
      <c r="AB4184" s="45"/>
      <c r="AE4184" s="62"/>
      <c r="AF4184" s="62"/>
      <c r="AG4184" s="62"/>
      <c r="AH4184" s="62"/>
      <c r="BM4184" s="44"/>
      <c r="BN4184" s="44"/>
      <c r="BO4184" s="44"/>
      <c r="BP4184" s="44"/>
    </row>
    <row r="4185" spans="25:68">
      <c r="Y4185" s="45"/>
      <c r="Z4185" s="45"/>
      <c r="AA4185" s="45"/>
      <c r="AB4185" s="45"/>
      <c r="AE4185" s="62"/>
      <c r="AF4185" s="62"/>
      <c r="AG4185" s="62"/>
      <c r="AH4185" s="62"/>
      <c r="BM4185" s="44"/>
      <c r="BN4185" s="44"/>
      <c r="BO4185" s="44"/>
      <c r="BP4185" s="44"/>
    </row>
    <row r="4186" spans="25:68">
      <c r="Y4186" s="45"/>
      <c r="Z4186" s="45"/>
      <c r="AA4186" s="45"/>
      <c r="AB4186" s="45"/>
      <c r="AE4186" s="62"/>
      <c r="AF4186" s="62"/>
      <c r="AG4186" s="62"/>
      <c r="AH4186" s="62"/>
      <c r="BM4186" s="44"/>
      <c r="BN4186" s="44"/>
      <c r="BO4186" s="44"/>
      <c r="BP4186" s="44"/>
    </row>
    <row r="4187" spans="25:68">
      <c r="Y4187" s="45"/>
      <c r="Z4187" s="45"/>
      <c r="AA4187" s="45"/>
      <c r="AB4187" s="45"/>
      <c r="AE4187" s="62"/>
      <c r="AF4187" s="62"/>
      <c r="AG4187" s="62"/>
      <c r="AH4187" s="62"/>
      <c r="BM4187" s="44"/>
      <c r="BN4187" s="44"/>
      <c r="BO4187" s="44"/>
      <c r="BP4187" s="44"/>
    </row>
    <row r="4188" spans="25:68">
      <c r="Y4188" s="45"/>
      <c r="Z4188" s="45"/>
      <c r="AA4188" s="45"/>
      <c r="AB4188" s="45"/>
      <c r="AE4188" s="62"/>
      <c r="AF4188" s="62"/>
      <c r="AG4188" s="62"/>
      <c r="AH4188" s="62"/>
      <c r="BM4188" s="44"/>
      <c r="BN4188" s="44"/>
      <c r="BO4188" s="44"/>
      <c r="BP4188" s="44"/>
    </row>
    <row r="4189" spans="25:68">
      <c r="Y4189" s="45"/>
      <c r="Z4189" s="45"/>
      <c r="AA4189" s="45"/>
      <c r="AB4189" s="45"/>
      <c r="AE4189" s="62"/>
      <c r="AF4189" s="62"/>
      <c r="AG4189" s="62"/>
      <c r="AH4189" s="62"/>
      <c r="BM4189" s="44"/>
      <c r="BN4189" s="44"/>
      <c r="BO4189" s="44"/>
      <c r="BP4189" s="44"/>
    </row>
    <row r="4190" spans="25:68">
      <c r="Y4190" s="45"/>
      <c r="Z4190" s="45"/>
      <c r="AA4190" s="45"/>
      <c r="AB4190" s="45"/>
      <c r="AE4190" s="62"/>
      <c r="AF4190" s="62"/>
      <c r="AG4190" s="62"/>
      <c r="AH4190" s="62"/>
      <c r="BM4190" s="44"/>
      <c r="BN4190" s="44"/>
      <c r="BO4190" s="44"/>
      <c r="BP4190" s="44"/>
    </row>
    <row r="4191" spans="25:68">
      <c r="Y4191" s="45"/>
      <c r="Z4191" s="45"/>
      <c r="AA4191" s="45"/>
      <c r="AB4191" s="45"/>
      <c r="AE4191" s="62"/>
      <c r="AF4191" s="62"/>
      <c r="AG4191" s="62"/>
      <c r="AH4191" s="62"/>
      <c r="BM4191" s="44"/>
      <c r="BN4191" s="44"/>
      <c r="BO4191" s="44"/>
      <c r="BP4191" s="44"/>
    </row>
    <row r="4192" spans="25:68">
      <c r="Y4192" s="45"/>
      <c r="Z4192" s="45"/>
      <c r="AA4192" s="45"/>
      <c r="AB4192" s="45"/>
      <c r="AE4192" s="62"/>
      <c r="AF4192" s="62"/>
      <c r="AG4192" s="62"/>
      <c r="AH4192" s="62"/>
      <c r="BM4192" s="44"/>
      <c r="BN4192" s="44"/>
      <c r="BO4192" s="44"/>
      <c r="BP4192" s="44"/>
    </row>
    <row r="4193" spans="25:68">
      <c r="Y4193" s="45"/>
      <c r="Z4193" s="45"/>
      <c r="AA4193" s="45"/>
      <c r="AB4193" s="45"/>
      <c r="AE4193" s="62"/>
      <c r="AF4193" s="62"/>
      <c r="AG4193" s="62"/>
      <c r="AH4193" s="62"/>
      <c r="BM4193" s="44"/>
      <c r="BN4193" s="44"/>
      <c r="BO4193" s="44"/>
      <c r="BP4193" s="44"/>
    </row>
    <row r="4194" spans="25:68">
      <c r="Y4194" s="45"/>
      <c r="Z4194" s="45"/>
      <c r="AA4194" s="45"/>
      <c r="AB4194" s="45"/>
      <c r="AE4194" s="62"/>
      <c r="AF4194" s="62"/>
      <c r="AG4194" s="62"/>
      <c r="AH4194" s="62"/>
      <c r="BM4194" s="44"/>
      <c r="BN4194" s="44"/>
      <c r="BO4194" s="44"/>
      <c r="BP4194" s="44"/>
    </row>
    <row r="4195" spans="25:68">
      <c r="Y4195" s="45"/>
      <c r="Z4195" s="45"/>
      <c r="AA4195" s="45"/>
      <c r="AB4195" s="45"/>
      <c r="AE4195" s="62"/>
      <c r="AF4195" s="62"/>
      <c r="AG4195" s="62"/>
      <c r="AH4195" s="62"/>
      <c r="BM4195" s="44"/>
      <c r="BN4195" s="44"/>
      <c r="BO4195" s="44"/>
      <c r="BP4195" s="44"/>
    </row>
    <row r="4196" spans="25:68">
      <c r="Y4196" s="45"/>
      <c r="Z4196" s="45"/>
      <c r="AA4196" s="45"/>
      <c r="AB4196" s="45"/>
      <c r="AE4196" s="62"/>
      <c r="AF4196" s="62"/>
      <c r="AG4196" s="62"/>
      <c r="AH4196" s="62"/>
      <c r="BM4196" s="44"/>
      <c r="BN4196" s="44"/>
      <c r="BO4196" s="44"/>
      <c r="BP4196" s="44"/>
    </row>
    <row r="4197" spans="25:68">
      <c r="Y4197" s="45"/>
      <c r="Z4197" s="45"/>
      <c r="AA4197" s="45"/>
      <c r="AB4197" s="45"/>
      <c r="AE4197" s="62"/>
      <c r="AF4197" s="62"/>
      <c r="AG4197" s="62"/>
      <c r="AH4197" s="62"/>
      <c r="BM4197" s="44"/>
      <c r="BN4197" s="44"/>
      <c r="BO4197" s="44"/>
      <c r="BP4197" s="44"/>
    </row>
    <row r="4198" spans="25:68">
      <c r="Y4198" s="45"/>
      <c r="Z4198" s="45"/>
      <c r="AA4198" s="45"/>
      <c r="AB4198" s="45"/>
      <c r="AE4198" s="62"/>
      <c r="AF4198" s="62"/>
      <c r="AG4198" s="62"/>
      <c r="AH4198" s="62"/>
      <c r="BM4198" s="44"/>
      <c r="BN4198" s="44"/>
      <c r="BO4198" s="44"/>
      <c r="BP4198" s="44"/>
    </row>
    <row r="4199" spans="25:68">
      <c r="Y4199" s="45"/>
      <c r="Z4199" s="45"/>
      <c r="AA4199" s="45"/>
      <c r="AB4199" s="45"/>
      <c r="AE4199" s="62"/>
      <c r="AF4199" s="62"/>
      <c r="AG4199" s="62"/>
      <c r="AH4199" s="62"/>
      <c r="BM4199" s="44"/>
      <c r="BN4199" s="44"/>
      <c r="BO4199" s="44"/>
      <c r="BP4199" s="44"/>
    </row>
    <row r="4200" spans="25:68">
      <c r="Y4200" s="45"/>
      <c r="Z4200" s="45"/>
      <c r="AA4200" s="45"/>
      <c r="AB4200" s="45"/>
      <c r="AE4200" s="62"/>
      <c r="AF4200" s="62"/>
      <c r="AG4200" s="62"/>
      <c r="AH4200" s="62"/>
      <c r="BM4200" s="44"/>
      <c r="BN4200" s="44"/>
      <c r="BO4200" s="44"/>
      <c r="BP4200" s="44"/>
    </row>
    <row r="4201" spans="25:68">
      <c r="Y4201" s="45"/>
      <c r="Z4201" s="45"/>
      <c r="AA4201" s="45"/>
      <c r="AB4201" s="45"/>
      <c r="AE4201" s="62"/>
      <c r="AF4201" s="62"/>
      <c r="AG4201" s="62"/>
      <c r="AH4201" s="62"/>
      <c r="BM4201" s="44"/>
      <c r="BN4201" s="44"/>
      <c r="BO4201" s="44"/>
      <c r="BP4201" s="44"/>
    </row>
    <row r="4202" spans="25:68">
      <c r="Y4202" s="45"/>
      <c r="Z4202" s="45"/>
      <c r="AA4202" s="45"/>
      <c r="AB4202" s="45"/>
      <c r="AE4202" s="62"/>
      <c r="AF4202" s="62"/>
      <c r="AG4202" s="62"/>
      <c r="AH4202" s="62"/>
      <c r="BM4202" s="44"/>
      <c r="BN4202" s="44"/>
      <c r="BO4202" s="44"/>
      <c r="BP4202" s="44"/>
    </row>
    <row r="4203" spans="25:68">
      <c r="Y4203" s="45"/>
      <c r="Z4203" s="45"/>
      <c r="AA4203" s="45"/>
      <c r="AB4203" s="45"/>
      <c r="AE4203" s="62"/>
      <c r="AF4203" s="62"/>
      <c r="AG4203" s="62"/>
      <c r="AH4203" s="62"/>
      <c r="BM4203" s="44"/>
      <c r="BN4203" s="44"/>
      <c r="BO4203" s="44"/>
      <c r="BP4203" s="44"/>
    </row>
    <row r="4204" spans="25:68">
      <c r="Y4204" s="45"/>
      <c r="Z4204" s="45"/>
      <c r="AA4204" s="45"/>
      <c r="AB4204" s="45"/>
      <c r="AE4204" s="62"/>
      <c r="AF4204" s="62"/>
      <c r="AG4204" s="62"/>
      <c r="AH4204" s="62"/>
      <c r="BM4204" s="44"/>
      <c r="BN4204" s="44"/>
      <c r="BO4204" s="44"/>
      <c r="BP4204" s="44"/>
    </row>
    <row r="4205" spans="25:68">
      <c r="Y4205" s="45"/>
      <c r="Z4205" s="45"/>
      <c r="AA4205" s="45"/>
      <c r="AB4205" s="45"/>
      <c r="AE4205" s="62"/>
      <c r="AF4205" s="62"/>
      <c r="AG4205" s="62"/>
      <c r="AH4205" s="62"/>
      <c r="BM4205" s="44"/>
      <c r="BN4205" s="44"/>
      <c r="BO4205" s="44"/>
      <c r="BP4205" s="44"/>
    </row>
    <row r="4206" spans="25:68">
      <c r="Y4206" s="45"/>
      <c r="Z4206" s="45"/>
      <c r="AA4206" s="45"/>
      <c r="AB4206" s="45"/>
      <c r="AE4206" s="62"/>
      <c r="AF4206" s="62"/>
      <c r="AG4206" s="62"/>
      <c r="AH4206" s="62"/>
      <c r="BM4206" s="44"/>
      <c r="BN4206" s="44"/>
      <c r="BO4206" s="44"/>
      <c r="BP4206" s="44"/>
    </row>
    <row r="4207" spans="25:68">
      <c r="Y4207" s="45"/>
      <c r="Z4207" s="45"/>
      <c r="AA4207" s="45"/>
      <c r="AB4207" s="45"/>
      <c r="AE4207" s="62"/>
      <c r="AF4207" s="62"/>
      <c r="AG4207" s="62"/>
      <c r="AH4207" s="62"/>
      <c r="BM4207" s="44"/>
      <c r="BN4207" s="44"/>
      <c r="BO4207" s="44"/>
      <c r="BP4207" s="44"/>
    </row>
    <row r="4208" spans="25:68">
      <c r="Y4208" s="45"/>
      <c r="Z4208" s="45"/>
      <c r="AA4208" s="45"/>
      <c r="AB4208" s="45"/>
      <c r="AE4208" s="62"/>
      <c r="AF4208" s="62"/>
      <c r="AG4208" s="62"/>
      <c r="AH4208" s="62"/>
      <c r="BM4208" s="44"/>
      <c r="BN4208" s="44"/>
      <c r="BO4208" s="44"/>
      <c r="BP4208" s="44"/>
    </row>
    <row r="4209" spans="25:68">
      <c r="Y4209" s="45"/>
      <c r="Z4209" s="45"/>
      <c r="AA4209" s="45"/>
      <c r="AB4209" s="45"/>
      <c r="AE4209" s="62"/>
      <c r="AF4209" s="62"/>
      <c r="AG4209" s="62"/>
      <c r="AH4209" s="62"/>
      <c r="BM4209" s="44"/>
      <c r="BN4209" s="44"/>
      <c r="BO4209" s="44"/>
      <c r="BP4209" s="44"/>
    </row>
    <row r="4210" spans="25:68">
      <c r="Y4210" s="45"/>
      <c r="Z4210" s="45"/>
      <c r="AA4210" s="45"/>
      <c r="AB4210" s="45"/>
      <c r="AE4210" s="62"/>
      <c r="AF4210" s="62"/>
      <c r="AG4210" s="62"/>
      <c r="AH4210" s="62"/>
      <c r="BM4210" s="44"/>
      <c r="BN4210" s="44"/>
      <c r="BO4210" s="44"/>
      <c r="BP4210" s="44"/>
    </row>
    <row r="4211" spans="25:68">
      <c r="Y4211" s="45"/>
      <c r="Z4211" s="45"/>
      <c r="AA4211" s="45"/>
      <c r="AB4211" s="45"/>
      <c r="AE4211" s="62"/>
      <c r="AF4211" s="62"/>
      <c r="AG4211" s="62"/>
      <c r="AH4211" s="62"/>
      <c r="BM4211" s="44"/>
      <c r="BN4211" s="44"/>
      <c r="BO4211" s="44"/>
      <c r="BP4211" s="44"/>
    </row>
    <row r="4212" spans="25:68">
      <c r="Y4212" s="45"/>
      <c r="Z4212" s="45"/>
      <c r="AA4212" s="45"/>
      <c r="AB4212" s="45"/>
      <c r="AE4212" s="62"/>
      <c r="AF4212" s="62"/>
      <c r="AG4212" s="62"/>
      <c r="AH4212" s="62"/>
      <c r="BM4212" s="44"/>
      <c r="BN4212" s="44"/>
      <c r="BO4212" s="44"/>
      <c r="BP4212" s="44"/>
    </row>
    <row r="4213" spans="25:68">
      <c r="Y4213" s="45"/>
      <c r="Z4213" s="45"/>
      <c r="AA4213" s="45"/>
      <c r="AB4213" s="45"/>
      <c r="AE4213" s="62"/>
      <c r="AF4213" s="62"/>
      <c r="AG4213" s="62"/>
      <c r="AH4213" s="62"/>
      <c r="BM4213" s="44"/>
      <c r="BN4213" s="44"/>
      <c r="BO4213" s="44"/>
      <c r="BP4213" s="44"/>
    </row>
    <row r="4214" spans="25:68">
      <c r="Y4214" s="45"/>
      <c r="Z4214" s="45"/>
      <c r="AA4214" s="45"/>
      <c r="AB4214" s="45"/>
      <c r="AE4214" s="62"/>
      <c r="AF4214" s="62"/>
      <c r="AG4214" s="62"/>
      <c r="AH4214" s="62"/>
      <c r="BM4214" s="44"/>
      <c r="BN4214" s="44"/>
      <c r="BO4214" s="44"/>
      <c r="BP4214" s="44"/>
    </row>
    <row r="4215" spans="25:68">
      <c r="Y4215" s="45"/>
      <c r="Z4215" s="45"/>
      <c r="AA4215" s="45"/>
      <c r="AB4215" s="45"/>
      <c r="AE4215" s="62"/>
      <c r="AF4215" s="62"/>
      <c r="AG4215" s="62"/>
      <c r="AH4215" s="62"/>
      <c r="BM4215" s="44"/>
      <c r="BN4215" s="44"/>
      <c r="BO4215" s="44"/>
      <c r="BP4215" s="44"/>
    </row>
    <row r="4216" spans="25:68">
      <c r="Y4216" s="45"/>
      <c r="Z4216" s="45"/>
      <c r="AA4216" s="45"/>
      <c r="AB4216" s="45"/>
      <c r="AE4216" s="62"/>
      <c r="AF4216" s="62"/>
      <c r="AG4216" s="62"/>
      <c r="AH4216" s="62"/>
      <c r="BM4216" s="44"/>
      <c r="BN4216" s="44"/>
      <c r="BO4216" s="44"/>
      <c r="BP4216" s="44"/>
    </row>
    <row r="4217" spans="25:68">
      <c r="Y4217" s="45"/>
      <c r="Z4217" s="45"/>
      <c r="AA4217" s="45"/>
      <c r="AB4217" s="45"/>
      <c r="AE4217" s="62"/>
      <c r="AF4217" s="62"/>
      <c r="AG4217" s="62"/>
      <c r="AH4217" s="62"/>
      <c r="BM4217" s="44"/>
      <c r="BN4217" s="44"/>
      <c r="BO4217" s="44"/>
      <c r="BP4217" s="44"/>
    </row>
    <row r="4218" spans="25:68">
      <c r="Y4218" s="45"/>
      <c r="Z4218" s="45"/>
      <c r="AA4218" s="45"/>
      <c r="AB4218" s="45"/>
      <c r="AE4218" s="62"/>
      <c r="AF4218" s="62"/>
      <c r="AG4218" s="62"/>
      <c r="AH4218" s="62"/>
      <c r="BM4218" s="44"/>
      <c r="BN4218" s="44"/>
      <c r="BO4218" s="44"/>
      <c r="BP4218" s="44"/>
    </row>
    <row r="4219" spans="25:68">
      <c r="Y4219" s="45"/>
      <c r="Z4219" s="45"/>
      <c r="AA4219" s="45"/>
      <c r="AB4219" s="45"/>
      <c r="AE4219" s="62"/>
      <c r="AF4219" s="62"/>
      <c r="AG4219" s="62"/>
      <c r="AH4219" s="62"/>
      <c r="BM4219" s="44"/>
      <c r="BN4219" s="44"/>
      <c r="BO4219" s="44"/>
      <c r="BP4219" s="44"/>
    </row>
    <row r="4220" spans="25:68">
      <c r="Y4220" s="45"/>
      <c r="Z4220" s="45"/>
      <c r="AA4220" s="45"/>
      <c r="AB4220" s="45"/>
      <c r="AE4220" s="62"/>
      <c r="AF4220" s="62"/>
      <c r="AG4220" s="62"/>
      <c r="AH4220" s="62"/>
      <c r="BM4220" s="44"/>
      <c r="BN4220" s="44"/>
      <c r="BO4220" s="44"/>
      <c r="BP4220" s="44"/>
    </row>
    <row r="4221" spans="25:68">
      <c r="Y4221" s="45"/>
      <c r="Z4221" s="45"/>
      <c r="AA4221" s="45"/>
      <c r="AB4221" s="45"/>
      <c r="AE4221" s="62"/>
      <c r="AF4221" s="62"/>
      <c r="AG4221" s="62"/>
      <c r="AH4221" s="62"/>
      <c r="BM4221" s="44"/>
      <c r="BN4221" s="44"/>
      <c r="BO4221" s="44"/>
      <c r="BP4221" s="44"/>
    </row>
    <row r="4222" spans="25:68">
      <c r="Y4222" s="45"/>
      <c r="Z4222" s="45"/>
      <c r="AA4222" s="45"/>
      <c r="AB4222" s="45"/>
      <c r="AE4222" s="62"/>
      <c r="AF4222" s="62"/>
      <c r="AG4222" s="62"/>
      <c r="AH4222" s="62"/>
      <c r="BM4222" s="44"/>
      <c r="BN4222" s="44"/>
      <c r="BO4222" s="44"/>
      <c r="BP4222" s="44"/>
    </row>
    <row r="4223" spans="25:68">
      <c r="Y4223" s="45"/>
      <c r="Z4223" s="45"/>
      <c r="AA4223" s="45"/>
      <c r="AB4223" s="45"/>
      <c r="AE4223" s="62"/>
      <c r="AF4223" s="62"/>
      <c r="AG4223" s="62"/>
      <c r="AH4223" s="62"/>
      <c r="BM4223" s="44"/>
      <c r="BN4223" s="44"/>
      <c r="BO4223" s="44"/>
      <c r="BP4223" s="44"/>
    </row>
    <row r="4224" spans="25:68">
      <c r="Y4224" s="45"/>
      <c r="Z4224" s="45"/>
      <c r="AA4224" s="45"/>
      <c r="AB4224" s="45"/>
      <c r="AE4224" s="62"/>
      <c r="AF4224" s="62"/>
      <c r="AG4224" s="62"/>
      <c r="AH4224" s="62"/>
      <c r="BM4224" s="44"/>
      <c r="BN4224" s="44"/>
      <c r="BO4224" s="44"/>
      <c r="BP4224" s="44"/>
    </row>
    <row r="4225" spans="25:68">
      <c r="Y4225" s="45"/>
      <c r="Z4225" s="45"/>
      <c r="AA4225" s="45"/>
      <c r="AB4225" s="45"/>
      <c r="AE4225" s="62"/>
      <c r="AF4225" s="62"/>
      <c r="AG4225" s="62"/>
      <c r="AH4225" s="62"/>
      <c r="BM4225" s="44"/>
      <c r="BN4225" s="44"/>
      <c r="BO4225" s="44"/>
      <c r="BP4225" s="44"/>
    </row>
    <row r="4226" spans="25:68">
      <c r="Y4226" s="45"/>
      <c r="Z4226" s="45"/>
      <c r="AA4226" s="45"/>
      <c r="AB4226" s="45"/>
      <c r="AE4226" s="62"/>
      <c r="AF4226" s="62"/>
      <c r="AG4226" s="62"/>
      <c r="AH4226" s="62"/>
      <c r="BM4226" s="44"/>
      <c r="BN4226" s="44"/>
      <c r="BO4226" s="44"/>
      <c r="BP4226" s="44"/>
    </row>
    <row r="4227" spans="25:68">
      <c r="Y4227" s="45"/>
      <c r="Z4227" s="45"/>
      <c r="AA4227" s="45"/>
      <c r="AB4227" s="45"/>
      <c r="AE4227" s="62"/>
      <c r="AF4227" s="62"/>
      <c r="AG4227" s="62"/>
      <c r="AH4227" s="62"/>
      <c r="BM4227" s="44"/>
      <c r="BN4227" s="44"/>
      <c r="BO4227" s="44"/>
      <c r="BP4227" s="44"/>
    </row>
    <row r="4228" spans="25:68">
      <c r="Y4228" s="45"/>
      <c r="Z4228" s="45"/>
      <c r="AA4228" s="45"/>
      <c r="AB4228" s="45"/>
      <c r="AE4228" s="62"/>
      <c r="AF4228" s="62"/>
      <c r="AG4228" s="62"/>
      <c r="AH4228" s="62"/>
      <c r="BM4228" s="44"/>
      <c r="BN4228" s="44"/>
      <c r="BO4228" s="44"/>
      <c r="BP4228" s="44"/>
    </row>
    <row r="4229" spans="25:68">
      <c r="Y4229" s="45"/>
      <c r="Z4229" s="45"/>
      <c r="AA4229" s="45"/>
      <c r="AB4229" s="45"/>
      <c r="AE4229" s="62"/>
      <c r="AF4229" s="62"/>
      <c r="AG4229" s="62"/>
      <c r="AH4229" s="62"/>
      <c r="BM4229" s="44"/>
      <c r="BN4229" s="44"/>
      <c r="BO4229" s="44"/>
      <c r="BP4229" s="44"/>
    </row>
    <row r="4230" spans="25:68">
      <c r="Y4230" s="45"/>
      <c r="Z4230" s="45"/>
      <c r="AA4230" s="45"/>
      <c r="AB4230" s="45"/>
      <c r="AE4230" s="62"/>
      <c r="AF4230" s="62"/>
      <c r="AG4230" s="62"/>
      <c r="AH4230" s="62"/>
      <c r="BM4230" s="44"/>
      <c r="BN4230" s="44"/>
      <c r="BO4230" s="44"/>
      <c r="BP4230" s="44"/>
    </row>
    <row r="4231" spans="25:68">
      <c r="Y4231" s="45"/>
      <c r="Z4231" s="45"/>
      <c r="AA4231" s="45"/>
      <c r="AB4231" s="45"/>
      <c r="AE4231" s="62"/>
      <c r="AF4231" s="62"/>
      <c r="AG4231" s="62"/>
      <c r="AH4231" s="62"/>
      <c r="BM4231" s="44"/>
      <c r="BN4231" s="44"/>
      <c r="BO4231" s="44"/>
      <c r="BP4231" s="44"/>
    </row>
    <row r="4232" spans="25:68">
      <c r="Y4232" s="45"/>
      <c r="Z4232" s="45"/>
      <c r="AA4232" s="45"/>
      <c r="AB4232" s="45"/>
      <c r="AE4232" s="62"/>
      <c r="AF4232" s="62"/>
      <c r="AG4232" s="62"/>
      <c r="AH4232" s="62"/>
      <c r="BM4232" s="44"/>
      <c r="BN4232" s="44"/>
      <c r="BO4232" s="44"/>
      <c r="BP4232" s="44"/>
    </row>
    <row r="4233" spans="25:68">
      <c r="Y4233" s="45"/>
      <c r="Z4233" s="45"/>
      <c r="AA4233" s="45"/>
      <c r="AB4233" s="45"/>
      <c r="AE4233" s="62"/>
      <c r="AF4233" s="62"/>
      <c r="AG4233" s="62"/>
      <c r="AH4233" s="62"/>
      <c r="BM4233" s="44"/>
      <c r="BN4233" s="44"/>
      <c r="BO4233" s="44"/>
      <c r="BP4233" s="44"/>
    </row>
    <row r="4234" spans="25:68">
      <c r="Y4234" s="45"/>
      <c r="Z4234" s="45"/>
      <c r="AA4234" s="45"/>
      <c r="AB4234" s="45"/>
      <c r="AE4234" s="62"/>
      <c r="AF4234" s="62"/>
      <c r="AG4234" s="62"/>
      <c r="AH4234" s="62"/>
      <c r="BM4234" s="44"/>
      <c r="BN4234" s="44"/>
      <c r="BO4234" s="44"/>
      <c r="BP4234" s="44"/>
    </row>
    <row r="4235" spans="25:68">
      <c r="Y4235" s="45"/>
      <c r="Z4235" s="45"/>
      <c r="AA4235" s="45"/>
      <c r="AB4235" s="45"/>
      <c r="AE4235" s="62"/>
      <c r="AF4235" s="62"/>
      <c r="AG4235" s="62"/>
      <c r="AH4235" s="62"/>
      <c r="BM4235" s="44"/>
      <c r="BN4235" s="44"/>
      <c r="BO4235" s="44"/>
      <c r="BP4235" s="44"/>
    </row>
    <row r="4236" spans="25:68">
      <c r="Y4236" s="45"/>
      <c r="Z4236" s="45"/>
      <c r="AA4236" s="45"/>
      <c r="AB4236" s="45"/>
      <c r="AE4236" s="62"/>
      <c r="AF4236" s="62"/>
      <c r="AG4236" s="62"/>
      <c r="AH4236" s="62"/>
      <c r="BM4236" s="44"/>
      <c r="BN4236" s="44"/>
      <c r="BO4236" s="44"/>
      <c r="BP4236" s="44"/>
    </row>
    <row r="4237" spans="25:68">
      <c r="Y4237" s="45"/>
      <c r="Z4237" s="45"/>
      <c r="AA4237" s="45"/>
      <c r="AB4237" s="45"/>
      <c r="AE4237" s="62"/>
      <c r="AF4237" s="62"/>
      <c r="AG4237" s="62"/>
      <c r="AH4237" s="62"/>
      <c r="BM4237" s="44"/>
      <c r="BN4237" s="44"/>
      <c r="BO4237" s="44"/>
      <c r="BP4237" s="44"/>
    </row>
    <row r="4238" spans="25:68">
      <c r="Y4238" s="45"/>
      <c r="Z4238" s="45"/>
      <c r="AA4238" s="45"/>
      <c r="AB4238" s="45"/>
      <c r="AE4238" s="62"/>
      <c r="AF4238" s="62"/>
      <c r="AG4238" s="62"/>
      <c r="AH4238" s="62"/>
      <c r="BM4238" s="44"/>
      <c r="BN4238" s="44"/>
      <c r="BO4238" s="44"/>
      <c r="BP4238" s="44"/>
    </row>
    <row r="4239" spans="25:68">
      <c r="Y4239" s="45"/>
      <c r="Z4239" s="45"/>
      <c r="AA4239" s="45"/>
      <c r="AB4239" s="45"/>
      <c r="AE4239" s="62"/>
      <c r="AF4239" s="62"/>
      <c r="AG4239" s="62"/>
      <c r="AH4239" s="62"/>
      <c r="BM4239" s="44"/>
      <c r="BN4239" s="44"/>
      <c r="BO4239" s="44"/>
      <c r="BP4239" s="44"/>
    </row>
    <row r="4240" spans="25:68">
      <c r="Y4240" s="45"/>
      <c r="Z4240" s="45"/>
      <c r="AA4240" s="45"/>
      <c r="AB4240" s="45"/>
      <c r="AE4240" s="62"/>
      <c r="AF4240" s="62"/>
      <c r="AG4240" s="62"/>
      <c r="AH4240" s="62"/>
      <c r="BM4240" s="44"/>
      <c r="BN4240" s="44"/>
      <c r="BO4240" s="44"/>
      <c r="BP4240" s="44"/>
    </row>
    <row r="4241" spans="25:68">
      <c r="Y4241" s="45"/>
      <c r="Z4241" s="45"/>
      <c r="AA4241" s="45"/>
      <c r="AB4241" s="45"/>
      <c r="AE4241" s="62"/>
      <c r="AF4241" s="62"/>
      <c r="AG4241" s="62"/>
      <c r="AH4241" s="62"/>
      <c r="BM4241" s="44"/>
      <c r="BN4241" s="44"/>
      <c r="BO4241" s="44"/>
      <c r="BP4241" s="44"/>
    </row>
    <row r="4242" spans="25:68">
      <c r="Y4242" s="45"/>
      <c r="Z4242" s="45"/>
      <c r="AA4242" s="45"/>
      <c r="AB4242" s="45"/>
      <c r="AE4242" s="62"/>
      <c r="AF4242" s="62"/>
      <c r="AG4242" s="62"/>
      <c r="AH4242" s="62"/>
      <c r="BM4242" s="44"/>
      <c r="BN4242" s="44"/>
      <c r="BO4242" s="44"/>
      <c r="BP4242" s="44"/>
    </row>
    <row r="4243" spans="25:68">
      <c r="Y4243" s="45"/>
      <c r="Z4243" s="45"/>
      <c r="AA4243" s="45"/>
      <c r="AB4243" s="45"/>
      <c r="AE4243" s="62"/>
      <c r="AF4243" s="62"/>
      <c r="AG4243" s="62"/>
      <c r="AH4243" s="62"/>
      <c r="BM4243" s="44"/>
      <c r="BN4243" s="44"/>
      <c r="BO4243" s="44"/>
      <c r="BP4243" s="44"/>
    </row>
    <row r="4244" spans="25:68">
      <c r="Y4244" s="45"/>
      <c r="Z4244" s="45"/>
      <c r="AA4244" s="45"/>
      <c r="AB4244" s="45"/>
      <c r="AE4244" s="62"/>
      <c r="AF4244" s="62"/>
      <c r="AG4244" s="62"/>
      <c r="AH4244" s="62"/>
      <c r="BM4244" s="44"/>
      <c r="BN4244" s="44"/>
      <c r="BO4244" s="44"/>
      <c r="BP4244" s="44"/>
    </row>
    <row r="4245" spans="25:68">
      <c r="Y4245" s="45"/>
      <c r="Z4245" s="45"/>
      <c r="AA4245" s="45"/>
      <c r="AB4245" s="45"/>
      <c r="AE4245" s="62"/>
      <c r="AF4245" s="62"/>
      <c r="AG4245" s="62"/>
      <c r="AH4245" s="62"/>
      <c r="BM4245" s="44"/>
      <c r="BN4245" s="44"/>
      <c r="BO4245" s="44"/>
      <c r="BP4245" s="44"/>
    </row>
    <row r="4246" spans="25:68">
      <c r="Y4246" s="45"/>
      <c r="Z4246" s="45"/>
      <c r="AA4246" s="45"/>
      <c r="AB4246" s="45"/>
      <c r="AE4246" s="62"/>
      <c r="AF4246" s="62"/>
      <c r="AG4246" s="62"/>
      <c r="AH4246" s="62"/>
      <c r="BM4246" s="44"/>
      <c r="BN4246" s="44"/>
      <c r="BO4246" s="44"/>
      <c r="BP4246" s="44"/>
    </row>
    <row r="4247" spans="25:68">
      <c r="Y4247" s="45"/>
      <c r="Z4247" s="45"/>
      <c r="AA4247" s="45"/>
      <c r="AB4247" s="45"/>
      <c r="AE4247" s="62"/>
      <c r="AF4247" s="62"/>
      <c r="AG4247" s="62"/>
      <c r="AH4247" s="62"/>
      <c r="BM4247" s="44"/>
      <c r="BN4247" s="44"/>
      <c r="BO4247" s="44"/>
      <c r="BP4247" s="44"/>
    </row>
    <row r="4248" spans="25:68">
      <c r="Y4248" s="45"/>
      <c r="Z4248" s="45"/>
      <c r="AA4248" s="45"/>
      <c r="AB4248" s="45"/>
      <c r="AE4248" s="62"/>
      <c r="AF4248" s="62"/>
      <c r="AG4248" s="62"/>
      <c r="AH4248" s="62"/>
      <c r="BM4248" s="44"/>
      <c r="BN4248" s="44"/>
      <c r="BO4248" s="44"/>
      <c r="BP4248" s="44"/>
    </row>
    <row r="4249" spans="25:68">
      <c r="Y4249" s="45"/>
      <c r="Z4249" s="45"/>
      <c r="AA4249" s="45"/>
      <c r="AB4249" s="45"/>
      <c r="AE4249" s="62"/>
      <c r="AF4249" s="62"/>
      <c r="AG4249" s="62"/>
      <c r="AH4249" s="62"/>
      <c r="BM4249" s="44"/>
      <c r="BN4249" s="44"/>
      <c r="BO4249" s="44"/>
      <c r="BP4249" s="44"/>
    </row>
    <row r="4250" spans="25:68">
      <c r="Y4250" s="45"/>
      <c r="Z4250" s="45"/>
      <c r="AA4250" s="45"/>
      <c r="AB4250" s="45"/>
      <c r="AE4250" s="62"/>
      <c r="AF4250" s="62"/>
      <c r="AG4250" s="62"/>
      <c r="AH4250" s="62"/>
      <c r="BM4250" s="44"/>
      <c r="BN4250" s="44"/>
      <c r="BO4250" s="44"/>
      <c r="BP4250" s="44"/>
    </row>
    <row r="4251" spans="25:68">
      <c r="Y4251" s="45"/>
      <c r="Z4251" s="45"/>
      <c r="AA4251" s="45"/>
      <c r="AB4251" s="45"/>
      <c r="AE4251" s="62"/>
      <c r="AF4251" s="62"/>
      <c r="AG4251" s="62"/>
      <c r="AH4251" s="62"/>
      <c r="BM4251" s="44"/>
      <c r="BN4251" s="44"/>
      <c r="BO4251" s="44"/>
      <c r="BP4251" s="44"/>
    </row>
    <row r="4252" spans="25:68">
      <c r="Y4252" s="45"/>
      <c r="Z4252" s="45"/>
      <c r="AA4252" s="45"/>
      <c r="AB4252" s="45"/>
      <c r="AE4252" s="62"/>
      <c r="AF4252" s="62"/>
      <c r="AG4252" s="62"/>
      <c r="AH4252" s="62"/>
      <c r="BM4252" s="44"/>
      <c r="BN4252" s="44"/>
      <c r="BO4252" s="44"/>
      <c r="BP4252" s="44"/>
    </row>
    <row r="4253" spans="25:68">
      <c r="Y4253" s="45"/>
      <c r="Z4253" s="45"/>
      <c r="AA4253" s="45"/>
      <c r="AB4253" s="45"/>
      <c r="AE4253" s="62"/>
      <c r="AF4253" s="62"/>
      <c r="AG4253" s="62"/>
      <c r="AH4253" s="62"/>
      <c r="BM4253" s="44"/>
      <c r="BN4253" s="44"/>
      <c r="BO4253" s="44"/>
      <c r="BP4253" s="44"/>
    </row>
    <row r="4254" spans="25:68">
      <c r="Y4254" s="45"/>
      <c r="Z4254" s="45"/>
      <c r="AA4254" s="45"/>
      <c r="AB4254" s="45"/>
      <c r="AE4254" s="62"/>
      <c r="AF4254" s="62"/>
      <c r="AG4254" s="62"/>
      <c r="AH4254" s="62"/>
      <c r="BM4254" s="44"/>
      <c r="BN4254" s="44"/>
      <c r="BO4254" s="44"/>
      <c r="BP4254" s="44"/>
    </row>
    <row r="4255" spans="25:68">
      <c r="Y4255" s="45"/>
      <c r="Z4255" s="45"/>
      <c r="AA4255" s="45"/>
      <c r="AB4255" s="45"/>
      <c r="AE4255" s="62"/>
      <c r="AF4255" s="62"/>
      <c r="AG4255" s="62"/>
      <c r="AH4255" s="62"/>
      <c r="BM4255" s="44"/>
      <c r="BN4255" s="44"/>
      <c r="BO4255" s="44"/>
      <c r="BP4255" s="44"/>
    </row>
    <row r="4256" spans="25:68">
      <c r="Y4256" s="45"/>
      <c r="Z4256" s="45"/>
      <c r="AA4256" s="45"/>
      <c r="AB4256" s="45"/>
      <c r="AE4256" s="62"/>
      <c r="AF4256" s="62"/>
      <c r="AG4256" s="62"/>
      <c r="AH4256" s="62"/>
      <c r="BM4256" s="44"/>
      <c r="BN4256" s="44"/>
      <c r="BO4256" s="44"/>
      <c r="BP4256" s="44"/>
    </row>
    <row r="4257" spans="25:68">
      <c r="Y4257" s="45"/>
      <c r="Z4257" s="45"/>
      <c r="AA4257" s="45"/>
      <c r="AB4257" s="45"/>
      <c r="AE4257" s="62"/>
      <c r="AF4257" s="62"/>
      <c r="AG4257" s="62"/>
      <c r="AH4257" s="62"/>
      <c r="BM4257" s="44"/>
      <c r="BN4257" s="44"/>
      <c r="BO4257" s="44"/>
      <c r="BP4257" s="44"/>
    </row>
    <row r="4258" spans="25:68">
      <c r="Y4258" s="45"/>
      <c r="Z4258" s="45"/>
      <c r="AA4258" s="45"/>
      <c r="AB4258" s="45"/>
      <c r="AE4258" s="62"/>
      <c r="AF4258" s="62"/>
      <c r="AG4258" s="62"/>
      <c r="AH4258" s="62"/>
      <c r="BM4258" s="44"/>
      <c r="BN4258" s="44"/>
      <c r="BO4258" s="44"/>
      <c r="BP4258" s="44"/>
    </row>
    <row r="4259" spans="25:68">
      <c r="Y4259" s="45"/>
      <c r="Z4259" s="45"/>
      <c r="AA4259" s="45"/>
      <c r="AB4259" s="45"/>
      <c r="AE4259" s="62"/>
      <c r="AF4259" s="62"/>
      <c r="AG4259" s="62"/>
      <c r="AH4259" s="62"/>
      <c r="BM4259" s="44"/>
      <c r="BN4259" s="44"/>
      <c r="BO4259" s="44"/>
      <c r="BP4259" s="44"/>
    </row>
    <row r="4260" spans="25:68">
      <c r="Y4260" s="45"/>
      <c r="Z4260" s="45"/>
      <c r="AA4260" s="45"/>
      <c r="AB4260" s="45"/>
      <c r="AE4260" s="62"/>
      <c r="AF4260" s="62"/>
      <c r="AG4260" s="62"/>
      <c r="AH4260" s="62"/>
      <c r="BM4260" s="44"/>
      <c r="BN4260" s="44"/>
      <c r="BO4260" s="44"/>
      <c r="BP4260" s="44"/>
    </row>
    <row r="4261" spans="25:68">
      <c r="Y4261" s="45"/>
      <c r="Z4261" s="45"/>
      <c r="AA4261" s="45"/>
      <c r="AB4261" s="45"/>
      <c r="AE4261" s="62"/>
      <c r="AF4261" s="62"/>
      <c r="AG4261" s="62"/>
      <c r="AH4261" s="62"/>
      <c r="BM4261" s="44"/>
      <c r="BN4261" s="44"/>
      <c r="BO4261" s="44"/>
      <c r="BP4261" s="44"/>
    </row>
    <row r="4262" spans="25:68">
      <c r="Y4262" s="45"/>
      <c r="Z4262" s="45"/>
      <c r="AA4262" s="45"/>
      <c r="AB4262" s="45"/>
      <c r="AE4262" s="62"/>
      <c r="AF4262" s="62"/>
      <c r="AG4262" s="62"/>
      <c r="AH4262" s="62"/>
      <c r="BM4262" s="44"/>
      <c r="BN4262" s="44"/>
      <c r="BO4262" s="44"/>
      <c r="BP4262" s="44"/>
    </row>
    <row r="4263" spans="25:68">
      <c r="Y4263" s="45"/>
      <c r="Z4263" s="45"/>
      <c r="AA4263" s="45"/>
      <c r="AB4263" s="45"/>
      <c r="AE4263" s="62"/>
      <c r="AF4263" s="62"/>
      <c r="AG4263" s="62"/>
      <c r="AH4263" s="62"/>
      <c r="BM4263" s="44"/>
      <c r="BN4263" s="44"/>
      <c r="BO4263" s="44"/>
      <c r="BP4263" s="44"/>
    </row>
    <row r="4264" spans="25:68">
      <c r="Y4264" s="45"/>
      <c r="Z4264" s="45"/>
      <c r="AA4264" s="45"/>
      <c r="AB4264" s="45"/>
      <c r="AE4264" s="62"/>
      <c r="AF4264" s="62"/>
      <c r="AG4264" s="62"/>
      <c r="AH4264" s="62"/>
      <c r="BM4264" s="44"/>
      <c r="BN4264" s="44"/>
      <c r="BO4264" s="44"/>
      <c r="BP4264" s="44"/>
    </row>
    <row r="4265" spans="25:68">
      <c r="Y4265" s="45"/>
      <c r="Z4265" s="45"/>
      <c r="AA4265" s="45"/>
      <c r="AB4265" s="45"/>
      <c r="AE4265" s="62"/>
      <c r="AF4265" s="62"/>
      <c r="AG4265" s="62"/>
      <c r="AH4265" s="62"/>
      <c r="BM4265" s="44"/>
      <c r="BN4265" s="44"/>
      <c r="BO4265" s="44"/>
      <c r="BP4265" s="44"/>
    </row>
    <row r="4266" spans="25:68">
      <c r="Y4266" s="45"/>
      <c r="Z4266" s="45"/>
      <c r="AA4266" s="45"/>
      <c r="AB4266" s="45"/>
      <c r="AE4266" s="62"/>
      <c r="AF4266" s="62"/>
      <c r="AG4266" s="62"/>
      <c r="AH4266" s="62"/>
      <c r="BM4266" s="44"/>
      <c r="BN4266" s="44"/>
      <c r="BO4266" s="44"/>
      <c r="BP4266" s="44"/>
    </row>
    <row r="4267" spans="25:68">
      <c r="Y4267" s="45"/>
      <c r="Z4267" s="45"/>
      <c r="AA4267" s="45"/>
      <c r="AB4267" s="45"/>
      <c r="AE4267" s="62"/>
      <c r="AF4267" s="62"/>
      <c r="AG4267" s="62"/>
      <c r="AH4267" s="62"/>
      <c r="BM4267" s="44"/>
      <c r="BN4267" s="44"/>
      <c r="BO4267" s="44"/>
      <c r="BP4267" s="44"/>
    </row>
    <row r="4268" spans="25:68">
      <c r="Y4268" s="45"/>
      <c r="Z4268" s="45"/>
      <c r="AA4268" s="45"/>
      <c r="AB4268" s="45"/>
      <c r="AE4268" s="62"/>
      <c r="AF4268" s="62"/>
      <c r="AG4268" s="62"/>
      <c r="AH4268" s="62"/>
      <c r="BM4268" s="44"/>
      <c r="BN4268" s="44"/>
      <c r="BO4268" s="44"/>
      <c r="BP4268" s="44"/>
    </row>
    <row r="4269" spans="25:68">
      <c r="Y4269" s="45"/>
      <c r="Z4269" s="45"/>
      <c r="AA4269" s="45"/>
      <c r="AB4269" s="45"/>
      <c r="AE4269" s="62"/>
      <c r="AF4269" s="62"/>
      <c r="AG4269" s="62"/>
      <c r="AH4269" s="62"/>
      <c r="BM4269" s="44"/>
      <c r="BN4269" s="44"/>
      <c r="BO4269" s="44"/>
      <c r="BP4269" s="44"/>
    </row>
    <row r="4270" spans="25:68">
      <c r="Y4270" s="45"/>
      <c r="Z4270" s="45"/>
      <c r="AA4270" s="45"/>
      <c r="AB4270" s="45"/>
      <c r="AE4270" s="62"/>
      <c r="AF4270" s="62"/>
      <c r="AG4270" s="62"/>
      <c r="AH4270" s="62"/>
      <c r="BM4270" s="44"/>
      <c r="BN4270" s="44"/>
      <c r="BO4270" s="44"/>
      <c r="BP4270" s="44"/>
    </row>
    <row r="4271" spans="25:68">
      <c r="Y4271" s="45"/>
      <c r="Z4271" s="45"/>
      <c r="AA4271" s="45"/>
      <c r="AB4271" s="45"/>
      <c r="AE4271" s="62"/>
      <c r="AF4271" s="62"/>
      <c r="AG4271" s="62"/>
      <c r="AH4271" s="62"/>
      <c r="BM4271" s="44"/>
      <c r="BN4271" s="44"/>
      <c r="BO4271" s="44"/>
      <c r="BP4271" s="44"/>
    </row>
    <row r="4272" spans="25:68">
      <c r="Y4272" s="45"/>
      <c r="Z4272" s="45"/>
      <c r="AA4272" s="45"/>
      <c r="AB4272" s="45"/>
      <c r="AE4272" s="62"/>
      <c r="AF4272" s="62"/>
      <c r="AG4272" s="62"/>
      <c r="AH4272" s="62"/>
      <c r="BM4272" s="44"/>
      <c r="BN4272" s="44"/>
      <c r="BO4272" s="44"/>
      <c r="BP4272" s="44"/>
    </row>
    <row r="4273" spans="25:68">
      <c r="Y4273" s="45"/>
      <c r="Z4273" s="45"/>
      <c r="AA4273" s="45"/>
      <c r="AB4273" s="45"/>
      <c r="AE4273" s="62"/>
      <c r="AF4273" s="62"/>
      <c r="AG4273" s="62"/>
      <c r="AH4273" s="62"/>
      <c r="BM4273" s="44"/>
      <c r="BN4273" s="44"/>
      <c r="BO4273" s="44"/>
      <c r="BP4273" s="44"/>
    </row>
    <row r="4274" spans="25:68">
      <c r="Y4274" s="45"/>
      <c r="Z4274" s="45"/>
      <c r="AA4274" s="45"/>
      <c r="AB4274" s="45"/>
      <c r="AE4274" s="62"/>
      <c r="AF4274" s="62"/>
      <c r="AG4274" s="62"/>
      <c r="AH4274" s="62"/>
      <c r="BM4274" s="44"/>
      <c r="BN4274" s="44"/>
      <c r="BO4274" s="44"/>
      <c r="BP4274" s="44"/>
    </row>
    <row r="4275" spans="25:68">
      <c r="Y4275" s="45"/>
      <c r="Z4275" s="45"/>
      <c r="AA4275" s="45"/>
      <c r="AB4275" s="45"/>
      <c r="AE4275" s="62"/>
      <c r="AF4275" s="62"/>
      <c r="AG4275" s="62"/>
      <c r="AH4275" s="62"/>
      <c r="BM4275" s="44"/>
      <c r="BN4275" s="44"/>
      <c r="BO4275" s="44"/>
      <c r="BP4275" s="44"/>
    </row>
    <row r="4276" spans="25:68">
      <c r="Y4276" s="45"/>
      <c r="Z4276" s="45"/>
      <c r="AA4276" s="45"/>
      <c r="AB4276" s="45"/>
      <c r="AE4276" s="62"/>
      <c r="AF4276" s="62"/>
      <c r="AG4276" s="62"/>
      <c r="AH4276" s="62"/>
      <c r="BM4276" s="44"/>
      <c r="BN4276" s="44"/>
      <c r="BO4276" s="44"/>
      <c r="BP4276" s="44"/>
    </row>
    <row r="4277" spans="25:68">
      <c r="Y4277" s="45"/>
      <c r="Z4277" s="45"/>
      <c r="AA4277" s="45"/>
      <c r="AB4277" s="45"/>
      <c r="AE4277" s="62"/>
      <c r="AF4277" s="62"/>
      <c r="AG4277" s="62"/>
      <c r="AH4277" s="62"/>
      <c r="BM4277" s="44"/>
      <c r="BN4277" s="44"/>
      <c r="BO4277" s="44"/>
      <c r="BP4277" s="44"/>
    </row>
    <row r="4278" spans="25:68">
      <c r="Y4278" s="45"/>
      <c r="Z4278" s="45"/>
      <c r="AA4278" s="45"/>
      <c r="AB4278" s="45"/>
      <c r="AE4278" s="62"/>
      <c r="AF4278" s="62"/>
      <c r="AG4278" s="62"/>
      <c r="AH4278" s="62"/>
      <c r="BM4278" s="44"/>
      <c r="BN4278" s="44"/>
      <c r="BO4278" s="44"/>
      <c r="BP4278" s="44"/>
    </row>
    <row r="4279" spans="25:68">
      <c r="Y4279" s="45"/>
      <c r="Z4279" s="45"/>
      <c r="AA4279" s="45"/>
      <c r="AB4279" s="45"/>
      <c r="AE4279" s="62"/>
      <c r="AF4279" s="62"/>
      <c r="AG4279" s="62"/>
      <c r="AH4279" s="62"/>
      <c r="BM4279" s="44"/>
      <c r="BN4279" s="44"/>
      <c r="BO4279" s="44"/>
      <c r="BP4279" s="44"/>
    </row>
    <row r="4280" spans="25:68">
      <c r="Y4280" s="45"/>
      <c r="Z4280" s="45"/>
      <c r="AA4280" s="45"/>
      <c r="AB4280" s="45"/>
      <c r="AE4280" s="62"/>
      <c r="AF4280" s="62"/>
      <c r="AG4280" s="62"/>
      <c r="AH4280" s="62"/>
      <c r="BM4280" s="44"/>
      <c r="BN4280" s="44"/>
      <c r="BO4280" s="44"/>
      <c r="BP4280" s="44"/>
    </row>
    <row r="4281" spans="25:68">
      <c r="Y4281" s="45"/>
      <c r="Z4281" s="45"/>
      <c r="AA4281" s="45"/>
      <c r="AB4281" s="45"/>
      <c r="AE4281" s="62"/>
      <c r="AF4281" s="62"/>
      <c r="AG4281" s="62"/>
      <c r="AH4281" s="62"/>
      <c r="BM4281" s="44"/>
      <c r="BN4281" s="44"/>
      <c r="BO4281" s="44"/>
      <c r="BP4281" s="44"/>
    </row>
    <row r="4282" spans="25:68">
      <c r="Y4282" s="45"/>
      <c r="Z4282" s="45"/>
      <c r="AA4282" s="45"/>
      <c r="AB4282" s="45"/>
      <c r="AE4282" s="62"/>
      <c r="AF4282" s="62"/>
      <c r="AG4282" s="62"/>
      <c r="AH4282" s="62"/>
      <c r="BM4282" s="44"/>
      <c r="BN4282" s="44"/>
      <c r="BO4282" s="44"/>
      <c r="BP4282" s="44"/>
    </row>
    <row r="4283" spans="25:68">
      <c r="Y4283" s="45"/>
      <c r="Z4283" s="45"/>
      <c r="AA4283" s="45"/>
      <c r="AB4283" s="45"/>
      <c r="AE4283" s="62"/>
      <c r="AF4283" s="62"/>
      <c r="AG4283" s="62"/>
      <c r="AH4283" s="62"/>
      <c r="BM4283" s="44"/>
      <c r="BN4283" s="44"/>
      <c r="BO4283" s="44"/>
      <c r="BP4283" s="44"/>
    </row>
    <row r="4284" spans="25:68">
      <c r="Y4284" s="45"/>
      <c r="Z4284" s="45"/>
      <c r="AA4284" s="45"/>
      <c r="AB4284" s="45"/>
      <c r="AE4284" s="62"/>
      <c r="AF4284" s="62"/>
      <c r="AG4284" s="62"/>
      <c r="AH4284" s="62"/>
      <c r="BM4284" s="44"/>
      <c r="BN4284" s="44"/>
      <c r="BO4284" s="44"/>
      <c r="BP4284" s="44"/>
    </row>
    <row r="4285" spans="25:68">
      <c r="Y4285" s="45"/>
      <c r="Z4285" s="45"/>
      <c r="AA4285" s="45"/>
      <c r="AB4285" s="45"/>
      <c r="AE4285" s="62"/>
      <c r="AF4285" s="62"/>
      <c r="AG4285" s="62"/>
      <c r="AH4285" s="62"/>
      <c r="BM4285" s="44"/>
      <c r="BN4285" s="44"/>
      <c r="BO4285" s="44"/>
      <c r="BP4285" s="44"/>
    </row>
    <row r="4286" spans="25:68">
      <c r="Y4286" s="45"/>
      <c r="Z4286" s="45"/>
      <c r="AA4286" s="45"/>
      <c r="AB4286" s="45"/>
      <c r="AE4286" s="62"/>
      <c r="AF4286" s="62"/>
      <c r="AG4286" s="62"/>
      <c r="AH4286" s="62"/>
      <c r="BM4286" s="44"/>
      <c r="BN4286" s="44"/>
      <c r="BO4286" s="44"/>
      <c r="BP4286" s="44"/>
    </row>
    <row r="4287" spans="25:68">
      <c r="Y4287" s="45"/>
      <c r="Z4287" s="45"/>
      <c r="AA4287" s="45"/>
      <c r="AB4287" s="45"/>
      <c r="AE4287" s="62"/>
      <c r="AF4287" s="62"/>
      <c r="AG4287" s="62"/>
      <c r="AH4287" s="62"/>
      <c r="BM4287" s="44"/>
      <c r="BN4287" s="44"/>
      <c r="BO4287" s="44"/>
      <c r="BP4287" s="44"/>
    </row>
    <row r="4288" spans="25:68">
      <c r="Y4288" s="45"/>
      <c r="Z4288" s="45"/>
      <c r="AA4288" s="45"/>
      <c r="AB4288" s="45"/>
      <c r="AE4288" s="62"/>
      <c r="AF4288" s="62"/>
      <c r="AG4288" s="62"/>
      <c r="AH4288" s="62"/>
      <c r="BM4288" s="44"/>
      <c r="BN4288" s="44"/>
      <c r="BO4288" s="44"/>
      <c r="BP4288" s="44"/>
    </row>
    <row r="4289" spans="25:68">
      <c r="Y4289" s="45"/>
      <c r="Z4289" s="45"/>
      <c r="AA4289" s="45"/>
      <c r="AB4289" s="45"/>
      <c r="AE4289" s="62"/>
      <c r="AF4289" s="62"/>
      <c r="AG4289" s="62"/>
      <c r="AH4289" s="62"/>
      <c r="BM4289" s="44"/>
      <c r="BN4289" s="44"/>
      <c r="BO4289" s="44"/>
      <c r="BP4289" s="44"/>
    </row>
    <row r="4290" spans="25:68">
      <c r="Y4290" s="45"/>
      <c r="Z4290" s="45"/>
      <c r="AA4290" s="45"/>
      <c r="AB4290" s="45"/>
      <c r="AE4290" s="62"/>
      <c r="AF4290" s="62"/>
      <c r="AG4290" s="62"/>
      <c r="AH4290" s="62"/>
      <c r="BM4290" s="44"/>
      <c r="BN4290" s="44"/>
      <c r="BO4290" s="44"/>
      <c r="BP4290" s="44"/>
    </row>
    <row r="4291" spans="25:68">
      <c r="Y4291" s="45"/>
      <c r="Z4291" s="45"/>
      <c r="AA4291" s="45"/>
      <c r="AB4291" s="45"/>
      <c r="AE4291" s="62"/>
      <c r="AF4291" s="62"/>
      <c r="AG4291" s="62"/>
      <c r="AH4291" s="62"/>
      <c r="BM4291" s="44"/>
      <c r="BN4291" s="44"/>
      <c r="BO4291" s="44"/>
      <c r="BP4291" s="44"/>
    </row>
    <row r="4292" spans="25:68">
      <c r="Y4292" s="45"/>
      <c r="Z4292" s="45"/>
      <c r="AA4292" s="45"/>
      <c r="AB4292" s="45"/>
      <c r="AE4292" s="62"/>
      <c r="AF4292" s="62"/>
      <c r="AG4292" s="62"/>
      <c r="AH4292" s="62"/>
      <c r="BM4292" s="44"/>
      <c r="BN4292" s="44"/>
      <c r="BO4292" s="44"/>
      <c r="BP4292" s="44"/>
    </row>
    <row r="4293" spans="25:68">
      <c r="Y4293" s="45"/>
      <c r="Z4293" s="45"/>
      <c r="AA4293" s="45"/>
      <c r="AB4293" s="45"/>
      <c r="AE4293" s="62"/>
      <c r="AF4293" s="62"/>
      <c r="AG4293" s="62"/>
      <c r="AH4293" s="62"/>
      <c r="BM4293" s="44"/>
      <c r="BN4293" s="44"/>
      <c r="BO4293" s="44"/>
      <c r="BP4293" s="44"/>
    </row>
    <row r="4294" spans="25:68">
      <c r="Y4294" s="45"/>
      <c r="Z4294" s="45"/>
      <c r="AA4294" s="45"/>
      <c r="AB4294" s="45"/>
      <c r="AE4294" s="62"/>
      <c r="AF4294" s="62"/>
      <c r="AG4294" s="62"/>
      <c r="AH4294" s="62"/>
      <c r="BM4294" s="44"/>
      <c r="BN4294" s="44"/>
      <c r="BO4294" s="44"/>
      <c r="BP4294" s="44"/>
    </row>
    <row r="4295" spans="25:68">
      <c r="Y4295" s="45"/>
      <c r="Z4295" s="45"/>
      <c r="AA4295" s="45"/>
      <c r="AB4295" s="45"/>
      <c r="AE4295" s="62"/>
      <c r="AF4295" s="62"/>
      <c r="AG4295" s="62"/>
      <c r="AH4295" s="62"/>
      <c r="BM4295" s="44"/>
      <c r="BN4295" s="44"/>
      <c r="BO4295" s="44"/>
      <c r="BP4295" s="44"/>
    </row>
    <row r="4296" spans="25:68">
      <c r="Y4296" s="45"/>
      <c r="Z4296" s="45"/>
      <c r="AA4296" s="45"/>
      <c r="AB4296" s="45"/>
      <c r="AE4296" s="62"/>
      <c r="AF4296" s="62"/>
      <c r="AG4296" s="62"/>
      <c r="AH4296" s="62"/>
      <c r="BM4296" s="44"/>
      <c r="BN4296" s="44"/>
      <c r="BO4296" s="44"/>
      <c r="BP4296" s="44"/>
    </row>
    <row r="4297" spans="25:68">
      <c r="Y4297" s="45"/>
      <c r="Z4297" s="45"/>
      <c r="AA4297" s="45"/>
      <c r="AB4297" s="45"/>
      <c r="AE4297" s="62"/>
      <c r="AF4297" s="62"/>
      <c r="AG4297" s="62"/>
      <c r="AH4297" s="62"/>
      <c r="BM4297" s="44"/>
      <c r="BN4297" s="44"/>
      <c r="BO4297" s="44"/>
      <c r="BP4297" s="44"/>
    </row>
    <row r="4298" spans="25:68">
      <c r="Y4298" s="45"/>
      <c r="Z4298" s="45"/>
      <c r="AA4298" s="45"/>
      <c r="AB4298" s="45"/>
      <c r="AE4298" s="62"/>
      <c r="AF4298" s="62"/>
      <c r="AG4298" s="62"/>
      <c r="AH4298" s="62"/>
      <c r="BM4298" s="44"/>
      <c r="BN4298" s="44"/>
      <c r="BO4298" s="44"/>
      <c r="BP4298" s="44"/>
    </row>
    <row r="4299" spans="25:68">
      <c r="Y4299" s="45"/>
      <c r="Z4299" s="45"/>
      <c r="AA4299" s="45"/>
      <c r="AB4299" s="45"/>
      <c r="AE4299" s="62"/>
      <c r="AF4299" s="62"/>
      <c r="AG4299" s="62"/>
      <c r="AH4299" s="62"/>
      <c r="BM4299" s="44"/>
      <c r="BN4299" s="44"/>
      <c r="BO4299" s="44"/>
      <c r="BP4299" s="44"/>
    </row>
    <row r="4300" spans="25:68">
      <c r="Y4300" s="45"/>
      <c r="Z4300" s="45"/>
      <c r="AA4300" s="45"/>
      <c r="AB4300" s="45"/>
      <c r="AE4300" s="62"/>
      <c r="AF4300" s="62"/>
      <c r="AG4300" s="62"/>
      <c r="AH4300" s="62"/>
      <c r="BM4300" s="44"/>
      <c r="BN4300" s="44"/>
      <c r="BO4300" s="44"/>
      <c r="BP4300" s="44"/>
    </row>
    <row r="4301" spans="25:68">
      <c r="Y4301" s="45"/>
      <c r="Z4301" s="45"/>
      <c r="AA4301" s="45"/>
      <c r="AB4301" s="45"/>
      <c r="AE4301" s="62"/>
      <c r="AF4301" s="62"/>
      <c r="AG4301" s="62"/>
      <c r="AH4301" s="62"/>
      <c r="BM4301" s="44"/>
      <c r="BN4301" s="44"/>
      <c r="BO4301" s="44"/>
      <c r="BP4301" s="44"/>
    </row>
    <row r="4302" spans="25:68">
      <c r="Y4302" s="45"/>
      <c r="Z4302" s="45"/>
      <c r="AA4302" s="45"/>
      <c r="AB4302" s="45"/>
      <c r="AE4302" s="62"/>
      <c r="AF4302" s="62"/>
      <c r="AG4302" s="62"/>
      <c r="AH4302" s="62"/>
      <c r="BM4302" s="44"/>
      <c r="BN4302" s="44"/>
      <c r="BO4302" s="44"/>
      <c r="BP4302" s="44"/>
    </row>
    <row r="4303" spans="25:68">
      <c r="Y4303" s="45"/>
      <c r="Z4303" s="45"/>
      <c r="AA4303" s="45"/>
      <c r="AB4303" s="45"/>
      <c r="AE4303" s="62"/>
      <c r="AF4303" s="62"/>
      <c r="AG4303" s="62"/>
      <c r="AH4303" s="62"/>
      <c r="BM4303" s="44"/>
      <c r="BN4303" s="44"/>
      <c r="BO4303" s="44"/>
      <c r="BP4303" s="44"/>
    </row>
    <row r="4304" spans="25:68">
      <c r="Y4304" s="45"/>
      <c r="Z4304" s="45"/>
      <c r="AA4304" s="45"/>
      <c r="AB4304" s="45"/>
      <c r="AE4304" s="62"/>
      <c r="AF4304" s="62"/>
      <c r="AG4304" s="62"/>
      <c r="AH4304" s="62"/>
      <c r="BM4304" s="44"/>
      <c r="BN4304" s="44"/>
      <c r="BO4304" s="44"/>
      <c r="BP4304" s="44"/>
    </row>
    <row r="4305" spans="25:68">
      <c r="Y4305" s="45"/>
      <c r="Z4305" s="45"/>
      <c r="AA4305" s="45"/>
      <c r="AB4305" s="45"/>
      <c r="AE4305" s="62"/>
      <c r="AF4305" s="62"/>
      <c r="AG4305" s="62"/>
      <c r="AH4305" s="62"/>
      <c r="BM4305" s="44"/>
      <c r="BN4305" s="44"/>
      <c r="BO4305" s="44"/>
      <c r="BP4305" s="44"/>
    </row>
    <row r="4306" spans="25:68">
      <c r="Y4306" s="45"/>
      <c r="Z4306" s="45"/>
      <c r="AA4306" s="45"/>
      <c r="AB4306" s="45"/>
      <c r="AE4306" s="62"/>
      <c r="AF4306" s="62"/>
      <c r="AG4306" s="62"/>
      <c r="AH4306" s="62"/>
      <c r="BM4306" s="44"/>
      <c r="BN4306" s="44"/>
      <c r="BO4306" s="44"/>
      <c r="BP4306" s="44"/>
    </row>
    <row r="4307" spans="25:68">
      <c r="Y4307" s="45"/>
      <c r="Z4307" s="45"/>
      <c r="AA4307" s="45"/>
      <c r="AB4307" s="45"/>
      <c r="AE4307" s="62"/>
      <c r="AF4307" s="62"/>
      <c r="AG4307" s="62"/>
      <c r="AH4307" s="62"/>
      <c r="BM4307" s="44"/>
      <c r="BN4307" s="44"/>
      <c r="BO4307" s="44"/>
      <c r="BP4307" s="44"/>
    </row>
    <row r="4308" spans="25:68">
      <c r="Y4308" s="45"/>
      <c r="Z4308" s="45"/>
      <c r="AA4308" s="45"/>
      <c r="AB4308" s="45"/>
      <c r="AE4308" s="62"/>
      <c r="AF4308" s="62"/>
      <c r="AG4308" s="62"/>
      <c r="AH4308" s="62"/>
      <c r="BM4308" s="44"/>
      <c r="BN4308" s="44"/>
      <c r="BO4308" s="44"/>
      <c r="BP4308" s="44"/>
    </row>
    <row r="4309" spans="25:68">
      <c r="Y4309" s="45"/>
      <c r="Z4309" s="45"/>
      <c r="AA4309" s="45"/>
      <c r="AB4309" s="45"/>
      <c r="AE4309" s="62"/>
      <c r="AF4309" s="62"/>
      <c r="AG4309" s="62"/>
      <c r="AH4309" s="62"/>
      <c r="BM4309" s="44"/>
      <c r="BN4309" s="44"/>
      <c r="BO4309" s="44"/>
      <c r="BP4309" s="44"/>
    </row>
    <row r="4310" spans="25:68">
      <c r="Y4310" s="45"/>
      <c r="Z4310" s="45"/>
      <c r="AA4310" s="45"/>
      <c r="AB4310" s="45"/>
      <c r="AE4310" s="62"/>
      <c r="AF4310" s="62"/>
      <c r="AG4310" s="62"/>
      <c r="AH4310" s="62"/>
      <c r="BM4310" s="44"/>
      <c r="BN4310" s="44"/>
      <c r="BO4310" s="44"/>
      <c r="BP4310" s="44"/>
    </row>
    <row r="4311" spans="25:68">
      <c r="Y4311" s="45"/>
      <c r="Z4311" s="45"/>
      <c r="AA4311" s="45"/>
      <c r="AB4311" s="45"/>
      <c r="AE4311" s="62"/>
      <c r="AF4311" s="62"/>
      <c r="AG4311" s="62"/>
      <c r="AH4311" s="62"/>
      <c r="BM4311" s="44"/>
      <c r="BN4311" s="44"/>
      <c r="BO4311" s="44"/>
      <c r="BP4311" s="44"/>
    </row>
    <row r="4312" spans="25:68">
      <c r="Y4312" s="45"/>
      <c r="Z4312" s="45"/>
      <c r="AA4312" s="45"/>
      <c r="AB4312" s="45"/>
      <c r="AE4312" s="62"/>
      <c r="AF4312" s="62"/>
      <c r="AG4312" s="62"/>
      <c r="AH4312" s="62"/>
      <c r="BM4312" s="44"/>
      <c r="BN4312" s="44"/>
      <c r="BO4312" s="44"/>
      <c r="BP4312" s="44"/>
    </row>
    <row r="4313" spans="25:68">
      <c r="Y4313" s="45"/>
      <c r="Z4313" s="45"/>
      <c r="AA4313" s="45"/>
      <c r="AB4313" s="45"/>
      <c r="AE4313" s="62"/>
      <c r="AF4313" s="62"/>
      <c r="AG4313" s="62"/>
      <c r="AH4313" s="62"/>
      <c r="BM4313" s="44"/>
      <c r="BN4313" s="44"/>
      <c r="BO4313" s="44"/>
      <c r="BP4313" s="44"/>
    </row>
    <row r="4314" spans="25:68">
      <c r="Y4314" s="45"/>
      <c r="Z4314" s="45"/>
      <c r="AA4314" s="45"/>
      <c r="AB4314" s="45"/>
      <c r="AE4314" s="62"/>
      <c r="AF4314" s="62"/>
      <c r="AG4314" s="62"/>
      <c r="AH4314" s="62"/>
      <c r="BM4314" s="44"/>
      <c r="BN4314" s="44"/>
      <c r="BO4314" s="44"/>
      <c r="BP4314" s="44"/>
    </row>
    <row r="4315" spans="25:68">
      <c r="Y4315" s="45"/>
      <c r="Z4315" s="45"/>
      <c r="AA4315" s="45"/>
      <c r="AB4315" s="45"/>
      <c r="AE4315" s="62"/>
      <c r="AF4315" s="62"/>
      <c r="AG4315" s="62"/>
      <c r="AH4315" s="62"/>
      <c r="BM4315" s="44"/>
      <c r="BN4315" s="44"/>
      <c r="BO4315" s="44"/>
      <c r="BP4315" s="44"/>
    </row>
    <row r="4316" spans="25:68">
      <c r="Y4316" s="45"/>
      <c r="Z4316" s="45"/>
      <c r="AA4316" s="45"/>
      <c r="AB4316" s="45"/>
      <c r="AE4316" s="62"/>
      <c r="AF4316" s="62"/>
      <c r="AG4316" s="62"/>
      <c r="AH4316" s="62"/>
      <c r="BM4316" s="44"/>
      <c r="BN4316" s="44"/>
      <c r="BO4316" s="44"/>
      <c r="BP4316" s="44"/>
    </row>
    <row r="4317" spans="25:68">
      <c r="Y4317" s="45"/>
      <c r="Z4317" s="45"/>
      <c r="AA4317" s="45"/>
      <c r="AB4317" s="45"/>
      <c r="AE4317" s="62"/>
      <c r="AF4317" s="62"/>
      <c r="AG4317" s="62"/>
      <c r="AH4317" s="62"/>
      <c r="BM4317" s="44"/>
      <c r="BN4317" s="44"/>
      <c r="BO4317" s="44"/>
      <c r="BP4317" s="44"/>
    </row>
    <row r="4318" spans="25:68">
      <c r="Y4318" s="45"/>
      <c r="Z4318" s="45"/>
      <c r="AA4318" s="45"/>
      <c r="AB4318" s="45"/>
      <c r="AE4318" s="62"/>
      <c r="AF4318" s="62"/>
      <c r="AG4318" s="62"/>
      <c r="AH4318" s="62"/>
      <c r="BM4318" s="44"/>
      <c r="BN4318" s="44"/>
      <c r="BO4318" s="44"/>
      <c r="BP4318" s="44"/>
    </row>
    <row r="4319" spans="25:68">
      <c r="Y4319" s="45"/>
      <c r="Z4319" s="45"/>
      <c r="AA4319" s="45"/>
      <c r="AB4319" s="45"/>
      <c r="AE4319" s="62"/>
      <c r="AF4319" s="62"/>
      <c r="AG4319" s="62"/>
      <c r="AH4319" s="62"/>
      <c r="BM4319" s="44"/>
      <c r="BN4319" s="44"/>
      <c r="BO4319" s="44"/>
      <c r="BP4319" s="44"/>
    </row>
    <row r="4320" spans="25:68">
      <c r="Y4320" s="45"/>
      <c r="Z4320" s="45"/>
      <c r="AA4320" s="45"/>
      <c r="AB4320" s="45"/>
      <c r="AE4320" s="62"/>
      <c r="AF4320" s="62"/>
      <c r="AG4320" s="62"/>
      <c r="AH4320" s="62"/>
      <c r="BM4320" s="44"/>
      <c r="BN4320" s="44"/>
      <c r="BO4320" s="44"/>
      <c r="BP4320" s="44"/>
    </row>
    <row r="4321" spans="25:68">
      <c r="Y4321" s="45"/>
      <c r="Z4321" s="45"/>
      <c r="AA4321" s="45"/>
      <c r="AB4321" s="45"/>
      <c r="AE4321" s="62"/>
      <c r="AF4321" s="62"/>
      <c r="AG4321" s="62"/>
      <c r="AH4321" s="62"/>
      <c r="BM4321" s="44"/>
      <c r="BN4321" s="44"/>
      <c r="BO4321" s="44"/>
      <c r="BP4321" s="44"/>
    </row>
    <row r="4322" spans="25:68">
      <c r="Y4322" s="45"/>
      <c r="Z4322" s="45"/>
      <c r="AA4322" s="45"/>
      <c r="AB4322" s="45"/>
      <c r="AE4322" s="62"/>
      <c r="AF4322" s="62"/>
      <c r="AG4322" s="62"/>
      <c r="AH4322" s="62"/>
      <c r="BM4322" s="44"/>
      <c r="BN4322" s="44"/>
      <c r="BO4322" s="44"/>
      <c r="BP4322" s="44"/>
    </row>
    <row r="4323" spans="25:68">
      <c r="Y4323" s="45"/>
      <c r="Z4323" s="45"/>
      <c r="AA4323" s="45"/>
      <c r="AB4323" s="45"/>
      <c r="AE4323" s="62"/>
      <c r="AF4323" s="62"/>
      <c r="AG4323" s="62"/>
      <c r="AH4323" s="62"/>
      <c r="BM4323" s="44"/>
      <c r="BN4323" s="44"/>
      <c r="BO4323" s="44"/>
      <c r="BP4323" s="44"/>
    </row>
    <row r="4324" spans="25:68">
      <c r="Y4324" s="45"/>
      <c r="Z4324" s="45"/>
      <c r="AA4324" s="45"/>
      <c r="AB4324" s="45"/>
      <c r="AE4324" s="62"/>
      <c r="AF4324" s="62"/>
      <c r="AG4324" s="62"/>
      <c r="AH4324" s="62"/>
      <c r="BM4324" s="44"/>
      <c r="BN4324" s="44"/>
      <c r="BO4324" s="44"/>
      <c r="BP4324" s="44"/>
    </row>
    <row r="4325" spans="25:68">
      <c r="Y4325" s="45"/>
      <c r="Z4325" s="45"/>
      <c r="AA4325" s="45"/>
      <c r="AB4325" s="45"/>
      <c r="AE4325" s="62"/>
      <c r="AF4325" s="62"/>
      <c r="AG4325" s="62"/>
      <c r="AH4325" s="62"/>
      <c r="BM4325" s="44"/>
      <c r="BN4325" s="44"/>
      <c r="BO4325" s="44"/>
      <c r="BP4325" s="44"/>
    </row>
    <row r="4326" spans="25:68">
      <c r="Y4326" s="45"/>
      <c r="Z4326" s="45"/>
      <c r="AA4326" s="45"/>
      <c r="AB4326" s="45"/>
      <c r="AE4326" s="62"/>
      <c r="AF4326" s="62"/>
      <c r="AG4326" s="62"/>
      <c r="AH4326" s="62"/>
      <c r="BM4326" s="44"/>
      <c r="BN4326" s="44"/>
      <c r="BO4326" s="44"/>
      <c r="BP4326" s="44"/>
    </row>
    <row r="4327" spans="25:68">
      <c r="Y4327" s="45"/>
      <c r="Z4327" s="45"/>
      <c r="AA4327" s="45"/>
      <c r="AB4327" s="45"/>
      <c r="AE4327" s="62"/>
      <c r="AF4327" s="62"/>
      <c r="AG4327" s="62"/>
      <c r="AH4327" s="62"/>
      <c r="BM4327" s="44"/>
      <c r="BN4327" s="44"/>
      <c r="BO4327" s="44"/>
      <c r="BP4327" s="44"/>
    </row>
    <row r="4328" spans="25:68">
      <c r="Y4328" s="45"/>
      <c r="Z4328" s="45"/>
      <c r="AA4328" s="45"/>
      <c r="AB4328" s="45"/>
      <c r="AE4328" s="62"/>
      <c r="AF4328" s="62"/>
      <c r="AG4328" s="62"/>
      <c r="AH4328" s="62"/>
      <c r="BM4328" s="44"/>
      <c r="BN4328" s="44"/>
      <c r="BO4328" s="44"/>
      <c r="BP4328" s="44"/>
    </row>
    <row r="4329" spans="25:68">
      <c r="Y4329" s="45"/>
      <c r="Z4329" s="45"/>
      <c r="AA4329" s="45"/>
      <c r="AB4329" s="45"/>
      <c r="AE4329" s="62"/>
      <c r="AF4329" s="62"/>
      <c r="AG4329" s="62"/>
      <c r="AH4329" s="62"/>
      <c r="BM4329" s="44"/>
      <c r="BN4329" s="44"/>
      <c r="BO4329" s="44"/>
      <c r="BP4329" s="44"/>
    </row>
    <row r="4330" spans="25:68">
      <c r="Y4330" s="45"/>
      <c r="Z4330" s="45"/>
      <c r="AA4330" s="45"/>
      <c r="AB4330" s="45"/>
      <c r="AE4330" s="62"/>
      <c r="AF4330" s="62"/>
      <c r="AG4330" s="62"/>
      <c r="AH4330" s="62"/>
      <c r="BM4330" s="44"/>
      <c r="BN4330" s="44"/>
      <c r="BO4330" s="44"/>
      <c r="BP4330" s="44"/>
    </row>
    <row r="4331" spans="25:68">
      <c r="Y4331" s="45"/>
      <c r="Z4331" s="45"/>
      <c r="AA4331" s="45"/>
      <c r="AB4331" s="45"/>
      <c r="AE4331" s="62"/>
      <c r="AF4331" s="62"/>
      <c r="AG4331" s="62"/>
      <c r="AH4331" s="62"/>
      <c r="BM4331" s="44"/>
      <c r="BN4331" s="44"/>
      <c r="BO4331" s="44"/>
      <c r="BP4331" s="44"/>
    </row>
    <row r="4332" spans="25:68">
      <c r="Y4332" s="45"/>
      <c r="Z4332" s="45"/>
      <c r="AA4332" s="45"/>
      <c r="AB4332" s="45"/>
      <c r="AE4332" s="62"/>
      <c r="AF4332" s="62"/>
      <c r="AG4332" s="62"/>
      <c r="AH4332" s="62"/>
      <c r="BM4332" s="44"/>
      <c r="BN4332" s="44"/>
      <c r="BO4332" s="44"/>
      <c r="BP4332" s="44"/>
    </row>
    <row r="4333" spans="25:68">
      <c r="Y4333" s="45"/>
      <c r="Z4333" s="45"/>
      <c r="AA4333" s="45"/>
      <c r="AB4333" s="45"/>
      <c r="AE4333" s="62"/>
      <c r="AF4333" s="62"/>
      <c r="AG4333" s="62"/>
      <c r="AH4333" s="62"/>
      <c r="BM4333" s="44"/>
      <c r="BN4333" s="44"/>
      <c r="BO4333" s="44"/>
      <c r="BP4333" s="44"/>
    </row>
    <row r="4334" spans="25:68">
      <c r="Y4334" s="45"/>
      <c r="Z4334" s="45"/>
      <c r="AA4334" s="45"/>
      <c r="AB4334" s="45"/>
      <c r="AE4334" s="62"/>
      <c r="AF4334" s="62"/>
      <c r="AG4334" s="62"/>
      <c r="AH4334" s="62"/>
      <c r="BM4334" s="44"/>
      <c r="BN4334" s="44"/>
      <c r="BO4334" s="44"/>
      <c r="BP4334" s="44"/>
    </row>
    <row r="4335" spans="25:68">
      <c r="Y4335" s="45"/>
      <c r="Z4335" s="45"/>
      <c r="AA4335" s="45"/>
      <c r="AB4335" s="45"/>
      <c r="AE4335" s="62"/>
      <c r="AF4335" s="62"/>
      <c r="AG4335" s="62"/>
      <c r="AH4335" s="62"/>
      <c r="BM4335" s="44"/>
      <c r="BN4335" s="44"/>
      <c r="BO4335" s="44"/>
      <c r="BP4335" s="44"/>
    </row>
    <row r="4336" spans="25:68">
      <c r="Y4336" s="45"/>
      <c r="Z4336" s="45"/>
      <c r="AA4336" s="45"/>
      <c r="AB4336" s="45"/>
      <c r="AE4336" s="62"/>
      <c r="AF4336" s="62"/>
      <c r="AG4336" s="62"/>
      <c r="AH4336" s="62"/>
      <c r="BM4336" s="44"/>
      <c r="BN4336" s="44"/>
      <c r="BO4336" s="44"/>
      <c r="BP4336" s="44"/>
    </row>
    <row r="4337" spans="25:68">
      <c r="Y4337" s="45"/>
      <c r="Z4337" s="45"/>
      <c r="AA4337" s="45"/>
      <c r="AB4337" s="45"/>
      <c r="AE4337" s="62"/>
      <c r="AF4337" s="62"/>
      <c r="AG4337" s="62"/>
      <c r="AH4337" s="62"/>
      <c r="BM4337" s="44"/>
      <c r="BN4337" s="44"/>
      <c r="BO4337" s="44"/>
      <c r="BP4337" s="44"/>
    </row>
    <row r="4338" spans="25:68">
      <c r="Y4338" s="45"/>
      <c r="Z4338" s="45"/>
      <c r="AA4338" s="45"/>
      <c r="AB4338" s="45"/>
      <c r="AE4338" s="62"/>
      <c r="AF4338" s="62"/>
      <c r="AG4338" s="62"/>
      <c r="AH4338" s="62"/>
      <c r="BM4338" s="44"/>
      <c r="BN4338" s="44"/>
      <c r="BO4338" s="44"/>
      <c r="BP4338" s="44"/>
    </row>
    <row r="4339" spans="25:68">
      <c r="Y4339" s="45"/>
      <c r="Z4339" s="45"/>
      <c r="AA4339" s="45"/>
      <c r="AB4339" s="45"/>
      <c r="AE4339" s="62"/>
      <c r="AF4339" s="62"/>
      <c r="AG4339" s="62"/>
      <c r="AH4339" s="62"/>
      <c r="BM4339" s="44"/>
      <c r="BN4339" s="44"/>
      <c r="BO4339" s="44"/>
      <c r="BP4339" s="44"/>
    </row>
    <row r="4340" spans="25:68">
      <c r="Y4340" s="45"/>
      <c r="Z4340" s="45"/>
      <c r="AA4340" s="45"/>
      <c r="AB4340" s="45"/>
      <c r="AE4340" s="62"/>
      <c r="AF4340" s="62"/>
      <c r="AG4340" s="62"/>
      <c r="AH4340" s="62"/>
      <c r="BM4340" s="44"/>
      <c r="BN4340" s="44"/>
      <c r="BO4340" s="44"/>
      <c r="BP4340" s="44"/>
    </row>
    <row r="4341" spans="25:68">
      <c r="Y4341" s="45"/>
      <c r="Z4341" s="45"/>
      <c r="AA4341" s="45"/>
      <c r="AB4341" s="45"/>
      <c r="AE4341" s="62"/>
      <c r="AF4341" s="62"/>
      <c r="AG4341" s="62"/>
      <c r="AH4341" s="62"/>
      <c r="BM4341" s="44"/>
      <c r="BN4341" s="44"/>
      <c r="BO4341" s="44"/>
      <c r="BP4341" s="44"/>
    </row>
    <row r="4342" spans="25:68">
      <c r="Y4342" s="45"/>
      <c r="Z4342" s="45"/>
      <c r="AA4342" s="45"/>
      <c r="AB4342" s="45"/>
      <c r="AE4342" s="62"/>
      <c r="AF4342" s="62"/>
      <c r="AG4342" s="62"/>
      <c r="AH4342" s="62"/>
      <c r="BM4342" s="44"/>
      <c r="BN4342" s="44"/>
      <c r="BO4342" s="44"/>
      <c r="BP4342" s="44"/>
    </row>
    <row r="4343" spans="25:68">
      <c r="Y4343" s="45"/>
      <c r="Z4343" s="45"/>
      <c r="AA4343" s="45"/>
      <c r="AB4343" s="45"/>
      <c r="AE4343" s="62"/>
      <c r="AF4343" s="62"/>
      <c r="AG4343" s="62"/>
      <c r="AH4343" s="62"/>
      <c r="BM4343" s="44"/>
      <c r="BN4343" s="44"/>
      <c r="BO4343" s="44"/>
      <c r="BP4343" s="44"/>
    </row>
    <row r="4344" spans="25:68">
      <c r="Y4344" s="45"/>
      <c r="Z4344" s="45"/>
      <c r="AA4344" s="45"/>
      <c r="AB4344" s="45"/>
      <c r="AE4344" s="62"/>
      <c r="AF4344" s="62"/>
      <c r="AG4344" s="62"/>
      <c r="AH4344" s="62"/>
      <c r="BM4344" s="44"/>
      <c r="BN4344" s="44"/>
      <c r="BO4344" s="44"/>
      <c r="BP4344" s="44"/>
    </row>
    <row r="4345" spans="25:68">
      <c r="Y4345" s="45"/>
      <c r="Z4345" s="45"/>
      <c r="AA4345" s="45"/>
      <c r="AB4345" s="45"/>
      <c r="AE4345" s="62"/>
      <c r="AF4345" s="62"/>
      <c r="AG4345" s="62"/>
      <c r="AH4345" s="62"/>
      <c r="BM4345" s="44"/>
      <c r="BN4345" s="44"/>
      <c r="BO4345" s="44"/>
      <c r="BP4345" s="44"/>
    </row>
    <row r="4346" spans="25:68">
      <c r="Y4346" s="45"/>
      <c r="Z4346" s="45"/>
      <c r="AA4346" s="45"/>
      <c r="AB4346" s="45"/>
      <c r="AE4346" s="62"/>
      <c r="AF4346" s="62"/>
      <c r="AG4346" s="62"/>
      <c r="AH4346" s="62"/>
      <c r="BM4346" s="44"/>
      <c r="BN4346" s="44"/>
      <c r="BO4346" s="44"/>
      <c r="BP4346" s="44"/>
    </row>
    <row r="4347" spans="25:68">
      <c r="Y4347" s="45"/>
      <c r="Z4347" s="45"/>
      <c r="AA4347" s="45"/>
      <c r="AB4347" s="45"/>
      <c r="AE4347" s="62"/>
      <c r="AF4347" s="62"/>
      <c r="AG4347" s="62"/>
      <c r="AH4347" s="62"/>
      <c r="BM4347" s="44"/>
      <c r="BN4347" s="44"/>
      <c r="BO4347" s="44"/>
      <c r="BP4347" s="44"/>
    </row>
    <row r="4348" spans="25:68">
      <c r="Y4348" s="45"/>
      <c r="Z4348" s="45"/>
      <c r="AA4348" s="45"/>
      <c r="AB4348" s="45"/>
      <c r="AE4348" s="62"/>
      <c r="AF4348" s="62"/>
      <c r="AG4348" s="62"/>
      <c r="AH4348" s="62"/>
      <c r="BM4348" s="44"/>
      <c r="BN4348" s="44"/>
      <c r="BO4348" s="44"/>
      <c r="BP4348" s="44"/>
    </row>
    <row r="4349" spans="25:68">
      <c r="Y4349" s="45"/>
      <c r="Z4349" s="45"/>
      <c r="AA4349" s="45"/>
      <c r="AB4349" s="45"/>
      <c r="AE4349" s="62"/>
      <c r="AF4349" s="62"/>
      <c r="AG4349" s="62"/>
      <c r="AH4349" s="62"/>
      <c r="BM4349" s="44"/>
      <c r="BN4349" s="44"/>
      <c r="BO4349" s="44"/>
      <c r="BP4349" s="44"/>
    </row>
    <row r="4350" spans="25:68">
      <c r="Y4350" s="45"/>
      <c r="Z4350" s="45"/>
      <c r="AA4350" s="45"/>
      <c r="AB4350" s="45"/>
      <c r="AE4350" s="62"/>
      <c r="AF4350" s="62"/>
      <c r="AG4350" s="62"/>
      <c r="AH4350" s="62"/>
      <c r="BM4350" s="44"/>
      <c r="BN4350" s="44"/>
      <c r="BO4350" s="44"/>
      <c r="BP4350" s="44"/>
    </row>
    <row r="4351" spans="25:68">
      <c r="Y4351" s="45"/>
      <c r="Z4351" s="45"/>
      <c r="AA4351" s="45"/>
      <c r="AB4351" s="45"/>
      <c r="AE4351" s="62"/>
      <c r="AF4351" s="62"/>
      <c r="AG4351" s="62"/>
      <c r="AH4351" s="62"/>
      <c r="BM4351" s="44"/>
      <c r="BN4351" s="44"/>
      <c r="BO4351" s="44"/>
      <c r="BP4351" s="44"/>
    </row>
    <row r="4352" spans="25:68">
      <c r="Y4352" s="45"/>
      <c r="Z4352" s="45"/>
      <c r="AA4352" s="45"/>
      <c r="AB4352" s="45"/>
      <c r="AE4352" s="62"/>
      <c r="AF4352" s="62"/>
      <c r="AG4352" s="62"/>
      <c r="AH4352" s="62"/>
      <c r="BM4352" s="44"/>
      <c r="BN4352" s="44"/>
      <c r="BO4352" s="44"/>
      <c r="BP4352" s="44"/>
    </row>
    <row r="4353" spans="25:68">
      <c r="Y4353" s="45"/>
      <c r="Z4353" s="45"/>
      <c r="AA4353" s="45"/>
      <c r="AB4353" s="45"/>
      <c r="AE4353" s="62"/>
      <c r="AF4353" s="62"/>
      <c r="AG4353" s="62"/>
      <c r="AH4353" s="62"/>
      <c r="BM4353" s="44"/>
      <c r="BN4353" s="44"/>
      <c r="BO4353" s="44"/>
      <c r="BP4353" s="44"/>
    </row>
    <row r="4354" spans="25:68">
      <c r="Y4354" s="45"/>
      <c r="Z4354" s="45"/>
      <c r="AA4354" s="45"/>
      <c r="AB4354" s="45"/>
      <c r="AE4354" s="62"/>
      <c r="AF4354" s="62"/>
      <c r="AG4354" s="62"/>
      <c r="AH4354" s="62"/>
      <c r="BM4354" s="44"/>
      <c r="BN4354" s="44"/>
      <c r="BO4354" s="44"/>
      <c r="BP4354" s="44"/>
    </row>
    <row r="4355" spans="25:68">
      <c r="Y4355" s="45"/>
      <c r="Z4355" s="45"/>
      <c r="AA4355" s="45"/>
      <c r="AB4355" s="45"/>
      <c r="AE4355" s="62"/>
      <c r="AF4355" s="62"/>
      <c r="AG4355" s="62"/>
      <c r="AH4355" s="62"/>
      <c r="BM4355" s="44"/>
      <c r="BN4355" s="44"/>
      <c r="BO4355" s="44"/>
      <c r="BP4355" s="44"/>
    </row>
    <row r="4356" spans="25:68">
      <c r="Y4356" s="45"/>
      <c r="Z4356" s="45"/>
      <c r="AA4356" s="45"/>
      <c r="AB4356" s="45"/>
      <c r="AE4356" s="62"/>
      <c r="AF4356" s="62"/>
      <c r="AG4356" s="62"/>
      <c r="AH4356" s="62"/>
      <c r="BM4356" s="44"/>
      <c r="BN4356" s="44"/>
      <c r="BO4356" s="44"/>
      <c r="BP4356" s="44"/>
    </row>
    <row r="4357" spans="25:68">
      <c r="Y4357" s="45"/>
      <c r="Z4357" s="45"/>
      <c r="AA4357" s="45"/>
      <c r="AB4357" s="45"/>
      <c r="AE4357" s="62"/>
      <c r="AF4357" s="62"/>
      <c r="AG4357" s="62"/>
      <c r="AH4357" s="62"/>
      <c r="BM4357" s="44"/>
      <c r="BN4357" s="44"/>
      <c r="BO4357" s="44"/>
      <c r="BP4357" s="44"/>
    </row>
    <row r="4358" spans="25:68">
      <c r="Y4358" s="45"/>
      <c r="Z4358" s="45"/>
      <c r="AA4358" s="45"/>
      <c r="AB4358" s="45"/>
      <c r="AE4358" s="62"/>
      <c r="AF4358" s="62"/>
      <c r="AG4358" s="62"/>
      <c r="AH4358" s="62"/>
      <c r="BM4358" s="44"/>
      <c r="BN4358" s="44"/>
      <c r="BO4358" s="44"/>
      <c r="BP4358" s="44"/>
    </row>
    <row r="4359" spans="25:68">
      <c r="Y4359" s="45"/>
      <c r="Z4359" s="45"/>
      <c r="AA4359" s="45"/>
      <c r="AB4359" s="45"/>
      <c r="AE4359" s="62"/>
      <c r="AF4359" s="62"/>
      <c r="AG4359" s="62"/>
      <c r="AH4359" s="62"/>
      <c r="BM4359" s="44"/>
      <c r="BN4359" s="44"/>
      <c r="BO4359" s="44"/>
      <c r="BP4359" s="44"/>
    </row>
    <row r="4360" spans="25:68">
      <c r="Y4360" s="45"/>
      <c r="Z4360" s="45"/>
      <c r="AA4360" s="45"/>
      <c r="AB4360" s="45"/>
      <c r="AE4360" s="62"/>
      <c r="AF4360" s="62"/>
      <c r="AG4360" s="62"/>
      <c r="AH4360" s="62"/>
      <c r="BM4360" s="44"/>
      <c r="BN4360" s="44"/>
      <c r="BO4360" s="44"/>
      <c r="BP4360" s="44"/>
    </row>
    <row r="4361" spans="25:68">
      <c r="Y4361" s="45"/>
      <c r="Z4361" s="45"/>
      <c r="AA4361" s="45"/>
      <c r="AB4361" s="45"/>
      <c r="AE4361" s="62"/>
      <c r="AF4361" s="62"/>
      <c r="AG4361" s="62"/>
      <c r="AH4361" s="62"/>
      <c r="BM4361" s="44"/>
      <c r="BN4361" s="44"/>
      <c r="BO4361" s="44"/>
      <c r="BP4361" s="44"/>
    </row>
    <row r="4362" spans="25:68">
      <c r="Y4362" s="45"/>
      <c r="Z4362" s="45"/>
      <c r="AA4362" s="45"/>
      <c r="AB4362" s="45"/>
      <c r="AE4362" s="62"/>
      <c r="AF4362" s="62"/>
      <c r="AG4362" s="62"/>
      <c r="AH4362" s="62"/>
      <c r="BM4362" s="44"/>
      <c r="BN4362" s="44"/>
      <c r="BO4362" s="44"/>
      <c r="BP4362" s="44"/>
    </row>
    <row r="4363" spans="25:68">
      <c r="Y4363" s="45"/>
      <c r="Z4363" s="45"/>
      <c r="AA4363" s="45"/>
      <c r="AB4363" s="45"/>
      <c r="AE4363" s="62"/>
      <c r="AF4363" s="62"/>
      <c r="AG4363" s="62"/>
      <c r="AH4363" s="62"/>
      <c r="BM4363" s="44"/>
      <c r="BN4363" s="44"/>
      <c r="BO4363" s="44"/>
      <c r="BP4363" s="44"/>
    </row>
    <row r="4364" spans="25:68">
      <c r="Y4364" s="45"/>
      <c r="Z4364" s="45"/>
      <c r="AA4364" s="45"/>
      <c r="AB4364" s="45"/>
      <c r="AE4364" s="62"/>
      <c r="AF4364" s="62"/>
      <c r="AG4364" s="62"/>
      <c r="AH4364" s="62"/>
      <c r="BM4364" s="44"/>
      <c r="BN4364" s="44"/>
      <c r="BO4364" s="44"/>
      <c r="BP4364" s="44"/>
    </row>
    <row r="4365" spans="25:68">
      <c r="Y4365" s="45"/>
      <c r="Z4365" s="45"/>
      <c r="AA4365" s="45"/>
      <c r="AB4365" s="45"/>
      <c r="AE4365" s="62"/>
      <c r="AF4365" s="62"/>
      <c r="AG4365" s="62"/>
      <c r="AH4365" s="62"/>
      <c r="BM4365" s="44"/>
      <c r="BN4365" s="44"/>
      <c r="BO4365" s="44"/>
      <c r="BP4365" s="44"/>
    </row>
    <row r="4366" spans="25:68">
      <c r="Y4366" s="45"/>
      <c r="Z4366" s="45"/>
      <c r="AA4366" s="45"/>
      <c r="AB4366" s="45"/>
      <c r="AE4366" s="62"/>
      <c r="AF4366" s="62"/>
      <c r="AG4366" s="62"/>
      <c r="AH4366" s="62"/>
      <c r="BM4366" s="44"/>
      <c r="BN4366" s="44"/>
      <c r="BO4366" s="44"/>
      <c r="BP4366" s="44"/>
    </row>
    <row r="4367" spans="25:68">
      <c r="Y4367" s="45"/>
      <c r="Z4367" s="45"/>
      <c r="AA4367" s="45"/>
      <c r="AB4367" s="45"/>
      <c r="AE4367" s="62"/>
      <c r="AF4367" s="62"/>
      <c r="AG4367" s="62"/>
      <c r="AH4367" s="62"/>
      <c r="BM4367" s="44"/>
      <c r="BN4367" s="44"/>
      <c r="BO4367" s="44"/>
      <c r="BP4367" s="44"/>
    </row>
    <row r="4368" spans="25:68">
      <c r="Y4368" s="45"/>
      <c r="Z4368" s="45"/>
      <c r="AA4368" s="45"/>
      <c r="AB4368" s="45"/>
      <c r="AE4368" s="62"/>
      <c r="AF4368" s="62"/>
      <c r="AG4368" s="62"/>
      <c r="AH4368" s="62"/>
      <c r="BM4368" s="44"/>
      <c r="BN4368" s="44"/>
      <c r="BO4368" s="44"/>
      <c r="BP4368" s="44"/>
    </row>
    <row r="4369" spans="25:68">
      <c r="Y4369" s="45"/>
      <c r="Z4369" s="45"/>
      <c r="AA4369" s="45"/>
      <c r="AB4369" s="45"/>
      <c r="AE4369" s="62"/>
      <c r="AF4369" s="62"/>
      <c r="AG4369" s="62"/>
      <c r="AH4369" s="62"/>
      <c r="BM4369" s="44"/>
      <c r="BN4369" s="44"/>
      <c r="BO4369" s="44"/>
      <c r="BP4369" s="44"/>
    </row>
    <row r="4370" spans="25:68">
      <c r="Y4370" s="45"/>
      <c r="Z4370" s="45"/>
      <c r="AA4370" s="45"/>
      <c r="AB4370" s="45"/>
      <c r="AE4370" s="62"/>
      <c r="AF4370" s="62"/>
      <c r="AG4370" s="62"/>
      <c r="AH4370" s="62"/>
      <c r="BM4370" s="44"/>
      <c r="BN4370" s="44"/>
      <c r="BO4370" s="44"/>
      <c r="BP4370" s="44"/>
    </row>
    <row r="4371" spans="25:68">
      <c r="Y4371" s="45"/>
      <c r="Z4371" s="45"/>
      <c r="AA4371" s="45"/>
      <c r="AB4371" s="45"/>
      <c r="AE4371" s="62"/>
      <c r="AF4371" s="62"/>
      <c r="AG4371" s="62"/>
      <c r="AH4371" s="62"/>
      <c r="BM4371" s="44"/>
      <c r="BN4371" s="44"/>
      <c r="BO4371" s="44"/>
      <c r="BP4371" s="44"/>
    </row>
    <row r="4372" spans="25:68">
      <c r="Y4372" s="45"/>
      <c r="Z4372" s="45"/>
      <c r="AA4372" s="45"/>
      <c r="AB4372" s="45"/>
      <c r="AE4372" s="62"/>
      <c r="AF4372" s="62"/>
      <c r="AG4372" s="62"/>
      <c r="AH4372" s="62"/>
      <c r="BM4372" s="44"/>
      <c r="BN4372" s="44"/>
      <c r="BO4372" s="44"/>
      <c r="BP4372" s="44"/>
    </row>
    <row r="4373" spans="25:68">
      <c r="Y4373" s="45"/>
      <c r="Z4373" s="45"/>
      <c r="AA4373" s="45"/>
      <c r="AB4373" s="45"/>
      <c r="AE4373" s="62"/>
      <c r="AF4373" s="62"/>
      <c r="AG4373" s="62"/>
      <c r="AH4373" s="62"/>
      <c r="BM4373" s="44"/>
      <c r="BN4373" s="44"/>
      <c r="BO4373" s="44"/>
      <c r="BP4373" s="44"/>
    </row>
    <row r="4374" spans="25:68">
      <c r="Y4374" s="45"/>
      <c r="Z4374" s="45"/>
      <c r="AA4374" s="45"/>
      <c r="AB4374" s="45"/>
      <c r="AE4374" s="62"/>
      <c r="AF4374" s="62"/>
      <c r="AG4374" s="62"/>
      <c r="AH4374" s="62"/>
      <c r="BM4374" s="44"/>
      <c r="BN4374" s="44"/>
      <c r="BO4374" s="44"/>
      <c r="BP4374" s="44"/>
    </row>
    <row r="4375" spans="25:68">
      <c r="Y4375" s="45"/>
      <c r="Z4375" s="45"/>
      <c r="AA4375" s="45"/>
      <c r="AB4375" s="45"/>
      <c r="AE4375" s="62"/>
      <c r="AF4375" s="62"/>
      <c r="AG4375" s="62"/>
      <c r="AH4375" s="62"/>
      <c r="BM4375" s="44"/>
      <c r="BN4375" s="44"/>
      <c r="BO4375" s="44"/>
      <c r="BP4375" s="44"/>
    </row>
    <row r="4376" spans="25:68">
      <c r="Y4376" s="45"/>
      <c r="Z4376" s="45"/>
      <c r="AA4376" s="45"/>
      <c r="AB4376" s="45"/>
      <c r="AE4376" s="62"/>
      <c r="AF4376" s="62"/>
      <c r="AG4376" s="62"/>
      <c r="AH4376" s="62"/>
      <c r="BM4376" s="44"/>
      <c r="BN4376" s="44"/>
      <c r="BO4376" s="44"/>
      <c r="BP4376" s="44"/>
    </row>
    <row r="4377" spans="25:68">
      <c r="Y4377" s="45"/>
      <c r="Z4377" s="45"/>
      <c r="AA4377" s="45"/>
      <c r="AB4377" s="45"/>
      <c r="AE4377" s="62"/>
      <c r="AF4377" s="62"/>
      <c r="AG4377" s="62"/>
      <c r="AH4377" s="62"/>
      <c r="BM4377" s="44"/>
      <c r="BN4377" s="44"/>
      <c r="BO4377" s="44"/>
      <c r="BP4377" s="44"/>
    </row>
    <row r="4378" spans="25:68">
      <c r="Y4378" s="45"/>
      <c r="Z4378" s="45"/>
      <c r="AA4378" s="45"/>
      <c r="AB4378" s="45"/>
      <c r="AE4378" s="62"/>
      <c r="AF4378" s="62"/>
      <c r="AG4378" s="62"/>
      <c r="AH4378" s="62"/>
      <c r="BM4378" s="44"/>
      <c r="BN4378" s="44"/>
      <c r="BO4378" s="44"/>
      <c r="BP4378" s="44"/>
    </row>
    <row r="4379" spans="25:68">
      <c r="Y4379" s="45"/>
      <c r="Z4379" s="45"/>
      <c r="AA4379" s="45"/>
      <c r="AB4379" s="45"/>
      <c r="AE4379" s="62"/>
      <c r="AF4379" s="62"/>
      <c r="AG4379" s="62"/>
      <c r="AH4379" s="62"/>
      <c r="BM4379" s="44"/>
      <c r="BN4379" s="44"/>
      <c r="BO4379" s="44"/>
      <c r="BP4379" s="44"/>
    </row>
    <row r="4380" spans="25:68">
      <c r="Y4380" s="45"/>
      <c r="Z4380" s="45"/>
      <c r="AA4380" s="45"/>
      <c r="AB4380" s="45"/>
      <c r="AE4380" s="62"/>
      <c r="AF4380" s="62"/>
      <c r="AG4380" s="62"/>
      <c r="AH4380" s="62"/>
      <c r="BM4380" s="44"/>
      <c r="BN4380" s="44"/>
      <c r="BO4380" s="44"/>
      <c r="BP4380" s="44"/>
    </row>
    <row r="4381" spans="25:68">
      <c r="Y4381" s="45"/>
      <c r="Z4381" s="45"/>
      <c r="AA4381" s="45"/>
      <c r="AB4381" s="45"/>
      <c r="AE4381" s="62"/>
      <c r="AF4381" s="62"/>
      <c r="AG4381" s="62"/>
      <c r="AH4381" s="62"/>
      <c r="BM4381" s="44"/>
      <c r="BN4381" s="44"/>
      <c r="BO4381" s="44"/>
      <c r="BP4381" s="44"/>
    </row>
    <row r="4382" spans="25:68">
      <c r="Y4382" s="45"/>
      <c r="Z4382" s="45"/>
      <c r="AA4382" s="45"/>
      <c r="AB4382" s="45"/>
      <c r="AE4382" s="62"/>
      <c r="AF4382" s="62"/>
      <c r="AG4382" s="62"/>
      <c r="AH4382" s="62"/>
      <c r="BM4382" s="44"/>
      <c r="BN4382" s="44"/>
      <c r="BO4382" s="44"/>
      <c r="BP4382" s="44"/>
    </row>
    <row r="4383" spans="25:68">
      <c r="Y4383" s="45"/>
      <c r="Z4383" s="45"/>
      <c r="AA4383" s="45"/>
      <c r="AB4383" s="45"/>
      <c r="AE4383" s="62"/>
      <c r="AF4383" s="62"/>
      <c r="AG4383" s="62"/>
      <c r="AH4383" s="62"/>
      <c r="BM4383" s="44"/>
      <c r="BN4383" s="44"/>
      <c r="BO4383" s="44"/>
      <c r="BP4383" s="44"/>
    </row>
    <row r="4384" spans="25:68">
      <c r="Y4384" s="45"/>
      <c r="Z4384" s="45"/>
      <c r="AA4384" s="45"/>
      <c r="AB4384" s="45"/>
      <c r="AE4384" s="62"/>
      <c r="AF4384" s="62"/>
      <c r="AG4384" s="62"/>
      <c r="AH4384" s="62"/>
      <c r="BM4384" s="44"/>
      <c r="BN4384" s="44"/>
      <c r="BO4384" s="44"/>
      <c r="BP4384" s="44"/>
    </row>
    <row r="4385" spans="25:68">
      <c r="Y4385" s="45"/>
      <c r="Z4385" s="45"/>
      <c r="AA4385" s="45"/>
      <c r="AB4385" s="45"/>
      <c r="AE4385" s="62"/>
      <c r="AF4385" s="62"/>
      <c r="AG4385" s="62"/>
      <c r="AH4385" s="62"/>
      <c r="BM4385" s="44"/>
      <c r="BN4385" s="44"/>
      <c r="BO4385" s="44"/>
      <c r="BP4385" s="44"/>
    </row>
    <row r="4386" spans="25:68">
      <c r="Y4386" s="45"/>
      <c r="Z4386" s="45"/>
      <c r="AA4386" s="45"/>
      <c r="AB4386" s="45"/>
      <c r="AE4386" s="62"/>
      <c r="AF4386" s="62"/>
      <c r="AG4386" s="62"/>
      <c r="AH4386" s="62"/>
      <c r="BM4386" s="44"/>
      <c r="BN4386" s="44"/>
      <c r="BO4386" s="44"/>
      <c r="BP4386" s="44"/>
    </row>
    <row r="4387" spans="25:68">
      <c r="Y4387" s="45"/>
      <c r="Z4387" s="45"/>
      <c r="AA4387" s="45"/>
      <c r="AB4387" s="45"/>
      <c r="AE4387" s="62"/>
      <c r="AF4387" s="62"/>
      <c r="AG4387" s="62"/>
      <c r="AH4387" s="62"/>
      <c r="BM4387" s="44"/>
      <c r="BN4387" s="44"/>
      <c r="BO4387" s="44"/>
      <c r="BP4387" s="44"/>
    </row>
    <row r="4388" spans="25:68">
      <c r="Y4388" s="45"/>
      <c r="Z4388" s="45"/>
      <c r="AA4388" s="45"/>
      <c r="AB4388" s="45"/>
      <c r="AE4388" s="62"/>
      <c r="AF4388" s="62"/>
      <c r="AG4388" s="62"/>
      <c r="AH4388" s="62"/>
      <c r="BM4388" s="44"/>
      <c r="BN4388" s="44"/>
      <c r="BO4388" s="44"/>
      <c r="BP4388" s="44"/>
    </row>
    <row r="4389" spans="25:68">
      <c r="Y4389" s="45"/>
      <c r="Z4389" s="45"/>
      <c r="AA4389" s="45"/>
      <c r="AB4389" s="45"/>
      <c r="AE4389" s="62"/>
      <c r="AF4389" s="62"/>
      <c r="AG4389" s="62"/>
      <c r="AH4389" s="62"/>
      <c r="BM4389" s="44"/>
      <c r="BN4389" s="44"/>
      <c r="BO4389" s="44"/>
      <c r="BP4389" s="44"/>
    </row>
    <row r="4390" spans="25:68">
      <c r="Y4390" s="45"/>
      <c r="Z4390" s="45"/>
      <c r="AA4390" s="45"/>
      <c r="AB4390" s="45"/>
      <c r="AE4390" s="62"/>
      <c r="AF4390" s="62"/>
      <c r="AG4390" s="62"/>
      <c r="AH4390" s="62"/>
      <c r="BM4390" s="44"/>
      <c r="BN4390" s="44"/>
      <c r="BO4390" s="44"/>
      <c r="BP4390" s="44"/>
    </row>
    <row r="4391" spans="25:68">
      <c r="Y4391" s="45"/>
      <c r="Z4391" s="45"/>
      <c r="AA4391" s="45"/>
      <c r="AB4391" s="45"/>
      <c r="AE4391" s="62"/>
      <c r="AF4391" s="62"/>
      <c r="AG4391" s="62"/>
      <c r="AH4391" s="62"/>
      <c r="BM4391" s="44"/>
      <c r="BN4391" s="44"/>
      <c r="BO4391" s="44"/>
      <c r="BP4391" s="44"/>
    </row>
    <row r="4392" spans="25:68">
      <c r="Y4392" s="45"/>
      <c r="Z4392" s="45"/>
      <c r="AA4392" s="45"/>
      <c r="AB4392" s="45"/>
      <c r="AE4392" s="62"/>
      <c r="AF4392" s="62"/>
      <c r="AG4392" s="62"/>
      <c r="AH4392" s="62"/>
      <c r="BM4392" s="44"/>
      <c r="BN4392" s="44"/>
      <c r="BO4392" s="44"/>
      <c r="BP4392" s="44"/>
    </row>
    <row r="4393" spans="25:68">
      <c r="Y4393" s="45"/>
      <c r="Z4393" s="45"/>
      <c r="AA4393" s="45"/>
      <c r="AB4393" s="45"/>
      <c r="AE4393" s="62"/>
      <c r="AF4393" s="62"/>
      <c r="AG4393" s="62"/>
      <c r="AH4393" s="62"/>
      <c r="BM4393" s="44"/>
      <c r="BN4393" s="44"/>
      <c r="BO4393" s="44"/>
      <c r="BP4393" s="44"/>
    </row>
    <row r="4394" spans="25:68">
      <c r="Y4394" s="45"/>
      <c r="Z4394" s="45"/>
      <c r="AA4394" s="45"/>
      <c r="AB4394" s="45"/>
      <c r="AE4394" s="62"/>
      <c r="AF4394" s="62"/>
      <c r="AG4394" s="62"/>
      <c r="AH4394" s="62"/>
      <c r="BM4394" s="44"/>
      <c r="BN4394" s="44"/>
      <c r="BO4394" s="44"/>
      <c r="BP4394" s="44"/>
    </row>
    <row r="4395" spans="25:68">
      <c r="Y4395" s="45"/>
      <c r="Z4395" s="45"/>
      <c r="AA4395" s="45"/>
      <c r="AB4395" s="45"/>
      <c r="AE4395" s="62"/>
      <c r="AF4395" s="62"/>
      <c r="AG4395" s="62"/>
      <c r="AH4395" s="62"/>
      <c r="BM4395" s="44"/>
      <c r="BN4395" s="44"/>
      <c r="BO4395" s="44"/>
      <c r="BP4395" s="44"/>
    </row>
    <row r="4396" spans="25:68">
      <c r="Y4396" s="45"/>
      <c r="Z4396" s="45"/>
      <c r="AA4396" s="45"/>
      <c r="AB4396" s="45"/>
      <c r="AE4396" s="62"/>
      <c r="AF4396" s="62"/>
      <c r="AG4396" s="62"/>
      <c r="AH4396" s="62"/>
      <c r="BM4396" s="44"/>
      <c r="BN4396" s="44"/>
      <c r="BO4396" s="44"/>
      <c r="BP4396" s="44"/>
    </row>
    <row r="4397" spans="25:68">
      <c r="Y4397" s="45"/>
      <c r="Z4397" s="45"/>
      <c r="AA4397" s="45"/>
      <c r="AB4397" s="45"/>
      <c r="AE4397" s="62"/>
      <c r="AF4397" s="62"/>
      <c r="AG4397" s="62"/>
      <c r="AH4397" s="62"/>
      <c r="BM4397" s="44"/>
      <c r="BN4397" s="44"/>
      <c r="BO4397" s="44"/>
      <c r="BP4397" s="44"/>
    </row>
    <row r="4398" spans="25:68">
      <c r="Y4398" s="45"/>
      <c r="Z4398" s="45"/>
      <c r="AA4398" s="45"/>
      <c r="AB4398" s="45"/>
      <c r="AE4398" s="62"/>
      <c r="AF4398" s="62"/>
      <c r="AG4398" s="62"/>
      <c r="AH4398" s="62"/>
      <c r="BM4398" s="44"/>
      <c r="BN4398" s="44"/>
      <c r="BO4398" s="44"/>
      <c r="BP4398" s="44"/>
    </row>
    <row r="4399" spans="25:68">
      <c r="Y4399" s="45"/>
      <c r="Z4399" s="45"/>
      <c r="AA4399" s="45"/>
      <c r="AB4399" s="45"/>
      <c r="AE4399" s="62"/>
      <c r="AF4399" s="62"/>
      <c r="AG4399" s="62"/>
      <c r="AH4399" s="62"/>
      <c r="BM4399" s="44"/>
      <c r="BN4399" s="44"/>
      <c r="BO4399" s="44"/>
      <c r="BP4399" s="44"/>
    </row>
    <row r="4400" spans="25:68">
      <c r="Y4400" s="45"/>
      <c r="Z4400" s="45"/>
      <c r="AA4400" s="45"/>
      <c r="AB4400" s="45"/>
      <c r="AE4400" s="62"/>
      <c r="AF4400" s="62"/>
      <c r="AG4400" s="62"/>
      <c r="AH4400" s="62"/>
      <c r="BM4400" s="44"/>
      <c r="BN4400" s="44"/>
      <c r="BO4400" s="44"/>
      <c r="BP4400" s="44"/>
    </row>
    <row r="4401" spans="25:68">
      <c r="Y4401" s="45"/>
      <c r="Z4401" s="45"/>
      <c r="AA4401" s="45"/>
      <c r="AB4401" s="45"/>
      <c r="AE4401" s="62"/>
      <c r="AF4401" s="62"/>
      <c r="AG4401" s="62"/>
      <c r="AH4401" s="62"/>
      <c r="BM4401" s="44"/>
      <c r="BN4401" s="44"/>
      <c r="BO4401" s="44"/>
      <c r="BP4401" s="44"/>
    </row>
    <row r="4402" spans="25:68">
      <c r="Y4402" s="45"/>
      <c r="Z4402" s="45"/>
      <c r="AA4402" s="45"/>
      <c r="AB4402" s="45"/>
      <c r="AE4402" s="62"/>
      <c r="AF4402" s="62"/>
      <c r="AG4402" s="62"/>
      <c r="AH4402" s="62"/>
      <c r="BM4402" s="44"/>
      <c r="BN4402" s="44"/>
      <c r="BO4402" s="44"/>
      <c r="BP4402" s="44"/>
    </row>
    <row r="4403" spans="25:68">
      <c r="Y4403" s="45"/>
      <c r="Z4403" s="45"/>
      <c r="AA4403" s="45"/>
      <c r="AB4403" s="45"/>
      <c r="AE4403" s="62"/>
      <c r="AF4403" s="62"/>
      <c r="AG4403" s="62"/>
      <c r="AH4403" s="62"/>
      <c r="BM4403" s="44"/>
      <c r="BN4403" s="44"/>
      <c r="BO4403" s="44"/>
      <c r="BP4403" s="44"/>
    </row>
    <row r="4404" spans="25:68">
      <c r="Y4404" s="45"/>
      <c r="Z4404" s="45"/>
      <c r="AA4404" s="45"/>
      <c r="AB4404" s="45"/>
      <c r="AE4404" s="62"/>
      <c r="AF4404" s="62"/>
      <c r="AG4404" s="62"/>
      <c r="AH4404" s="62"/>
      <c r="BM4404" s="44"/>
      <c r="BN4404" s="44"/>
      <c r="BO4404" s="44"/>
      <c r="BP4404" s="44"/>
    </row>
    <row r="4405" spans="25:68">
      <c r="Y4405" s="45"/>
      <c r="Z4405" s="45"/>
      <c r="AA4405" s="45"/>
      <c r="AB4405" s="45"/>
      <c r="AE4405" s="62"/>
      <c r="AF4405" s="62"/>
      <c r="AG4405" s="62"/>
      <c r="AH4405" s="62"/>
      <c r="BM4405" s="44"/>
      <c r="BN4405" s="44"/>
      <c r="BO4405" s="44"/>
      <c r="BP4405" s="44"/>
    </row>
    <row r="4406" spans="25:68">
      <c r="Y4406" s="45"/>
      <c r="Z4406" s="45"/>
      <c r="AA4406" s="45"/>
      <c r="AB4406" s="45"/>
      <c r="AE4406" s="62"/>
      <c r="AF4406" s="62"/>
      <c r="AG4406" s="62"/>
      <c r="AH4406" s="62"/>
      <c r="BM4406" s="44"/>
      <c r="BN4406" s="44"/>
      <c r="BO4406" s="44"/>
      <c r="BP4406" s="44"/>
    </row>
    <row r="4407" spans="25:68">
      <c r="Y4407" s="45"/>
      <c r="Z4407" s="45"/>
      <c r="AA4407" s="45"/>
      <c r="AB4407" s="45"/>
      <c r="AE4407" s="62"/>
      <c r="AF4407" s="62"/>
      <c r="AG4407" s="62"/>
      <c r="AH4407" s="62"/>
      <c r="BM4407" s="44"/>
      <c r="BN4407" s="44"/>
      <c r="BO4407" s="44"/>
      <c r="BP4407" s="44"/>
    </row>
    <row r="4408" spans="25:68">
      <c r="Y4408" s="45"/>
      <c r="Z4408" s="45"/>
      <c r="AA4408" s="45"/>
      <c r="AB4408" s="45"/>
      <c r="AE4408" s="62"/>
      <c r="AF4408" s="62"/>
      <c r="AG4408" s="62"/>
      <c r="AH4408" s="62"/>
      <c r="BM4408" s="44"/>
      <c r="BN4408" s="44"/>
      <c r="BO4408" s="44"/>
      <c r="BP4408" s="44"/>
    </row>
    <row r="4409" spans="25:68">
      <c r="Y4409" s="45"/>
      <c r="Z4409" s="45"/>
      <c r="AA4409" s="45"/>
      <c r="AB4409" s="45"/>
      <c r="AE4409" s="62"/>
      <c r="AF4409" s="62"/>
      <c r="AG4409" s="62"/>
      <c r="AH4409" s="62"/>
      <c r="BM4409" s="44"/>
      <c r="BN4409" s="44"/>
      <c r="BO4409" s="44"/>
      <c r="BP4409" s="44"/>
    </row>
    <row r="4410" spans="25:68">
      <c r="Y4410" s="45"/>
      <c r="Z4410" s="45"/>
      <c r="AA4410" s="45"/>
      <c r="AB4410" s="45"/>
      <c r="AE4410" s="62"/>
      <c r="AF4410" s="62"/>
      <c r="AG4410" s="62"/>
      <c r="AH4410" s="62"/>
      <c r="BM4410" s="44"/>
      <c r="BN4410" s="44"/>
      <c r="BO4410" s="44"/>
      <c r="BP4410" s="44"/>
    </row>
    <row r="4411" spans="25:68">
      <c r="Y4411" s="45"/>
      <c r="Z4411" s="45"/>
      <c r="AA4411" s="45"/>
      <c r="AB4411" s="45"/>
      <c r="AE4411" s="62"/>
      <c r="AF4411" s="62"/>
      <c r="AG4411" s="62"/>
      <c r="AH4411" s="62"/>
      <c r="BM4411" s="44"/>
      <c r="BN4411" s="44"/>
      <c r="BO4411" s="44"/>
      <c r="BP4411" s="44"/>
    </row>
    <row r="4412" spans="25:68">
      <c r="Y4412" s="45"/>
      <c r="Z4412" s="45"/>
      <c r="AA4412" s="45"/>
      <c r="AB4412" s="45"/>
      <c r="AE4412" s="62"/>
      <c r="AF4412" s="62"/>
      <c r="AG4412" s="62"/>
      <c r="AH4412" s="62"/>
      <c r="BM4412" s="44"/>
      <c r="BN4412" s="44"/>
      <c r="BO4412" s="44"/>
      <c r="BP4412" s="44"/>
    </row>
    <row r="4413" spans="25:68">
      <c r="Y4413" s="45"/>
      <c r="Z4413" s="45"/>
      <c r="AA4413" s="45"/>
      <c r="AB4413" s="45"/>
      <c r="AE4413" s="62"/>
      <c r="AF4413" s="62"/>
      <c r="AG4413" s="62"/>
      <c r="AH4413" s="62"/>
      <c r="BM4413" s="44"/>
      <c r="BN4413" s="44"/>
      <c r="BO4413" s="44"/>
      <c r="BP4413" s="44"/>
    </row>
    <row r="4414" spans="25:68">
      <c r="Y4414" s="45"/>
      <c r="Z4414" s="45"/>
      <c r="AA4414" s="45"/>
      <c r="AB4414" s="45"/>
      <c r="AE4414" s="62"/>
      <c r="AF4414" s="62"/>
      <c r="AG4414" s="62"/>
      <c r="AH4414" s="62"/>
      <c r="BM4414" s="44"/>
      <c r="BN4414" s="44"/>
      <c r="BO4414" s="44"/>
      <c r="BP4414" s="44"/>
    </row>
    <row r="4415" spans="25:68">
      <c r="Y4415" s="45"/>
      <c r="Z4415" s="45"/>
      <c r="AA4415" s="45"/>
      <c r="AB4415" s="45"/>
      <c r="AE4415" s="62"/>
      <c r="AF4415" s="62"/>
      <c r="AG4415" s="62"/>
      <c r="AH4415" s="62"/>
      <c r="BM4415" s="44"/>
      <c r="BN4415" s="44"/>
      <c r="BO4415" s="44"/>
      <c r="BP4415" s="44"/>
    </row>
    <row r="4416" spans="25:68">
      <c r="Y4416" s="45"/>
      <c r="Z4416" s="45"/>
      <c r="AA4416" s="45"/>
      <c r="AB4416" s="45"/>
      <c r="AE4416" s="62"/>
      <c r="AF4416" s="62"/>
      <c r="AG4416" s="62"/>
      <c r="AH4416" s="62"/>
      <c r="BM4416" s="44"/>
      <c r="BN4416" s="44"/>
      <c r="BO4416" s="44"/>
      <c r="BP4416" s="44"/>
    </row>
    <row r="4417" spans="25:68">
      <c r="Y4417" s="45"/>
      <c r="Z4417" s="45"/>
      <c r="AA4417" s="45"/>
      <c r="AB4417" s="45"/>
      <c r="AE4417" s="62"/>
      <c r="AF4417" s="62"/>
      <c r="AG4417" s="62"/>
      <c r="AH4417" s="62"/>
      <c r="BM4417" s="44"/>
      <c r="BN4417" s="44"/>
      <c r="BO4417" s="44"/>
      <c r="BP4417" s="44"/>
    </row>
    <row r="4418" spans="25:68">
      <c r="Y4418" s="45"/>
      <c r="Z4418" s="45"/>
      <c r="AA4418" s="45"/>
      <c r="AB4418" s="45"/>
      <c r="AE4418" s="62"/>
      <c r="AF4418" s="62"/>
      <c r="AG4418" s="62"/>
      <c r="AH4418" s="62"/>
      <c r="BM4418" s="44"/>
      <c r="BN4418" s="44"/>
      <c r="BO4418" s="44"/>
      <c r="BP4418" s="44"/>
    </row>
    <row r="4419" spans="25:68">
      <c r="Y4419" s="45"/>
      <c r="Z4419" s="45"/>
      <c r="AA4419" s="45"/>
      <c r="AB4419" s="45"/>
      <c r="AE4419" s="62"/>
      <c r="AF4419" s="62"/>
      <c r="AG4419" s="62"/>
      <c r="AH4419" s="62"/>
      <c r="BM4419" s="44"/>
      <c r="BN4419" s="44"/>
      <c r="BO4419" s="44"/>
      <c r="BP4419" s="44"/>
    </row>
    <row r="4420" spans="25:68">
      <c r="Y4420" s="45"/>
      <c r="Z4420" s="45"/>
      <c r="AA4420" s="45"/>
      <c r="AB4420" s="45"/>
      <c r="AE4420" s="62"/>
      <c r="AF4420" s="62"/>
      <c r="AG4420" s="62"/>
      <c r="AH4420" s="62"/>
      <c r="BM4420" s="44"/>
      <c r="BN4420" s="44"/>
      <c r="BO4420" s="44"/>
      <c r="BP4420" s="44"/>
    </row>
    <row r="4421" spans="25:68">
      <c r="Y4421" s="45"/>
      <c r="Z4421" s="45"/>
      <c r="AA4421" s="45"/>
      <c r="AB4421" s="45"/>
      <c r="AE4421" s="62"/>
      <c r="AF4421" s="62"/>
      <c r="AG4421" s="62"/>
      <c r="AH4421" s="62"/>
      <c r="BM4421" s="44"/>
      <c r="BN4421" s="44"/>
      <c r="BO4421" s="44"/>
      <c r="BP4421" s="44"/>
    </row>
    <row r="4422" spans="25:68">
      <c r="Y4422" s="45"/>
      <c r="Z4422" s="45"/>
      <c r="AA4422" s="45"/>
      <c r="AB4422" s="45"/>
      <c r="AE4422" s="62"/>
      <c r="AF4422" s="62"/>
      <c r="AG4422" s="62"/>
      <c r="AH4422" s="62"/>
      <c r="BM4422" s="44"/>
      <c r="BN4422" s="44"/>
      <c r="BO4422" s="44"/>
      <c r="BP4422" s="44"/>
    </row>
    <row r="4423" spans="25:68">
      <c r="Y4423" s="45"/>
      <c r="Z4423" s="45"/>
      <c r="AA4423" s="45"/>
      <c r="AB4423" s="45"/>
      <c r="AE4423" s="62"/>
      <c r="AF4423" s="62"/>
      <c r="AG4423" s="62"/>
      <c r="AH4423" s="62"/>
      <c r="BM4423" s="44"/>
      <c r="BN4423" s="44"/>
      <c r="BO4423" s="44"/>
      <c r="BP4423" s="44"/>
    </row>
    <row r="4424" spans="25:68">
      <c r="Y4424" s="45"/>
      <c r="Z4424" s="45"/>
      <c r="AA4424" s="45"/>
      <c r="AB4424" s="45"/>
      <c r="AE4424" s="62"/>
      <c r="AF4424" s="62"/>
      <c r="AG4424" s="62"/>
      <c r="AH4424" s="62"/>
      <c r="BM4424" s="44"/>
      <c r="BN4424" s="44"/>
      <c r="BO4424" s="44"/>
      <c r="BP4424" s="44"/>
    </row>
    <row r="4425" spans="25:68">
      <c r="Y4425" s="45"/>
      <c r="Z4425" s="45"/>
      <c r="AA4425" s="45"/>
      <c r="AB4425" s="45"/>
      <c r="AE4425" s="62"/>
      <c r="AF4425" s="62"/>
      <c r="AG4425" s="62"/>
      <c r="AH4425" s="62"/>
      <c r="BM4425" s="44"/>
      <c r="BN4425" s="44"/>
      <c r="BO4425" s="44"/>
      <c r="BP4425" s="44"/>
    </row>
    <row r="4426" spans="25:68">
      <c r="Y4426" s="45"/>
      <c r="Z4426" s="45"/>
      <c r="AA4426" s="45"/>
      <c r="AB4426" s="45"/>
      <c r="AE4426" s="62"/>
      <c r="AF4426" s="62"/>
      <c r="AG4426" s="62"/>
      <c r="AH4426" s="62"/>
      <c r="BM4426" s="44"/>
      <c r="BN4426" s="44"/>
      <c r="BO4426" s="44"/>
      <c r="BP4426" s="44"/>
    </row>
    <row r="4427" spans="25:68">
      <c r="Y4427" s="45"/>
      <c r="Z4427" s="45"/>
      <c r="AA4427" s="45"/>
      <c r="AB4427" s="45"/>
      <c r="AE4427" s="62"/>
      <c r="AF4427" s="62"/>
      <c r="AG4427" s="62"/>
      <c r="AH4427" s="62"/>
      <c r="BM4427" s="44"/>
      <c r="BN4427" s="44"/>
      <c r="BO4427" s="44"/>
      <c r="BP4427" s="44"/>
    </row>
    <row r="4428" spans="25:68">
      <c r="Y4428" s="45"/>
      <c r="Z4428" s="45"/>
      <c r="AA4428" s="45"/>
      <c r="AB4428" s="45"/>
      <c r="AE4428" s="62"/>
      <c r="AF4428" s="62"/>
      <c r="AG4428" s="62"/>
      <c r="AH4428" s="62"/>
      <c r="BM4428" s="44"/>
      <c r="BN4428" s="44"/>
      <c r="BO4428" s="44"/>
      <c r="BP4428" s="44"/>
    </row>
    <row r="4429" spans="25:68">
      <c r="Y4429" s="45"/>
      <c r="Z4429" s="45"/>
      <c r="AA4429" s="45"/>
      <c r="AB4429" s="45"/>
      <c r="AE4429" s="62"/>
      <c r="AF4429" s="62"/>
      <c r="AG4429" s="62"/>
      <c r="AH4429" s="62"/>
      <c r="BM4429" s="44"/>
      <c r="BN4429" s="44"/>
      <c r="BO4429" s="44"/>
      <c r="BP4429" s="44"/>
    </row>
    <row r="4430" spans="25:68">
      <c r="Y4430" s="45"/>
      <c r="Z4430" s="45"/>
      <c r="AA4430" s="45"/>
      <c r="AB4430" s="45"/>
      <c r="AE4430" s="62"/>
      <c r="AF4430" s="62"/>
      <c r="AG4430" s="62"/>
      <c r="AH4430" s="62"/>
      <c r="BM4430" s="44"/>
      <c r="BN4430" s="44"/>
      <c r="BO4430" s="44"/>
      <c r="BP4430" s="44"/>
    </row>
    <row r="4431" spans="25:68">
      <c r="Y4431" s="45"/>
      <c r="Z4431" s="45"/>
      <c r="AA4431" s="45"/>
      <c r="AB4431" s="45"/>
      <c r="AE4431" s="62"/>
      <c r="AF4431" s="62"/>
      <c r="AG4431" s="62"/>
      <c r="AH4431" s="62"/>
      <c r="BM4431" s="44"/>
      <c r="BN4431" s="44"/>
      <c r="BO4431" s="44"/>
      <c r="BP4431" s="44"/>
    </row>
    <row r="4432" spans="25:68">
      <c r="Y4432" s="45"/>
      <c r="Z4432" s="45"/>
      <c r="AA4432" s="45"/>
      <c r="AB4432" s="45"/>
      <c r="AE4432" s="62"/>
      <c r="AF4432" s="62"/>
      <c r="AG4432" s="62"/>
      <c r="AH4432" s="62"/>
      <c r="BM4432" s="44"/>
      <c r="BN4432" s="44"/>
      <c r="BO4432" s="44"/>
      <c r="BP4432" s="44"/>
    </row>
    <row r="4433" spans="25:68">
      <c r="Y4433" s="45"/>
      <c r="Z4433" s="45"/>
      <c r="AA4433" s="45"/>
      <c r="AB4433" s="45"/>
      <c r="AE4433" s="62"/>
      <c r="AF4433" s="62"/>
      <c r="AG4433" s="62"/>
      <c r="AH4433" s="62"/>
      <c r="BM4433" s="44"/>
      <c r="BN4433" s="44"/>
      <c r="BO4433" s="44"/>
      <c r="BP4433" s="44"/>
    </row>
    <row r="4434" spans="25:68">
      <c r="Y4434" s="45"/>
      <c r="Z4434" s="45"/>
      <c r="AA4434" s="45"/>
      <c r="AB4434" s="45"/>
      <c r="AE4434" s="62"/>
      <c r="AF4434" s="62"/>
      <c r="AG4434" s="62"/>
      <c r="AH4434" s="62"/>
      <c r="BM4434" s="44"/>
      <c r="BN4434" s="44"/>
      <c r="BO4434" s="44"/>
      <c r="BP4434" s="44"/>
    </row>
    <row r="4435" spans="25:68">
      <c r="Y4435" s="45"/>
      <c r="Z4435" s="45"/>
      <c r="AA4435" s="45"/>
      <c r="AB4435" s="45"/>
      <c r="AE4435" s="62"/>
      <c r="AF4435" s="62"/>
      <c r="AG4435" s="62"/>
      <c r="AH4435" s="62"/>
      <c r="BM4435" s="44"/>
      <c r="BN4435" s="44"/>
      <c r="BO4435" s="44"/>
      <c r="BP4435" s="44"/>
    </row>
    <row r="4436" spans="25:68">
      <c r="Y4436" s="45"/>
      <c r="Z4436" s="45"/>
      <c r="AA4436" s="45"/>
      <c r="AB4436" s="45"/>
      <c r="AE4436" s="62"/>
      <c r="AF4436" s="62"/>
      <c r="AG4436" s="62"/>
      <c r="AH4436" s="62"/>
      <c r="BM4436" s="44"/>
      <c r="BN4436" s="44"/>
      <c r="BO4436" s="44"/>
      <c r="BP4436" s="44"/>
    </row>
    <row r="4437" spans="25:68">
      <c r="Y4437" s="45"/>
      <c r="Z4437" s="45"/>
      <c r="AA4437" s="45"/>
      <c r="AB4437" s="45"/>
      <c r="AE4437" s="62"/>
      <c r="AF4437" s="62"/>
      <c r="AG4437" s="62"/>
      <c r="AH4437" s="62"/>
      <c r="BM4437" s="44"/>
      <c r="BN4437" s="44"/>
      <c r="BO4437" s="44"/>
      <c r="BP4437" s="44"/>
    </row>
    <row r="4438" spans="25:68">
      <c r="Y4438" s="45"/>
      <c r="Z4438" s="45"/>
      <c r="AA4438" s="45"/>
      <c r="AB4438" s="45"/>
      <c r="AE4438" s="62"/>
      <c r="AF4438" s="62"/>
      <c r="AG4438" s="62"/>
      <c r="AH4438" s="62"/>
      <c r="BM4438" s="44"/>
      <c r="BN4438" s="44"/>
      <c r="BO4438" s="44"/>
      <c r="BP4438" s="44"/>
    </row>
    <row r="4439" spans="25:68">
      <c r="Y4439" s="45"/>
      <c r="Z4439" s="45"/>
      <c r="AA4439" s="45"/>
      <c r="AB4439" s="45"/>
      <c r="AE4439" s="62"/>
      <c r="AF4439" s="62"/>
      <c r="AG4439" s="62"/>
      <c r="AH4439" s="62"/>
      <c r="BM4439" s="44"/>
      <c r="BN4439" s="44"/>
      <c r="BO4439" s="44"/>
      <c r="BP4439" s="44"/>
    </row>
    <row r="4440" spans="25:68">
      <c r="Y4440" s="45"/>
      <c r="Z4440" s="45"/>
      <c r="AA4440" s="45"/>
      <c r="AB4440" s="45"/>
      <c r="AE4440" s="62"/>
      <c r="AF4440" s="62"/>
      <c r="AG4440" s="62"/>
      <c r="AH4440" s="62"/>
      <c r="BM4440" s="44"/>
      <c r="BN4440" s="44"/>
      <c r="BO4440" s="44"/>
      <c r="BP4440" s="44"/>
    </row>
    <row r="4441" spans="25:68">
      <c r="Y4441" s="45"/>
      <c r="Z4441" s="45"/>
      <c r="AA4441" s="45"/>
      <c r="AB4441" s="45"/>
      <c r="AE4441" s="62"/>
      <c r="AF4441" s="62"/>
      <c r="AG4441" s="62"/>
      <c r="AH4441" s="62"/>
      <c r="BM4441" s="44"/>
      <c r="BN4441" s="44"/>
      <c r="BO4441" s="44"/>
      <c r="BP4441" s="44"/>
    </row>
    <row r="4442" spans="25:68">
      <c r="Y4442" s="45"/>
      <c r="Z4442" s="45"/>
      <c r="AA4442" s="45"/>
      <c r="AB4442" s="45"/>
      <c r="AE4442" s="62"/>
      <c r="AF4442" s="62"/>
      <c r="AG4442" s="62"/>
      <c r="AH4442" s="62"/>
      <c r="BM4442" s="44"/>
      <c r="BN4442" s="44"/>
      <c r="BO4442" s="44"/>
      <c r="BP4442" s="44"/>
    </row>
    <row r="4443" spans="25:68">
      <c r="Y4443" s="45"/>
      <c r="Z4443" s="45"/>
      <c r="AA4443" s="45"/>
      <c r="AB4443" s="45"/>
      <c r="AE4443" s="62"/>
      <c r="AF4443" s="62"/>
      <c r="AG4443" s="62"/>
      <c r="AH4443" s="62"/>
      <c r="BM4443" s="44"/>
      <c r="BN4443" s="44"/>
      <c r="BO4443" s="44"/>
      <c r="BP4443" s="44"/>
    </row>
    <row r="4444" spans="25:68">
      <c r="Y4444" s="45"/>
      <c r="Z4444" s="45"/>
      <c r="AA4444" s="45"/>
      <c r="AB4444" s="45"/>
      <c r="AE4444" s="62"/>
      <c r="AF4444" s="62"/>
      <c r="AG4444" s="62"/>
      <c r="AH4444" s="62"/>
      <c r="BM4444" s="44"/>
      <c r="BN4444" s="44"/>
      <c r="BO4444" s="44"/>
      <c r="BP4444" s="44"/>
    </row>
    <row r="4445" spans="25:68">
      <c r="Y4445" s="45"/>
      <c r="Z4445" s="45"/>
      <c r="AA4445" s="45"/>
      <c r="AB4445" s="45"/>
      <c r="AE4445" s="62"/>
      <c r="AF4445" s="62"/>
      <c r="AG4445" s="62"/>
      <c r="AH4445" s="62"/>
      <c r="BM4445" s="44"/>
      <c r="BN4445" s="44"/>
      <c r="BO4445" s="44"/>
      <c r="BP4445" s="44"/>
    </row>
    <row r="4446" spans="25:68">
      <c r="Y4446" s="45"/>
      <c r="Z4446" s="45"/>
      <c r="AA4446" s="45"/>
      <c r="AB4446" s="45"/>
      <c r="AE4446" s="62"/>
      <c r="AF4446" s="62"/>
      <c r="AG4446" s="62"/>
      <c r="AH4446" s="62"/>
      <c r="BM4446" s="44"/>
      <c r="BN4446" s="44"/>
      <c r="BO4446" s="44"/>
      <c r="BP4446" s="44"/>
    </row>
    <row r="4447" spans="25:68">
      <c r="Y4447" s="45"/>
      <c r="Z4447" s="45"/>
      <c r="AA4447" s="45"/>
      <c r="AB4447" s="45"/>
      <c r="AE4447" s="62"/>
      <c r="AF4447" s="62"/>
      <c r="AG4447" s="62"/>
      <c r="AH4447" s="62"/>
      <c r="BM4447" s="44"/>
      <c r="BN4447" s="44"/>
      <c r="BO4447" s="44"/>
      <c r="BP4447" s="44"/>
    </row>
    <row r="4448" spans="25:68">
      <c r="Y4448" s="45"/>
      <c r="Z4448" s="45"/>
      <c r="AA4448" s="45"/>
      <c r="AB4448" s="45"/>
      <c r="AE4448" s="62"/>
      <c r="AF4448" s="62"/>
      <c r="AG4448" s="62"/>
      <c r="AH4448" s="62"/>
      <c r="BM4448" s="44"/>
      <c r="BN4448" s="44"/>
      <c r="BO4448" s="44"/>
      <c r="BP4448" s="44"/>
    </row>
    <row r="4449" spans="25:68">
      <c r="Y4449" s="45"/>
      <c r="Z4449" s="45"/>
      <c r="AA4449" s="45"/>
      <c r="AB4449" s="45"/>
      <c r="AE4449" s="62"/>
      <c r="AF4449" s="62"/>
      <c r="AG4449" s="62"/>
      <c r="AH4449" s="62"/>
      <c r="BM4449" s="44"/>
      <c r="BN4449" s="44"/>
      <c r="BO4449" s="44"/>
      <c r="BP4449" s="44"/>
    </row>
    <row r="4450" spans="25:68">
      <c r="Y4450" s="45"/>
      <c r="Z4450" s="45"/>
      <c r="AA4450" s="45"/>
      <c r="AB4450" s="45"/>
      <c r="AE4450" s="62"/>
      <c r="AF4450" s="62"/>
      <c r="AG4450" s="62"/>
      <c r="AH4450" s="62"/>
      <c r="BM4450" s="44"/>
      <c r="BN4450" s="44"/>
      <c r="BO4450" s="44"/>
      <c r="BP4450" s="44"/>
    </row>
    <row r="4451" spans="25:68">
      <c r="Y4451" s="45"/>
      <c r="Z4451" s="45"/>
      <c r="AA4451" s="45"/>
      <c r="AB4451" s="45"/>
      <c r="AE4451" s="62"/>
      <c r="AF4451" s="62"/>
      <c r="AG4451" s="62"/>
      <c r="AH4451" s="62"/>
      <c r="BM4451" s="44"/>
      <c r="BN4451" s="44"/>
      <c r="BO4451" s="44"/>
      <c r="BP4451" s="44"/>
    </row>
    <row r="4452" spans="25:68">
      <c r="Y4452" s="45"/>
      <c r="Z4452" s="45"/>
      <c r="AA4452" s="45"/>
      <c r="AB4452" s="45"/>
      <c r="AE4452" s="62"/>
      <c r="AF4452" s="62"/>
      <c r="AG4452" s="62"/>
      <c r="AH4452" s="62"/>
      <c r="BM4452" s="44"/>
      <c r="BN4452" s="44"/>
      <c r="BO4452" s="44"/>
      <c r="BP4452" s="44"/>
    </row>
    <row r="4453" spans="25:68">
      <c r="Y4453" s="45"/>
      <c r="Z4453" s="45"/>
      <c r="AA4453" s="45"/>
      <c r="AB4453" s="45"/>
      <c r="AE4453" s="62"/>
      <c r="AF4453" s="62"/>
      <c r="AG4453" s="62"/>
      <c r="AH4453" s="62"/>
      <c r="BM4453" s="44"/>
      <c r="BN4453" s="44"/>
      <c r="BO4453" s="44"/>
      <c r="BP4453" s="44"/>
    </row>
    <row r="4454" spans="25:68">
      <c r="Y4454" s="45"/>
      <c r="Z4454" s="45"/>
      <c r="AA4454" s="45"/>
      <c r="AB4454" s="45"/>
      <c r="AE4454" s="62"/>
      <c r="AF4454" s="62"/>
      <c r="AG4454" s="62"/>
      <c r="AH4454" s="62"/>
      <c r="BM4454" s="44"/>
      <c r="BN4454" s="44"/>
      <c r="BO4454" s="44"/>
      <c r="BP4454" s="44"/>
    </row>
    <row r="4455" spans="25:68">
      <c r="Y4455" s="45"/>
      <c r="Z4455" s="45"/>
      <c r="AA4455" s="45"/>
      <c r="AB4455" s="45"/>
      <c r="AE4455" s="62"/>
      <c r="AF4455" s="62"/>
      <c r="AG4455" s="62"/>
      <c r="AH4455" s="62"/>
      <c r="BM4455" s="44"/>
      <c r="BN4455" s="44"/>
      <c r="BO4455" s="44"/>
      <c r="BP4455" s="44"/>
    </row>
    <row r="4456" spans="25:68">
      <c r="Y4456" s="45"/>
      <c r="Z4456" s="45"/>
      <c r="AA4456" s="45"/>
      <c r="AB4456" s="45"/>
      <c r="AE4456" s="62"/>
      <c r="AF4456" s="62"/>
      <c r="AG4456" s="62"/>
      <c r="AH4456" s="62"/>
      <c r="BM4456" s="44"/>
      <c r="BN4456" s="44"/>
      <c r="BO4456" s="44"/>
      <c r="BP4456" s="44"/>
    </row>
    <row r="4457" spans="25:68">
      <c r="Y4457" s="45"/>
      <c r="Z4457" s="45"/>
      <c r="AA4457" s="45"/>
      <c r="AB4457" s="45"/>
      <c r="AE4457" s="62"/>
      <c r="AF4457" s="62"/>
      <c r="AG4457" s="62"/>
      <c r="AH4457" s="62"/>
      <c r="BM4457" s="44"/>
      <c r="BN4457" s="44"/>
      <c r="BO4457" s="44"/>
      <c r="BP4457" s="44"/>
    </row>
    <row r="4458" spans="25:68">
      <c r="Y4458" s="45"/>
      <c r="Z4458" s="45"/>
      <c r="AA4458" s="45"/>
      <c r="AB4458" s="45"/>
      <c r="AE4458" s="62"/>
      <c r="AF4458" s="62"/>
      <c r="AG4458" s="62"/>
      <c r="AH4458" s="62"/>
      <c r="BM4458" s="44"/>
      <c r="BN4458" s="44"/>
      <c r="BO4458" s="44"/>
      <c r="BP4458" s="44"/>
    </row>
    <row r="4459" spans="25:68">
      <c r="Y4459" s="45"/>
      <c r="Z4459" s="45"/>
      <c r="AA4459" s="45"/>
      <c r="AB4459" s="45"/>
      <c r="AE4459" s="62"/>
      <c r="AF4459" s="62"/>
      <c r="AG4459" s="62"/>
      <c r="AH4459" s="62"/>
      <c r="BM4459" s="44"/>
      <c r="BN4459" s="44"/>
      <c r="BO4459" s="44"/>
      <c r="BP4459" s="44"/>
    </row>
    <row r="4460" spans="25:68">
      <c r="Y4460" s="45"/>
      <c r="Z4460" s="45"/>
      <c r="AA4460" s="45"/>
      <c r="AB4460" s="45"/>
      <c r="AE4460" s="62"/>
      <c r="AF4460" s="62"/>
      <c r="AG4460" s="62"/>
      <c r="AH4460" s="62"/>
      <c r="BM4460" s="44"/>
      <c r="BN4460" s="44"/>
      <c r="BO4460" s="44"/>
      <c r="BP4460" s="44"/>
    </row>
    <row r="4461" spans="25:68">
      <c r="Y4461" s="45"/>
      <c r="Z4461" s="45"/>
      <c r="AA4461" s="45"/>
      <c r="AB4461" s="45"/>
      <c r="AE4461" s="62"/>
      <c r="AF4461" s="62"/>
      <c r="AG4461" s="62"/>
      <c r="AH4461" s="62"/>
      <c r="BM4461" s="44"/>
      <c r="BN4461" s="44"/>
      <c r="BO4461" s="44"/>
      <c r="BP4461" s="44"/>
    </row>
    <row r="4462" spans="25:68">
      <c r="Y4462" s="45"/>
      <c r="Z4462" s="45"/>
      <c r="AA4462" s="45"/>
      <c r="AB4462" s="45"/>
      <c r="AE4462" s="62"/>
      <c r="AF4462" s="62"/>
      <c r="AG4462" s="62"/>
      <c r="AH4462" s="62"/>
      <c r="BM4462" s="44"/>
      <c r="BN4462" s="44"/>
      <c r="BO4462" s="44"/>
      <c r="BP4462" s="44"/>
    </row>
    <row r="4463" spans="25:68">
      <c r="Y4463" s="45"/>
      <c r="Z4463" s="45"/>
      <c r="AA4463" s="45"/>
      <c r="AB4463" s="45"/>
      <c r="AE4463" s="62"/>
      <c r="AF4463" s="62"/>
      <c r="AG4463" s="62"/>
      <c r="AH4463" s="62"/>
      <c r="BM4463" s="44"/>
      <c r="BN4463" s="44"/>
      <c r="BO4463" s="44"/>
      <c r="BP4463" s="44"/>
    </row>
    <row r="4464" spans="25:68">
      <c r="Y4464" s="45"/>
      <c r="Z4464" s="45"/>
      <c r="AA4464" s="45"/>
      <c r="AB4464" s="45"/>
      <c r="AE4464" s="62"/>
      <c r="AF4464" s="62"/>
      <c r="AG4464" s="62"/>
      <c r="AH4464" s="62"/>
      <c r="BM4464" s="44"/>
      <c r="BN4464" s="44"/>
      <c r="BO4464" s="44"/>
      <c r="BP4464" s="44"/>
    </row>
    <row r="4465" spans="25:68">
      <c r="Y4465" s="45"/>
      <c r="Z4465" s="45"/>
      <c r="AA4465" s="45"/>
      <c r="AB4465" s="45"/>
      <c r="AE4465" s="62"/>
      <c r="AF4465" s="62"/>
      <c r="AG4465" s="62"/>
      <c r="AH4465" s="62"/>
      <c r="BM4465" s="44"/>
      <c r="BN4465" s="44"/>
      <c r="BO4465" s="44"/>
      <c r="BP4465" s="44"/>
    </row>
    <row r="4466" spans="25:68">
      <c r="Y4466" s="45"/>
      <c r="Z4466" s="45"/>
      <c r="AA4466" s="45"/>
      <c r="AB4466" s="45"/>
      <c r="AE4466" s="62"/>
      <c r="AF4466" s="62"/>
      <c r="AG4466" s="62"/>
      <c r="AH4466" s="62"/>
      <c r="BM4466" s="44"/>
      <c r="BN4466" s="44"/>
      <c r="BO4466" s="44"/>
      <c r="BP4466" s="44"/>
    </row>
    <row r="4467" spans="25:68">
      <c r="Y4467" s="45"/>
      <c r="Z4467" s="45"/>
      <c r="AA4467" s="45"/>
      <c r="AB4467" s="45"/>
      <c r="AE4467" s="62"/>
      <c r="AF4467" s="62"/>
      <c r="AG4467" s="62"/>
      <c r="AH4467" s="62"/>
      <c r="BM4467" s="44"/>
      <c r="BN4467" s="44"/>
      <c r="BO4467" s="44"/>
      <c r="BP4467" s="44"/>
    </row>
    <row r="4468" spans="25:68">
      <c r="Y4468" s="45"/>
      <c r="Z4468" s="45"/>
      <c r="AA4468" s="45"/>
      <c r="AB4468" s="45"/>
      <c r="AE4468" s="62"/>
      <c r="AF4468" s="62"/>
      <c r="AG4468" s="62"/>
      <c r="AH4468" s="62"/>
      <c r="BM4468" s="44"/>
      <c r="BN4468" s="44"/>
      <c r="BO4468" s="44"/>
      <c r="BP4468" s="44"/>
    </row>
    <row r="4469" spans="25:68">
      <c r="Y4469" s="45"/>
      <c r="Z4469" s="45"/>
      <c r="AA4469" s="45"/>
      <c r="AB4469" s="45"/>
      <c r="AE4469" s="62"/>
      <c r="AF4469" s="62"/>
      <c r="AG4469" s="62"/>
      <c r="AH4469" s="62"/>
      <c r="BM4469" s="44"/>
      <c r="BN4469" s="44"/>
      <c r="BO4469" s="44"/>
      <c r="BP4469" s="44"/>
    </row>
    <row r="4470" spans="25:68">
      <c r="Y4470" s="45"/>
      <c r="Z4470" s="45"/>
      <c r="AA4470" s="45"/>
      <c r="AB4470" s="45"/>
      <c r="AE4470" s="62"/>
      <c r="AF4470" s="62"/>
      <c r="AG4470" s="62"/>
      <c r="AH4470" s="62"/>
      <c r="BM4470" s="44"/>
      <c r="BN4470" s="44"/>
      <c r="BO4470" s="44"/>
      <c r="BP4470" s="44"/>
    </row>
    <row r="4471" spans="25:68">
      <c r="Y4471" s="45"/>
      <c r="Z4471" s="45"/>
      <c r="AA4471" s="45"/>
      <c r="AB4471" s="45"/>
      <c r="AE4471" s="62"/>
      <c r="AF4471" s="62"/>
      <c r="AG4471" s="62"/>
      <c r="AH4471" s="62"/>
      <c r="BM4471" s="44"/>
      <c r="BN4471" s="44"/>
      <c r="BO4471" s="44"/>
      <c r="BP4471" s="44"/>
    </row>
    <row r="4472" spans="25:68">
      <c r="Y4472" s="45"/>
      <c r="Z4472" s="45"/>
      <c r="AA4472" s="45"/>
      <c r="AB4472" s="45"/>
      <c r="AE4472" s="62"/>
      <c r="AF4472" s="62"/>
      <c r="AG4472" s="62"/>
      <c r="AH4472" s="62"/>
      <c r="BM4472" s="44"/>
      <c r="BN4472" s="44"/>
      <c r="BO4472" s="44"/>
      <c r="BP4472" s="44"/>
    </row>
    <row r="4473" spans="25:68">
      <c r="Y4473" s="45"/>
      <c r="Z4473" s="45"/>
      <c r="AA4473" s="45"/>
      <c r="AB4473" s="45"/>
      <c r="AE4473" s="62"/>
      <c r="AF4473" s="62"/>
      <c r="AG4473" s="62"/>
      <c r="AH4473" s="62"/>
      <c r="BM4473" s="44"/>
      <c r="BN4473" s="44"/>
      <c r="BO4473" s="44"/>
      <c r="BP4473" s="44"/>
    </row>
    <row r="4474" spans="25:68">
      <c r="Y4474" s="45"/>
      <c r="Z4474" s="45"/>
      <c r="AA4474" s="45"/>
      <c r="AB4474" s="45"/>
      <c r="AE4474" s="62"/>
      <c r="AF4474" s="62"/>
      <c r="AG4474" s="62"/>
      <c r="AH4474" s="62"/>
      <c r="BM4474" s="44"/>
      <c r="BN4474" s="44"/>
      <c r="BO4474" s="44"/>
      <c r="BP4474" s="44"/>
    </row>
    <row r="4475" spans="25:68">
      <c r="Y4475" s="45"/>
      <c r="Z4475" s="45"/>
      <c r="AA4475" s="45"/>
      <c r="AB4475" s="45"/>
      <c r="AE4475" s="62"/>
      <c r="AF4475" s="62"/>
      <c r="AG4475" s="62"/>
      <c r="AH4475" s="62"/>
      <c r="BM4475" s="44"/>
      <c r="BN4475" s="44"/>
      <c r="BO4475" s="44"/>
      <c r="BP4475" s="44"/>
    </row>
    <row r="4476" spans="25:68">
      <c r="Y4476" s="45"/>
      <c r="Z4476" s="45"/>
      <c r="AA4476" s="45"/>
      <c r="AB4476" s="45"/>
      <c r="AE4476" s="62"/>
      <c r="AF4476" s="62"/>
      <c r="AG4476" s="62"/>
      <c r="AH4476" s="62"/>
      <c r="BM4476" s="44"/>
      <c r="BN4476" s="44"/>
      <c r="BO4476" s="44"/>
      <c r="BP4476" s="44"/>
    </row>
    <row r="4477" spans="25:68">
      <c r="Y4477" s="45"/>
      <c r="Z4477" s="45"/>
      <c r="AA4477" s="45"/>
      <c r="AB4477" s="45"/>
      <c r="AE4477" s="62"/>
      <c r="AF4477" s="62"/>
      <c r="AG4477" s="62"/>
      <c r="AH4477" s="62"/>
      <c r="BM4477" s="44"/>
      <c r="BN4477" s="44"/>
      <c r="BO4477" s="44"/>
      <c r="BP4477" s="44"/>
    </row>
    <row r="4478" spans="25:68">
      <c r="Y4478" s="45"/>
      <c r="Z4478" s="45"/>
      <c r="AA4478" s="45"/>
      <c r="AB4478" s="45"/>
      <c r="AE4478" s="62"/>
      <c r="AF4478" s="62"/>
      <c r="AG4478" s="62"/>
      <c r="AH4478" s="62"/>
      <c r="BM4478" s="44"/>
      <c r="BN4478" s="44"/>
      <c r="BO4478" s="44"/>
      <c r="BP4478" s="44"/>
    </row>
    <row r="4479" spans="25:68">
      <c r="Y4479" s="45"/>
      <c r="Z4479" s="45"/>
      <c r="AA4479" s="45"/>
      <c r="AB4479" s="45"/>
      <c r="AE4479" s="62"/>
      <c r="AF4479" s="62"/>
      <c r="AG4479" s="62"/>
      <c r="AH4479" s="62"/>
      <c r="BM4479" s="44"/>
      <c r="BN4479" s="44"/>
      <c r="BO4479" s="44"/>
      <c r="BP4479" s="44"/>
    </row>
    <row r="4480" spans="25:68">
      <c r="Y4480" s="45"/>
      <c r="Z4480" s="45"/>
      <c r="AA4480" s="45"/>
      <c r="AB4480" s="45"/>
      <c r="AE4480" s="62"/>
      <c r="AF4480" s="62"/>
      <c r="AG4480" s="62"/>
      <c r="AH4480" s="62"/>
      <c r="BM4480" s="44"/>
      <c r="BN4480" s="44"/>
      <c r="BO4480" s="44"/>
      <c r="BP4480" s="44"/>
    </row>
    <row r="4481" spans="25:68">
      <c r="Y4481" s="45"/>
      <c r="Z4481" s="45"/>
      <c r="AA4481" s="45"/>
      <c r="AB4481" s="45"/>
      <c r="AE4481" s="62"/>
      <c r="AF4481" s="62"/>
      <c r="AG4481" s="62"/>
      <c r="AH4481" s="62"/>
      <c r="BM4481" s="44"/>
      <c r="BN4481" s="44"/>
      <c r="BO4481" s="44"/>
      <c r="BP4481" s="44"/>
    </row>
    <row r="4482" spans="25:68">
      <c r="Y4482" s="45"/>
      <c r="Z4482" s="45"/>
      <c r="AA4482" s="45"/>
      <c r="AB4482" s="45"/>
      <c r="AE4482" s="62"/>
      <c r="AF4482" s="62"/>
      <c r="AG4482" s="62"/>
      <c r="AH4482" s="62"/>
      <c r="BM4482" s="44"/>
      <c r="BN4482" s="44"/>
      <c r="BO4482" s="44"/>
      <c r="BP4482" s="44"/>
    </row>
    <row r="4483" spans="25:68">
      <c r="Y4483" s="45"/>
      <c r="Z4483" s="45"/>
      <c r="AA4483" s="45"/>
      <c r="AB4483" s="45"/>
      <c r="AE4483" s="62"/>
      <c r="AF4483" s="62"/>
      <c r="AG4483" s="62"/>
      <c r="AH4483" s="62"/>
      <c r="BM4483" s="44"/>
      <c r="BN4483" s="44"/>
      <c r="BO4483" s="44"/>
      <c r="BP4483" s="44"/>
    </row>
    <row r="4484" spans="25:68">
      <c r="Y4484" s="45"/>
      <c r="Z4484" s="45"/>
      <c r="AA4484" s="45"/>
      <c r="AB4484" s="45"/>
      <c r="AE4484" s="62"/>
      <c r="AF4484" s="62"/>
      <c r="AG4484" s="62"/>
      <c r="AH4484" s="62"/>
      <c r="BM4484" s="44"/>
      <c r="BN4484" s="44"/>
      <c r="BO4484" s="44"/>
      <c r="BP4484" s="44"/>
    </row>
    <row r="4485" spans="25:68">
      <c r="Y4485" s="45"/>
      <c r="Z4485" s="45"/>
      <c r="AA4485" s="45"/>
      <c r="AB4485" s="45"/>
      <c r="AE4485" s="62"/>
      <c r="AF4485" s="62"/>
      <c r="AG4485" s="62"/>
      <c r="AH4485" s="62"/>
      <c r="BM4485" s="44"/>
      <c r="BN4485" s="44"/>
      <c r="BO4485" s="44"/>
      <c r="BP4485" s="44"/>
    </row>
    <row r="4486" spans="25:68">
      <c r="Y4486" s="45"/>
      <c r="Z4486" s="45"/>
      <c r="AA4486" s="45"/>
      <c r="AB4486" s="45"/>
      <c r="AE4486" s="62"/>
      <c r="AF4486" s="62"/>
      <c r="AG4486" s="62"/>
      <c r="AH4486" s="62"/>
      <c r="BM4486" s="44"/>
      <c r="BN4486" s="44"/>
      <c r="BO4486" s="44"/>
      <c r="BP4486" s="44"/>
    </row>
    <row r="4487" spans="25:68">
      <c r="Y4487" s="45"/>
      <c r="Z4487" s="45"/>
      <c r="AA4487" s="45"/>
      <c r="AB4487" s="45"/>
      <c r="AE4487" s="62"/>
      <c r="AF4487" s="62"/>
      <c r="AG4487" s="62"/>
      <c r="AH4487" s="62"/>
      <c r="BM4487" s="44"/>
      <c r="BN4487" s="44"/>
      <c r="BO4487" s="44"/>
      <c r="BP4487" s="44"/>
    </row>
    <row r="4488" spans="25:68">
      <c r="Y4488" s="45"/>
      <c r="Z4488" s="45"/>
      <c r="AA4488" s="45"/>
      <c r="AB4488" s="45"/>
      <c r="AE4488" s="62"/>
      <c r="AF4488" s="62"/>
      <c r="AG4488" s="62"/>
      <c r="AH4488" s="62"/>
      <c r="BM4488" s="44"/>
      <c r="BN4488" s="44"/>
      <c r="BO4488" s="44"/>
      <c r="BP4488" s="44"/>
    </row>
    <row r="4489" spans="25:68">
      <c r="Y4489" s="45"/>
      <c r="Z4489" s="45"/>
      <c r="AA4489" s="45"/>
      <c r="AB4489" s="45"/>
      <c r="AE4489" s="62"/>
      <c r="AF4489" s="62"/>
      <c r="AG4489" s="62"/>
      <c r="AH4489" s="62"/>
      <c r="BM4489" s="44"/>
      <c r="BN4489" s="44"/>
      <c r="BO4489" s="44"/>
      <c r="BP4489" s="44"/>
    </row>
    <row r="4490" spans="25:68">
      <c r="Y4490" s="45"/>
      <c r="Z4490" s="45"/>
      <c r="AA4490" s="45"/>
      <c r="AB4490" s="45"/>
      <c r="AE4490" s="62"/>
      <c r="AF4490" s="62"/>
      <c r="AG4490" s="62"/>
      <c r="AH4490" s="62"/>
      <c r="BM4490" s="44"/>
      <c r="BN4490" s="44"/>
      <c r="BO4490" s="44"/>
      <c r="BP4490" s="44"/>
    </row>
    <row r="4491" spans="25:68">
      <c r="Y4491" s="45"/>
      <c r="Z4491" s="45"/>
      <c r="AA4491" s="45"/>
      <c r="AB4491" s="45"/>
      <c r="AE4491" s="62"/>
      <c r="AF4491" s="62"/>
      <c r="AG4491" s="62"/>
      <c r="AH4491" s="62"/>
      <c r="BM4491" s="44"/>
      <c r="BN4491" s="44"/>
      <c r="BO4491" s="44"/>
      <c r="BP4491" s="44"/>
    </row>
    <row r="4492" spans="25:68">
      <c r="Y4492" s="45"/>
      <c r="Z4492" s="45"/>
      <c r="AA4492" s="45"/>
      <c r="AB4492" s="45"/>
      <c r="AE4492" s="62"/>
      <c r="AF4492" s="62"/>
      <c r="AG4492" s="62"/>
      <c r="AH4492" s="62"/>
      <c r="BM4492" s="44"/>
      <c r="BN4492" s="44"/>
      <c r="BO4492" s="44"/>
      <c r="BP4492" s="44"/>
    </row>
    <row r="4493" spans="25:68">
      <c r="Y4493" s="45"/>
      <c r="Z4493" s="45"/>
      <c r="AA4493" s="45"/>
      <c r="AB4493" s="45"/>
      <c r="AE4493" s="62"/>
      <c r="AF4493" s="62"/>
      <c r="AG4493" s="62"/>
      <c r="AH4493" s="62"/>
      <c r="BM4493" s="44"/>
      <c r="BN4493" s="44"/>
      <c r="BO4493" s="44"/>
      <c r="BP4493" s="44"/>
    </row>
    <row r="4494" spans="25:68">
      <c r="Y4494" s="45"/>
      <c r="Z4494" s="45"/>
      <c r="AA4494" s="45"/>
      <c r="AB4494" s="45"/>
      <c r="AE4494" s="62"/>
      <c r="AF4494" s="62"/>
      <c r="AG4494" s="62"/>
      <c r="AH4494" s="62"/>
      <c r="BM4494" s="44"/>
      <c r="BN4494" s="44"/>
      <c r="BO4494" s="44"/>
      <c r="BP4494" s="44"/>
    </row>
    <row r="4495" spans="25:68">
      <c r="Y4495" s="45"/>
      <c r="Z4495" s="45"/>
      <c r="AA4495" s="45"/>
      <c r="AB4495" s="45"/>
      <c r="AE4495" s="62"/>
      <c r="AF4495" s="62"/>
      <c r="AG4495" s="62"/>
      <c r="AH4495" s="62"/>
      <c r="BM4495" s="44"/>
      <c r="BN4495" s="44"/>
      <c r="BO4495" s="44"/>
      <c r="BP4495" s="44"/>
    </row>
    <row r="4496" spans="25:68">
      <c r="Y4496" s="45"/>
      <c r="Z4496" s="45"/>
      <c r="AA4496" s="45"/>
      <c r="AB4496" s="45"/>
      <c r="AE4496" s="62"/>
      <c r="AF4496" s="62"/>
      <c r="AG4496" s="62"/>
      <c r="AH4496" s="62"/>
      <c r="BM4496" s="44"/>
      <c r="BN4496" s="44"/>
      <c r="BO4496" s="44"/>
      <c r="BP4496" s="44"/>
    </row>
    <row r="4497" spans="25:68">
      <c r="Y4497" s="45"/>
      <c r="Z4497" s="45"/>
      <c r="AA4497" s="45"/>
      <c r="AB4497" s="45"/>
      <c r="AE4497" s="62"/>
      <c r="AF4497" s="62"/>
      <c r="AG4497" s="62"/>
      <c r="AH4497" s="62"/>
      <c r="BM4497" s="44"/>
      <c r="BN4497" s="44"/>
      <c r="BO4497" s="44"/>
      <c r="BP4497" s="44"/>
    </row>
    <row r="4498" spans="25:68">
      <c r="Y4498" s="45"/>
      <c r="Z4498" s="45"/>
      <c r="AA4498" s="45"/>
      <c r="AB4498" s="45"/>
      <c r="AE4498" s="62"/>
      <c r="AF4498" s="62"/>
      <c r="AG4498" s="62"/>
      <c r="AH4498" s="62"/>
      <c r="BM4498" s="44"/>
      <c r="BN4498" s="44"/>
      <c r="BO4498" s="44"/>
      <c r="BP4498" s="44"/>
    </row>
    <row r="4499" spans="25:68">
      <c r="Y4499" s="45"/>
      <c r="Z4499" s="45"/>
      <c r="AA4499" s="45"/>
      <c r="AB4499" s="45"/>
      <c r="AE4499" s="62"/>
      <c r="AF4499" s="62"/>
      <c r="AG4499" s="62"/>
      <c r="AH4499" s="62"/>
      <c r="BM4499" s="44"/>
      <c r="BN4499" s="44"/>
      <c r="BO4499" s="44"/>
      <c r="BP4499" s="44"/>
    </row>
    <row r="4500" spans="25:68">
      <c r="Y4500" s="45"/>
      <c r="Z4500" s="45"/>
      <c r="AA4500" s="45"/>
      <c r="AB4500" s="45"/>
      <c r="AE4500" s="62"/>
      <c r="AF4500" s="62"/>
      <c r="AG4500" s="62"/>
      <c r="AH4500" s="62"/>
      <c r="BM4500" s="44"/>
      <c r="BN4500" s="44"/>
      <c r="BO4500" s="44"/>
      <c r="BP4500" s="44"/>
    </row>
    <row r="4501" spans="25:68">
      <c r="Y4501" s="45"/>
      <c r="Z4501" s="45"/>
      <c r="AA4501" s="45"/>
      <c r="AB4501" s="45"/>
      <c r="AE4501" s="62"/>
      <c r="AF4501" s="62"/>
      <c r="AG4501" s="62"/>
      <c r="AH4501" s="62"/>
      <c r="BM4501" s="44"/>
      <c r="BN4501" s="44"/>
      <c r="BO4501" s="44"/>
      <c r="BP4501" s="44"/>
    </row>
    <row r="4502" spans="25:68">
      <c r="Y4502" s="45"/>
      <c r="Z4502" s="45"/>
      <c r="AA4502" s="45"/>
      <c r="AB4502" s="45"/>
      <c r="AE4502" s="62"/>
      <c r="AF4502" s="62"/>
      <c r="AG4502" s="62"/>
      <c r="AH4502" s="62"/>
      <c r="BM4502" s="44"/>
      <c r="BN4502" s="44"/>
      <c r="BO4502" s="44"/>
      <c r="BP4502" s="44"/>
    </row>
    <row r="4503" spans="25:68">
      <c r="Y4503" s="45"/>
      <c r="Z4503" s="45"/>
      <c r="AA4503" s="45"/>
      <c r="AB4503" s="45"/>
      <c r="AE4503" s="62"/>
      <c r="AF4503" s="62"/>
      <c r="AG4503" s="62"/>
      <c r="AH4503" s="62"/>
      <c r="BM4503" s="44"/>
      <c r="BN4503" s="44"/>
      <c r="BO4503" s="44"/>
      <c r="BP4503" s="44"/>
    </row>
    <row r="4504" spans="25:68">
      <c r="Y4504" s="45"/>
      <c r="Z4504" s="45"/>
      <c r="AA4504" s="45"/>
      <c r="AB4504" s="45"/>
      <c r="AE4504" s="62"/>
      <c r="AF4504" s="62"/>
      <c r="AG4504" s="62"/>
      <c r="AH4504" s="62"/>
      <c r="BM4504" s="44"/>
      <c r="BN4504" s="44"/>
      <c r="BO4504" s="44"/>
      <c r="BP4504" s="44"/>
    </row>
    <row r="4505" spans="25:68">
      <c r="Y4505" s="45"/>
      <c r="Z4505" s="45"/>
      <c r="AA4505" s="45"/>
      <c r="AB4505" s="45"/>
      <c r="AE4505" s="62"/>
      <c r="AF4505" s="62"/>
      <c r="AG4505" s="62"/>
      <c r="AH4505" s="62"/>
      <c r="BM4505" s="44"/>
      <c r="BN4505" s="44"/>
      <c r="BO4505" s="44"/>
      <c r="BP4505" s="44"/>
    </row>
    <row r="4506" spans="25:68">
      <c r="Y4506" s="45"/>
      <c r="Z4506" s="45"/>
      <c r="AA4506" s="45"/>
      <c r="AB4506" s="45"/>
      <c r="AE4506" s="62"/>
      <c r="AF4506" s="62"/>
      <c r="AG4506" s="62"/>
      <c r="AH4506" s="62"/>
      <c r="BM4506" s="44"/>
      <c r="BN4506" s="44"/>
      <c r="BO4506" s="44"/>
      <c r="BP4506" s="44"/>
    </row>
    <row r="4507" spans="25:68">
      <c r="Y4507" s="45"/>
      <c r="Z4507" s="45"/>
      <c r="AA4507" s="45"/>
      <c r="AB4507" s="45"/>
      <c r="AE4507" s="62"/>
      <c r="AF4507" s="62"/>
      <c r="AG4507" s="62"/>
      <c r="AH4507" s="62"/>
      <c r="BM4507" s="44"/>
      <c r="BN4507" s="44"/>
      <c r="BO4507" s="44"/>
      <c r="BP4507" s="44"/>
    </row>
    <row r="4508" spans="25:68">
      <c r="Y4508" s="45"/>
      <c r="Z4508" s="45"/>
      <c r="AA4508" s="45"/>
      <c r="AB4508" s="45"/>
      <c r="AE4508" s="62"/>
      <c r="AF4508" s="62"/>
      <c r="AG4508" s="62"/>
      <c r="AH4508" s="62"/>
      <c r="BM4508" s="44"/>
      <c r="BN4508" s="44"/>
      <c r="BO4508" s="44"/>
      <c r="BP4508" s="44"/>
    </row>
    <row r="4509" spans="25:68">
      <c r="Y4509" s="45"/>
      <c r="Z4509" s="45"/>
      <c r="AA4509" s="45"/>
      <c r="AB4509" s="45"/>
      <c r="AE4509" s="62"/>
      <c r="AF4509" s="62"/>
      <c r="AG4509" s="62"/>
      <c r="AH4509" s="62"/>
      <c r="BM4509" s="44"/>
      <c r="BN4509" s="44"/>
      <c r="BO4509" s="44"/>
      <c r="BP4509" s="44"/>
    </row>
    <row r="4510" spans="25:68">
      <c r="Y4510" s="45"/>
      <c r="Z4510" s="45"/>
      <c r="AA4510" s="45"/>
      <c r="AB4510" s="45"/>
      <c r="AE4510" s="62"/>
      <c r="AF4510" s="62"/>
      <c r="AG4510" s="62"/>
      <c r="AH4510" s="62"/>
      <c r="BM4510" s="44"/>
      <c r="BN4510" s="44"/>
      <c r="BO4510" s="44"/>
      <c r="BP4510" s="44"/>
    </row>
    <row r="4511" spans="25:68">
      <c r="Y4511" s="45"/>
      <c r="Z4511" s="45"/>
      <c r="AA4511" s="45"/>
      <c r="AB4511" s="45"/>
      <c r="AE4511" s="62"/>
      <c r="AF4511" s="62"/>
      <c r="AG4511" s="62"/>
      <c r="AH4511" s="62"/>
      <c r="BM4511" s="44"/>
      <c r="BN4511" s="44"/>
      <c r="BO4511" s="44"/>
      <c r="BP4511" s="44"/>
    </row>
    <row r="4512" spans="25:68">
      <c r="Y4512" s="45"/>
      <c r="Z4512" s="45"/>
      <c r="AA4512" s="45"/>
      <c r="AB4512" s="45"/>
      <c r="AE4512" s="62"/>
      <c r="AF4512" s="62"/>
      <c r="AG4512" s="62"/>
      <c r="AH4512" s="62"/>
      <c r="BM4512" s="44"/>
      <c r="BN4512" s="44"/>
      <c r="BO4512" s="44"/>
      <c r="BP4512" s="44"/>
    </row>
    <row r="4513" spans="25:68">
      <c r="Y4513" s="45"/>
      <c r="Z4513" s="45"/>
      <c r="AA4513" s="45"/>
      <c r="AB4513" s="45"/>
      <c r="AE4513" s="62"/>
      <c r="AF4513" s="62"/>
      <c r="AG4513" s="62"/>
      <c r="AH4513" s="62"/>
      <c r="BM4513" s="44"/>
      <c r="BN4513" s="44"/>
      <c r="BO4513" s="44"/>
      <c r="BP4513" s="44"/>
    </row>
    <row r="4514" spans="25:68">
      <c r="Y4514" s="45"/>
      <c r="Z4514" s="45"/>
      <c r="AA4514" s="45"/>
      <c r="AB4514" s="45"/>
      <c r="AE4514" s="62"/>
      <c r="AF4514" s="62"/>
      <c r="AG4514" s="62"/>
      <c r="AH4514" s="62"/>
      <c r="BM4514" s="44"/>
      <c r="BN4514" s="44"/>
      <c r="BO4514" s="44"/>
      <c r="BP4514" s="44"/>
    </row>
    <row r="4515" spans="25:68">
      <c r="Y4515" s="45"/>
      <c r="Z4515" s="45"/>
      <c r="AA4515" s="45"/>
      <c r="AB4515" s="45"/>
      <c r="AE4515" s="62"/>
      <c r="AF4515" s="62"/>
      <c r="AG4515" s="62"/>
      <c r="AH4515" s="62"/>
      <c r="BM4515" s="44"/>
      <c r="BN4515" s="44"/>
      <c r="BO4515" s="44"/>
      <c r="BP4515" s="44"/>
    </row>
    <row r="4516" spans="25:68">
      <c r="Y4516" s="45"/>
      <c r="Z4516" s="45"/>
      <c r="AA4516" s="45"/>
      <c r="AB4516" s="45"/>
      <c r="AE4516" s="62"/>
      <c r="AF4516" s="62"/>
      <c r="AG4516" s="62"/>
      <c r="AH4516" s="62"/>
      <c r="BM4516" s="44"/>
      <c r="BN4516" s="44"/>
      <c r="BO4516" s="44"/>
      <c r="BP4516" s="44"/>
    </row>
    <row r="4517" spans="25:68">
      <c r="Y4517" s="45"/>
      <c r="Z4517" s="45"/>
      <c r="AA4517" s="45"/>
      <c r="AB4517" s="45"/>
      <c r="AE4517" s="62"/>
      <c r="AF4517" s="62"/>
      <c r="AG4517" s="62"/>
      <c r="AH4517" s="62"/>
      <c r="BM4517" s="44"/>
      <c r="BN4517" s="44"/>
      <c r="BO4517" s="44"/>
      <c r="BP4517" s="44"/>
    </row>
    <row r="4518" spans="25:68">
      <c r="Y4518" s="45"/>
      <c r="Z4518" s="45"/>
      <c r="AA4518" s="45"/>
      <c r="AB4518" s="45"/>
      <c r="AE4518" s="62"/>
      <c r="AF4518" s="62"/>
      <c r="AG4518" s="62"/>
      <c r="AH4518" s="62"/>
      <c r="BM4518" s="44"/>
      <c r="BN4518" s="44"/>
      <c r="BO4518" s="44"/>
      <c r="BP4518" s="44"/>
    </row>
    <row r="4519" spans="25:68">
      <c r="Y4519" s="45"/>
      <c r="Z4519" s="45"/>
      <c r="AA4519" s="45"/>
      <c r="AB4519" s="45"/>
      <c r="AE4519" s="62"/>
      <c r="AF4519" s="62"/>
      <c r="AG4519" s="62"/>
      <c r="AH4519" s="62"/>
      <c r="BM4519" s="44"/>
      <c r="BN4519" s="44"/>
      <c r="BO4519" s="44"/>
      <c r="BP4519" s="44"/>
    </row>
    <row r="4520" spans="25:68">
      <c r="Y4520" s="45"/>
      <c r="Z4520" s="45"/>
      <c r="AA4520" s="45"/>
      <c r="AB4520" s="45"/>
      <c r="AE4520" s="62"/>
      <c r="AF4520" s="62"/>
      <c r="AG4520" s="62"/>
      <c r="AH4520" s="62"/>
      <c r="BM4520" s="44"/>
      <c r="BN4520" s="44"/>
      <c r="BO4520" s="44"/>
      <c r="BP4520" s="44"/>
    </row>
    <row r="4521" spans="25:68">
      <c r="Y4521" s="45"/>
      <c r="Z4521" s="45"/>
      <c r="AA4521" s="45"/>
      <c r="AB4521" s="45"/>
      <c r="AE4521" s="62"/>
      <c r="AF4521" s="62"/>
      <c r="AG4521" s="62"/>
      <c r="AH4521" s="62"/>
      <c r="BM4521" s="44"/>
      <c r="BN4521" s="44"/>
      <c r="BO4521" s="44"/>
      <c r="BP4521" s="44"/>
    </row>
    <row r="4522" spans="25:68">
      <c r="Y4522" s="45"/>
      <c r="Z4522" s="45"/>
      <c r="AA4522" s="45"/>
      <c r="AB4522" s="45"/>
      <c r="AE4522" s="62"/>
      <c r="AF4522" s="62"/>
      <c r="AG4522" s="62"/>
      <c r="AH4522" s="62"/>
      <c r="BM4522" s="44"/>
      <c r="BN4522" s="44"/>
      <c r="BO4522" s="44"/>
      <c r="BP4522" s="44"/>
    </row>
    <row r="4523" spans="25:68">
      <c r="Y4523" s="45"/>
      <c r="Z4523" s="45"/>
      <c r="AA4523" s="45"/>
      <c r="AB4523" s="45"/>
      <c r="AE4523" s="62"/>
      <c r="AF4523" s="62"/>
      <c r="AG4523" s="62"/>
      <c r="AH4523" s="62"/>
      <c r="BM4523" s="44"/>
      <c r="BN4523" s="44"/>
      <c r="BO4523" s="44"/>
      <c r="BP4523" s="44"/>
    </row>
    <row r="4524" spans="25:68">
      <c r="Y4524" s="45"/>
      <c r="Z4524" s="45"/>
      <c r="AA4524" s="45"/>
      <c r="AB4524" s="45"/>
      <c r="AE4524" s="62"/>
      <c r="AF4524" s="62"/>
      <c r="AG4524" s="62"/>
      <c r="AH4524" s="62"/>
      <c r="BM4524" s="44"/>
      <c r="BN4524" s="44"/>
      <c r="BO4524" s="44"/>
      <c r="BP4524" s="44"/>
    </row>
    <row r="4525" spans="25:68">
      <c r="Y4525" s="45"/>
      <c r="Z4525" s="45"/>
      <c r="AA4525" s="45"/>
      <c r="AB4525" s="45"/>
      <c r="AE4525" s="62"/>
      <c r="AF4525" s="62"/>
      <c r="AG4525" s="62"/>
      <c r="AH4525" s="62"/>
      <c r="BM4525" s="44"/>
      <c r="BN4525" s="44"/>
      <c r="BO4525" s="44"/>
      <c r="BP4525" s="44"/>
    </row>
    <row r="4526" spans="25:68">
      <c r="Y4526" s="45"/>
      <c r="Z4526" s="45"/>
      <c r="AA4526" s="45"/>
      <c r="AB4526" s="45"/>
      <c r="AE4526" s="62"/>
      <c r="AF4526" s="62"/>
      <c r="AG4526" s="62"/>
      <c r="AH4526" s="62"/>
      <c r="BM4526" s="44"/>
      <c r="BN4526" s="44"/>
      <c r="BO4526" s="44"/>
      <c r="BP4526" s="44"/>
    </row>
    <row r="4527" spans="25:68">
      <c r="Y4527" s="45"/>
      <c r="Z4527" s="45"/>
      <c r="AA4527" s="45"/>
      <c r="AB4527" s="45"/>
      <c r="AE4527" s="62"/>
      <c r="AF4527" s="62"/>
      <c r="AG4527" s="62"/>
      <c r="AH4527" s="62"/>
      <c r="BM4527" s="44"/>
      <c r="BN4527" s="44"/>
      <c r="BO4527" s="44"/>
      <c r="BP4527" s="44"/>
    </row>
    <row r="4528" spans="25:68">
      <c r="Y4528" s="45"/>
      <c r="Z4528" s="45"/>
      <c r="AA4528" s="45"/>
      <c r="AB4528" s="45"/>
      <c r="AE4528" s="62"/>
      <c r="AF4528" s="62"/>
      <c r="AG4528" s="62"/>
      <c r="AH4528" s="62"/>
      <c r="BM4528" s="44"/>
      <c r="BN4528" s="44"/>
      <c r="BO4528" s="44"/>
      <c r="BP4528" s="44"/>
    </row>
    <row r="4529" spans="25:68">
      <c r="Y4529" s="45"/>
      <c r="Z4529" s="45"/>
      <c r="AA4529" s="45"/>
      <c r="AB4529" s="45"/>
      <c r="AE4529" s="62"/>
      <c r="AF4529" s="62"/>
      <c r="AG4529" s="62"/>
      <c r="AH4529" s="62"/>
      <c r="BM4529" s="44"/>
      <c r="BN4529" s="44"/>
      <c r="BO4529" s="44"/>
      <c r="BP4529" s="44"/>
    </row>
    <row r="4530" spans="25:68">
      <c r="Y4530" s="45"/>
      <c r="Z4530" s="45"/>
      <c r="AA4530" s="45"/>
      <c r="AB4530" s="45"/>
      <c r="AE4530" s="62"/>
      <c r="AF4530" s="62"/>
      <c r="AG4530" s="62"/>
      <c r="AH4530" s="62"/>
      <c r="BM4530" s="44"/>
      <c r="BN4530" s="44"/>
      <c r="BO4530" s="44"/>
      <c r="BP4530" s="44"/>
    </row>
    <row r="4531" spans="25:68">
      <c r="Y4531" s="45"/>
      <c r="Z4531" s="45"/>
      <c r="AA4531" s="45"/>
      <c r="AB4531" s="45"/>
      <c r="AE4531" s="62"/>
      <c r="AF4531" s="62"/>
      <c r="AG4531" s="62"/>
      <c r="AH4531" s="62"/>
      <c r="BM4531" s="44"/>
      <c r="BN4531" s="44"/>
      <c r="BO4531" s="44"/>
      <c r="BP4531" s="44"/>
    </row>
    <row r="4532" spans="25:68">
      <c r="Y4532" s="45"/>
      <c r="Z4532" s="45"/>
      <c r="AA4532" s="45"/>
      <c r="AB4532" s="45"/>
      <c r="AE4532" s="62"/>
      <c r="AF4532" s="62"/>
      <c r="AG4532" s="62"/>
      <c r="AH4532" s="62"/>
      <c r="BM4532" s="44"/>
      <c r="BN4532" s="44"/>
      <c r="BO4532" s="44"/>
      <c r="BP4532" s="44"/>
    </row>
    <row r="4533" spans="25:68">
      <c r="Y4533" s="45"/>
      <c r="Z4533" s="45"/>
      <c r="AA4533" s="45"/>
      <c r="AB4533" s="45"/>
      <c r="AE4533" s="62"/>
      <c r="AF4533" s="62"/>
      <c r="AG4533" s="62"/>
      <c r="AH4533" s="62"/>
      <c r="BM4533" s="44"/>
      <c r="BN4533" s="44"/>
      <c r="BO4533" s="44"/>
      <c r="BP4533" s="44"/>
    </row>
    <row r="4534" spans="25:68">
      <c r="Y4534" s="45"/>
      <c r="Z4534" s="45"/>
      <c r="AA4534" s="45"/>
      <c r="AB4534" s="45"/>
      <c r="AE4534" s="62"/>
      <c r="AF4534" s="62"/>
      <c r="AG4534" s="62"/>
      <c r="AH4534" s="62"/>
      <c r="BM4534" s="44"/>
      <c r="BN4534" s="44"/>
      <c r="BO4534" s="44"/>
      <c r="BP4534" s="44"/>
    </row>
    <row r="4535" spans="25:68">
      <c r="Y4535" s="45"/>
      <c r="Z4535" s="45"/>
      <c r="AA4535" s="45"/>
      <c r="AB4535" s="45"/>
      <c r="AE4535" s="62"/>
      <c r="AF4535" s="62"/>
      <c r="AG4535" s="62"/>
      <c r="AH4535" s="62"/>
      <c r="BM4535" s="44"/>
      <c r="BN4535" s="44"/>
      <c r="BO4535" s="44"/>
      <c r="BP4535" s="44"/>
    </row>
    <row r="4536" spans="25:68">
      <c r="Y4536" s="45"/>
      <c r="Z4536" s="45"/>
      <c r="AA4536" s="45"/>
      <c r="AB4536" s="45"/>
      <c r="AE4536" s="62"/>
      <c r="AF4536" s="62"/>
      <c r="AG4536" s="62"/>
      <c r="AH4536" s="62"/>
      <c r="BM4536" s="44"/>
      <c r="BN4536" s="44"/>
      <c r="BO4536" s="44"/>
      <c r="BP4536" s="44"/>
    </row>
    <row r="4537" spans="25:68">
      <c r="Y4537" s="45"/>
      <c r="Z4537" s="45"/>
      <c r="AA4537" s="45"/>
      <c r="AB4537" s="45"/>
      <c r="AE4537" s="62"/>
      <c r="AF4537" s="62"/>
      <c r="AG4537" s="62"/>
      <c r="AH4537" s="62"/>
      <c r="BM4537" s="44"/>
      <c r="BN4537" s="44"/>
      <c r="BO4537" s="44"/>
      <c r="BP4537" s="44"/>
    </row>
    <row r="4538" spans="25:68">
      <c r="Y4538" s="45"/>
      <c r="Z4538" s="45"/>
      <c r="AA4538" s="45"/>
      <c r="AB4538" s="45"/>
      <c r="AE4538" s="62"/>
      <c r="AF4538" s="62"/>
      <c r="AG4538" s="62"/>
      <c r="AH4538" s="62"/>
      <c r="BM4538" s="44"/>
      <c r="BN4538" s="44"/>
      <c r="BO4538" s="44"/>
      <c r="BP4538" s="44"/>
    </row>
    <row r="4539" spans="25:68">
      <c r="Y4539" s="45"/>
      <c r="Z4539" s="45"/>
      <c r="AA4539" s="45"/>
      <c r="AB4539" s="45"/>
      <c r="AE4539" s="62"/>
      <c r="AF4539" s="62"/>
      <c r="AG4539" s="62"/>
      <c r="AH4539" s="62"/>
      <c r="BM4539" s="44"/>
      <c r="BN4539" s="44"/>
      <c r="BO4539" s="44"/>
      <c r="BP4539" s="44"/>
    </row>
    <row r="4540" spans="25:68">
      <c r="Y4540" s="45"/>
      <c r="Z4540" s="45"/>
      <c r="AA4540" s="45"/>
      <c r="AB4540" s="45"/>
      <c r="AE4540" s="62"/>
      <c r="AF4540" s="62"/>
      <c r="AG4540" s="62"/>
      <c r="AH4540" s="62"/>
      <c r="BM4540" s="44"/>
      <c r="BN4540" s="44"/>
      <c r="BO4540" s="44"/>
      <c r="BP4540" s="44"/>
    </row>
    <row r="4541" spans="25:68">
      <c r="Y4541" s="45"/>
      <c r="Z4541" s="45"/>
      <c r="AA4541" s="45"/>
      <c r="AB4541" s="45"/>
      <c r="AE4541" s="62"/>
      <c r="AF4541" s="62"/>
      <c r="AG4541" s="62"/>
      <c r="AH4541" s="62"/>
      <c r="BM4541" s="44"/>
      <c r="BN4541" s="44"/>
      <c r="BO4541" s="44"/>
      <c r="BP4541" s="44"/>
    </row>
    <row r="4542" spans="25:68">
      <c r="Y4542" s="45"/>
      <c r="Z4542" s="45"/>
      <c r="AA4542" s="45"/>
      <c r="AB4542" s="45"/>
      <c r="AE4542" s="62"/>
      <c r="AF4542" s="62"/>
      <c r="AG4542" s="62"/>
      <c r="AH4542" s="62"/>
      <c r="BM4542" s="44"/>
      <c r="BN4542" s="44"/>
      <c r="BO4542" s="44"/>
      <c r="BP4542" s="44"/>
    </row>
    <row r="4543" spans="25:68">
      <c r="Y4543" s="45"/>
      <c r="Z4543" s="45"/>
      <c r="AA4543" s="45"/>
      <c r="AB4543" s="45"/>
      <c r="AE4543" s="62"/>
      <c r="AF4543" s="62"/>
      <c r="AG4543" s="62"/>
      <c r="AH4543" s="62"/>
      <c r="BM4543" s="44"/>
      <c r="BN4543" s="44"/>
      <c r="BO4543" s="44"/>
      <c r="BP4543" s="44"/>
    </row>
    <row r="4544" spans="25:68">
      <c r="Y4544" s="45"/>
      <c r="Z4544" s="45"/>
      <c r="AA4544" s="45"/>
      <c r="AB4544" s="45"/>
      <c r="AE4544" s="62"/>
      <c r="AF4544" s="62"/>
      <c r="AG4544" s="62"/>
      <c r="AH4544" s="62"/>
      <c r="BM4544" s="44"/>
      <c r="BN4544" s="44"/>
      <c r="BO4544" s="44"/>
      <c r="BP4544" s="44"/>
    </row>
    <row r="4545" spans="25:68">
      <c r="Y4545" s="45"/>
      <c r="Z4545" s="45"/>
      <c r="AA4545" s="45"/>
      <c r="AB4545" s="45"/>
      <c r="AE4545" s="62"/>
      <c r="AF4545" s="62"/>
      <c r="AG4545" s="62"/>
      <c r="AH4545" s="62"/>
      <c r="BM4545" s="44"/>
      <c r="BN4545" s="44"/>
      <c r="BO4545" s="44"/>
      <c r="BP4545" s="44"/>
    </row>
    <row r="4546" spans="25:68">
      <c r="Y4546" s="45"/>
      <c r="Z4546" s="45"/>
      <c r="AA4546" s="45"/>
      <c r="AB4546" s="45"/>
      <c r="AE4546" s="62"/>
      <c r="AF4546" s="62"/>
      <c r="AG4546" s="62"/>
      <c r="AH4546" s="62"/>
      <c r="BM4546" s="44"/>
      <c r="BN4546" s="44"/>
      <c r="BO4546" s="44"/>
      <c r="BP4546" s="44"/>
    </row>
    <row r="4547" spans="25:68">
      <c r="Y4547" s="45"/>
      <c r="Z4547" s="45"/>
      <c r="AA4547" s="45"/>
      <c r="AB4547" s="45"/>
      <c r="AE4547" s="62"/>
      <c r="AF4547" s="62"/>
      <c r="AG4547" s="62"/>
      <c r="AH4547" s="62"/>
      <c r="BM4547" s="44"/>
      <c r="BN4547" s="44"/>
      <c r="BO4547" s="44"/>
      <c r="BP4547" s="44"/>
    </row>
    <row r="4548" spans="25:68">
      <c r="Y4548" s="45"/>
      <c r="Z4548" s="45"/>
      <c r="AA4548" s="45"/>
      <c r="AB4548" s="45"/>
      <c r="AE4548" s="62"/>
      <c r="AF4548" s="62"/>
      <c r="AG4548" s="62"/>
      <c r="AH4548" s="62"/>
      <c r="BM4548" s="44"/>
      <c r="BN4548" s="44"/>
      <c r="BO4548" s="44"/>
      <c r="BP4548" s="44"/>
    </row>
    <row r="4549" spans="25:68">
      <c r="Y4549" s="45"/>
      <c r="Z4549" s="45"/>
      <c r="AA4549" s="45"/>
      <c r="AB4549" s="45"/>
      <c r="AE4549" s="62"/>
      <c r="AF4549" s="62"/>
      <c r="AG4549" s="62"/>
      <c r="AH4549" s="62"/>
      <c r="BM4549" s="44"/>
      <c r="BN4549" s="44"/>
      <c r="BO4549" s="44"/>
      <c r="BP4549" s="44"/>
    </row>
    <row r="4550" spans="25:68">
      <c r="Y4550" s="45"/>
      <c r="Z4550" s="45"/>
      <c r="AA4550" s="45"/>
      <c r="AB4550" s="45"/>
      <c r="AE4550" s="62"/>
      <c r="AF4550" s="62"/>
      <c r="AG4550" s="62"/>
      <c r="AH4550" s="62"/>
      <c r="BM4550" s="44"/>
      <c r="BN4550" s="44"/>
      <c r="BO4550" s="44"/>
      <c r="BP4550" s="44"/>
    </row>
    <row r="4551" spans="25:68">
      <c r="Y4551" s="45"/>
      <c r="Z4551" s="45"/>
      <c r="AA4551" s="45"/>
      <c r="AB4551" s="45"/>
      <c r="AE4551" s="62"/>
      <c r="AF4551" s="62"/>
      <c r="AG4551" s="62"/>
      <c r="AH4551" s="62"/>
      <c r="BM4551" s="44"/>
      <c r="BN4551" s="44"/>
      <c r="BO4551" s="44"/>
      <c r="BP4551" s="44"/>
    </row>
    <row r="4552" spans="25:68">
      <c r="Y4552" s="45"/>
      <c r="Z4552" s="45"/>
      <c r="AA4552" s="45"/>
      <c r="AB4552" s="45"/>
      <c r="AE4552" s="62"/>
      <c r="AF4552" s="62"/>
      <c r="AG4552" s="62"/>
      <c r="AH4552" s="62"/>
      <c r="BM4552" s="44"/>
      <c r="BN4552" s="44"/>
      <c r="BO4552" s="44"/>
      <c r="BP4552" s="44"/>
    </row>
    <row r="4553" spans="25:68">
      <c r="Y4553" s="45"/>
      <c r="Z4553" s="45"/>
      <c r="AA4553" s="45"/>
      <c r="AB4553" s="45"/>
      <c r="AE4553" s="62"/>
      <c r="AF4553" s="62"/>
      <c r="AG4553" s="62"/>
      <c r="AH4553" s="62"/>
      <c r="BM4553" s="44"/>
      <c r="BN4553" s="44"/>
      <c r="BO4553" s="44"/>
      <c r="BP4553" s="44"/>
    </row>
    <row r="4554" spans="25:68">
      <c r="Y4554" s="45"/>
      <c r="Z4554" s="45"/>
      <c r="AA4554" s="45"/>
      <c r="AB4554" s="45"/>
      <c r="AE4554" s="62"/>
      <c r="AF4554" s="62"/>
      <c r="AG4554" s="62"/>
      <c r="AH4554" s="62"/>
      <c r="BM4554" s="44"/>
      <c r="BN4554" s="44"/>
      <c r="BO4554" s="44"/>
      <c r="BP4554" s="44"/>
    </row>
    <row r="4555" spans="25:68">
      <c r="Y4555" s="45"/>
      <c r="Z4555" s="45"/>
      <c r="AA4555" s="45"/>
      <c r="AB4555" s="45"/>
      <c r="AE4555" s="62"/>
      <c r="AF4555" s="62"/>
      <c r="AG4555" s="62"/>
      <c r="AH4555" s="62"/>
      <c r="BM4555" s="44"/>
      <c r="BN4555" s="44"/>
      <c r="BO4555" s="44"/>
      <c r="BP4555" s="44"/>
    </row>
    <row r="4556" spans="25:68">
      <c r="Y4556" s="45"/>
      <c r="Z4556" s="45"/>
      <c r="AA4556" s="45"/>
      <c r="AB4556" s="45"/>
      <c r="AE4556" s="62"/>
      <c r="AF4556" s="62"/>
      <c r="AG4556" s="62"/>
      <c r="AH4556" s="62"/>
      <c r="BM4556" s="44"/>
      <c r="BN4556" s="44"/>
      <c r="BO4556" s="44"/>
      <c r="BP4556" s="44"/>
    </row>
    <row r="4557" spans="25:68">
      <c r="Y4557" s="45"/>
      <c r="Z4557" s="45"/>
      <c r="AA4557" s="45"/>
      <c r="AB4557" s="45"/>
      <c r="AE4557" s="62"/>
      <c r="AF4557" s="62"/>
      <c r="AG4557" s="62"/>
      <c r="AH4557" s="62"/>
      <c r="BM4557" s="44"/>
      <c r="BN4557" s="44"/>
      <c r="BO4557" s="44"/>
      <c r="BP4557" s="44"/>
    </row>
    <row r="4558" spans="25:68">
      <c r="Y4558" s="45"/>
      <c r="Z4558" s="45"/>
      <c r="AA4558" s="45"/>
      <c r="AB4558" s="45"/>
      <c r="AE4558" s="62"/>
      <c r="AF4558" s="62"/>
      <c r="AG4558" s="62"/>
      <c r="AH4558" s="62"/>
      <c r="BM4558" s="44"/>
      <c r="BN4558" s="44"/>
      <c r="BO4558" s="44"/>
      <c r="BP4558" s="44"/>
    </row>
    <row r="4559" spans="25:68">
      <c r="Y4559" s="45"/>
      <c r="Z4559" s="45"/>
      <c r="AA4559" s="45"/>
      <c r="AB4559" s="45"/>
      <c r="AE4559" s="62"/>
      <c r="AF4559" s="62"/>
      <c r="AG4559" s="62"/>
      <c r="AH4559" s="62"/>
      <c r="BM4559" s="44"/>
      <c r="BN4559" s="44"/>
      <c r="BO4559" s="44"/>
      <c r="BP4559" s="44"/>
    </row>
    <row r="4560" spans="25:68">
      <c r="Y4560" s="45"/>
      <c r="Z4560" s="45"/>
      <c r="AA4560" s="45"/>
      <c r="AB4560" s="45"/>
      <c r="AE4560" s="62"/>
      <c r="AF4560" s="62"/>
      <c r="AG4560" s="62"/>
      <c r="AH4560" s="62"/>
      <c r="BM4560" s="44"/>
      <c r="BN4560" s="44"/>
      <c r="BO4560" s="44"/>
      <c r="BP4560" s="44"/>
    </row>
    <row r="4561" spans="25:68">
      <c r="Y4561" s="45"/>
      <c r="Z4561" s="45"/>
      <c r="AA4561" s="45"/>
      <c r="AB4561" s="45"/>
      <c r="AE4561" s="62"/>
      <c r="AF4561" s="62"/>
      <c r="AG4561" s="62"/>
      <c r="AH4561" s="62"/>
      <c r="BM4561" s="44"/>
      <c r="BN4561" s="44"/>
      <c r="BO4561" s="44"/>
      <c r="BP4561" s="44"/>
    </row>
    <row r="4562" spans="25:68">
      <c r="Y4562" s="45"/>
      <c r="Z4562" s="45"/>
      <c r="AA4562" s="45"/>
      <c r="AB4562" s="45"/>
      <c r="AE4562" s="62"/>
      <c r="AF4562" s="62"/>
      <c r="AG4562" s="62"/>
      <c r="AH4562" s="62"/>
      <c r="BM4562" s="44"/>
      <c r="BN4562" s="44"/>
      <c r="BO4562" s="44"/>
      <c r="BP4562" s="44"/>
    </row>
    <row r="4563" spans="25:68">
      <c r="Y4563" s="45"/>
      <c r="Z4563" s="45"/>
      <c r="AA4563" s="45"/>
      <c r="AB4563" s="45"/>
      <c r="AE4563" s="62"/>
      <c r="AF4563" s="62"/>
      <c r="AG4563" s="62"/>
      <c r="AH4563" s="62"/>
      <c r="BM4563" s="44"/>
      <c r="BN4563" s="44"/>
      <c r="BO4563" s="44"/>
      <c r="BP4563" s="44"/>
    </row>
    <row r="4564" spans="25:68">
      <c r="Y4564" s="45"/>
      <c r="Z4564" s="45"/>
      <c r="AA4564" s="45"/>
      <c r="AB4564" s="45"/>
      <c r="AE4564" s="62"/>
      <c r="AF4564" s="62"/>
      <c r="AG4564" s="62"/>
      <c r="AH4564" s="62"/>
      <c r="BM4564" s="44"/>
      <c r="BN4564" s="44"/>
      <c r="BO4564" s="44"/>
      <c r="BP4564" s="44"/>
    </row>
    <row r="4565" spans="25:68">
      <c r="Y4565" s="45"/>
      <c r="Z4565" s="45"/>
      <c r="AA4565" s="45"/>
      <c r="AB4565" s="45"/>
      <c r="AE4565" s="62"/>
      <c r="AF4565" s="62"/>
      <c r="AG4565" s="62"/>
      <c r="AH4565" s="62"/>
      <c r="BM4565" s="44"/>
      <c r="BN4565" s="44"/>
      <c r="BO4565" s="44"/>
      <c r="BP4565" s="44"/>
    </row>
    <row r="4566" spans="25:68">
      <c r="Y4566" s="45"/>
      <c r="Z4566" s="45"/>
      <c r="AA4566" s="45"/>
      <c r="AB4566" s="45"/>
      <c r="AE4566" s="62"/>
      <c r="AF4566" s="62"/>
      <c r="AG4566" s="62"/>
      <c r="AH4566" s="62"/>
      <c r="BM4566" s="44"/>
      <c r="BN4566" s="44"/>
      <c r="BO4566" s="44"/>
      <c r="BP4566" s="44"/>
    </row>
    <row r="4567" spans="25:68">
      <c r="Y4567" s="45"/>
      <c r="Z4567" s="45"/>
      <c r="AA4567" s="45"/>
      <c r="AB4567" s="45"/>
      <c r="AE4567" s="62"/>
      <c r="AF4567" s="62"/>
      <c r="AG4567" s="62"/>
      <c r="AH4567" s="62"/>
      <c r="BM4567" s="44"/>
      <c r="BN4567" s="44"/>
      <c r="BO4567" s="44"/>
      <c r="BP4567" s="44"/>
    </row>
    <row r="4568" spans="25:68">
      <c r="Y4568" s="45"/>
      <c r="Z4568" s="45"/>
      <c r="AA4568" s="45"/>
      <c r="AB4568" s="45"/>
      <c r="AE4568" s="62"/>
      <c r="AF4568" s="62"/>
      <c r="AG4568" s="62"/>
      <c r="AH4568" s="62"/>
      <c r="BM4568" s="44"/>
      <c r="BN4568" s="44"/>
      <c r="BO4568" s="44"/>
      <c r="BP4568" s="44"/>
    </row>
    <row r="4569" spans="25:68">
      <c r="Y4569" s="45"/>
      <c r="Z4569" s="45"/>
      <c r="AA4569" s="45"/>
      <c r="AB4569" s="45"/>
      <c r="AE4569" s="62"/>
      <c r="AF4569" s="62"/>
      <c r="AG4569" s="62"/>
      <c r="AH4569" s="62"/>
      <c r="BM4569" s="44"/>
      <c r="BN4569" s="44"/>
      <c r="BO4569" s="44"/>
      <c r="BP4569" s="44"/>
    </row>
    <row r="4570" spans="25:68">
      <c r="Y4570" s="45"/>
      <c r="Z4570" s="45"/>
      <c r="AA4570" s="45"/>
      <c r="AB4570" s="45"/>
      <c r="AE4570" s="62"/>
      <c r="AF4570" s="62"/>
      <c r="AG4570" s="62"/>
      <c r="AH4570" s="62"/>
      <c r="BM4570" s="44"/>
      <c r="BN4570" s="44"/>
      <c r="BO4570" s="44"/>
      <c r="BP4570" s="44"/>
    </row>
    <row r="4571" spans="25:68">
      <c r="Y4571" s="45"/>
      <c r="Z4571" s="45"/>
      <c r="AA4571" s="45"/>
      <c r="AB4571" s="45"/>
      <c r="AE4571" s="62"/>
      <c r="AF4571" s="62"/>
      <c r="AG4571" s="62"/>
      <c r="AH4571" s="62"/>
      <c r="BM4571" s="44"/>
      <c r="BN4571" s="44"/>
      <c r="BO4571" s="44"/>
      <c r="BP4571" s="44"/>
    </row>
    <row r="4572" spans="25:68">
      <c r="Y4572" s="45"/>
      <c r="Z4572" s="45"/>
      <c r="AA4572" s="45"/>
      <c r="AB4572" s="45"/>
      <c r="AE4572" s="62"/>
      <c r="AF4572" s="62"/>
      <c r="AG4572" s="62"/>
      <c r="AH4572" s="62"/>
      <c r="BM4572" s="44"/>
      <c r="BN4572" s="44"/>
      <c r="BO4572" s="44"/>
      <c r="BP4572" s="44"/>
    </row>
    <row r="4573" spans="25:68">
      <c r="Y4573" s="45"/>
      <c r="Z4573" s="45"/>
      <c r="AA4573" s="45"/>
      <c r="AB4573" s="45"/>
      <c r="AE4573" s="62"/>
      <c r="AF4573" s="62"/>
      <c r="AG4573" s="62"/>
      <c r="AH4573" s="62"/>
      <c r="BM4573" s="44"/>
      <c r="BN4573" s="44"/>
      <c r="BO4573" s="44"/>
      <c r="BP4573" s="44"/>
    </row>
    <row r="4574" spans="25:68">
      <c r="Y4574" s="45"/>
      <c r="Z4574" s="45"/>
      <c r="AA4574" s="45"/>
      <c r="AB4574" s="45"/>
      <c r="AE4574" s="62"/>
      <c r="AF4574" s="62"/>
      <c r="AG4574" s="62"/>
      <c r="AH4574" s="62"/>
      <c r="BM4574" s="44"/>
      <c r="BN4574" s="44"/>
      <c r="BO4574" s="44"/>
      <c r="BP4574" s="44"/>
    </row>
    <row r="4575" spans="25:68">
      <c r="Y4575" s="45"/>
      <c r="Z4575" s="45"/>
      <c r="AA4575" s="45"/>
      <c r="AB4575" s="45"/>
      <c r="AE4575" s="62"/>
      <c r="AF4575" s="62"/>
      <c r="AG4575" s="62"/>
      <c r="AH4575" s="62"/>
      <c r="BM4575" s="44"/>
      <c r="BN4575" s="44"/>
      <c r="BO4575" s="44"/>
      <c r="BP4575" s="44"/>
    </row>
    <row r="4576" spans="25:68">
      <c r="Y4576" s="45"/>
      <c r="Z4576" s="45"/>
      <c r="AA4576" s="45"/>
      <c r="AB4576" s="45"/>
      <c r="AE4576" s="62"/>
      <c r="AF4576" s="62"/>
      <c r="AG4576" s="62"/>
      <c r="AH4576" s="62"/>
      <c r="BM4576" s="44"/>
      <c r="BN4576" s="44"/>
      <c r="BO4576" s="44"/>
      <c r="BP4576" s="44"/>
    </row>
    <row r="4577" spans="25:68">
      <c r="Y4577" s="45"/>
      <c r="Z4577" s="45"/>
      <c r="AA4577" s="45"/>
      <c r="AB4577" s="45"/>
      <c r="AE4577" s="62"/>
      <c r="AF4577" s="62"/>
      <c r="AG4577" s="62"/>
      <c r="AH4577" s="62"/>
      <c r="BM4577" s="44"/>
      <c r="BN4577" s="44"/>
      <c r="BO4577" s="44"/>
      <c r="BP4577" s="44"/>
    </row>
    <row r="4578" spans="25:68">
      <c r="Y4578" s="45"/>
      <c r="Z4578" s="45"/>
      <c r="AA4578" s="45"/>
      <c r="AB4578" s="45"/>
      <c r="AE4578" s="62"/>
      <c r="AF4578" s="62"/>
      <c r="AG4578" s="62"/>
      <c r="AH4578" s="62"/>
      <c r="BM4578" s="44"/>
      <c r="BN4578" s="44"/>
      <c r="BO4578" s="44"/>
      <c r="BP4578" s="44"/>
    </row>
    <row r="4579" spans="25:68">
      <c r="Y4579" s="45"/>
      <c r="Z4579" s="45"/>
      <c r="AA4579" s="45"/>
      <c r="AB4579" s="45"/>
      <c r="AE4579" s="62"/>
      <c r="AF4579" s="62"/>
      <c r="AG4579" s="62"/>
      <c r="AH4579" s="62"/>
      <c r="BM4579" s="44"/>
      <c r="BN4579" s="44"/>
      <c r="BO4579" s="44"/>
      <c r="BP4579" s="44"/>
    </row>
    <row r="4580" spans="25:68">
      <c r="Y4580" s="45"/>
      <c r="Z4580" s="45"/>
      <c r="AA4580" s="45"/>
      <c r="AB4580" s="45"/>
      <c r="AE4580" s="62"/>
      <c r="AF4580" s="62"/>
      <c r="AG4580" s="62"/>
      <c r="AH4580" s="62"/>
      <c r="BM4580" s="44"/>
      <c r="BN4580" s="44"/>
      <c r="BO4580" s="44"/>
      <c r="BP4580" s="44"/>
    </row>
    <row r="4581" spans="25:68">
      <c r="Y4581" s="45"/>
      <c r="Z4581" s="45"/>
      <c r="AA4581" s="45"/>
      <c r="AB4581" s="45"/>
      <c r="AE4581" s="62"/>
      <c r="AF4581" s="62"/>
      <c r="AG4581" s="62"/>
      <c r="AH4581" s="62"/>
      <c r="BM4581" s="44"/>
      <c r="BN4581" s="44"/>
      <c r="BO4581" s="44"/>
      <c r="BP4581" s="44"/>
    </row>
    <row r="4582" spans="25:68">
      <c r="Y4582" s="45"/>
      <c r="Z4582" s="45"/>
      <c r="AA4582" s="45"/>
      <c r="AB4582" s="45"/>
      <c r="AE4582" s="62"/>
      <c r="AF4582" s="62"/>
      <c r="AG4582" s="62"/>
      <c r="AH4582" s="62"/>
      <c r="BM4582" s="44"/>
      <c r="BN4582" s="44"/>
      <c r="BO4582" s="44"/>
      <c r="BP4582" s="44"/>
    </row>
    <row r="4583" spans="25:68">
      <c r="Y4583" s="45"/>
      <c r="Z4583" s="45"/>
      <c r="AA4583" s="45"/>
      <c r="AB4583" s="45"/>
      <c r="AE4583" s="62"/>
      <c r="AF4583" s="62"/>
      <c r="AG4583" s="62"/>
      <c r="AH4583" s="62"/>
      <c r="BM4583" s="44"/>
      <c r="BN4583" s="44"/>
      <c r="BO4583" s="44"/>
      <c r="BP4583" s="44"/>
    </row>
    <row r="4584" spans="25:68">
      <c r="Y4584" s="45"/>
      <c r="Z4584" s="45"/>
      <c r="AA4584" s="45"/>
      <c r="AB4584" s="45"/>
      <c r="AE4584" s="62"/>
      <c r="AF4584" s="62"/>
      <c r="AG4584" s="62"/>
      <c r="AH4584" s="62"/>
      <c r="BM4584" s="44"/>
      <c r="BN4584" s="44"/>
      <c r="BO4584" s="44"/>
      <c r="BP4584" s="44"/>
    </row>
    <row r="4585" spans="25:68">
      <c r="Y4585" s="45"/>
      <c r="Z4585" s="45"/>
      <c r="AA4585" s="45"/>
      <c r="AB4585" s="45"/>
      <c r="AE4585" s="62"/>
      <c r="AF4585" s="62"/>
      <c r="AG4585" s="62"/>
      <c r="AH4585" s="62"/>
      <c r="BM4585" s="44"/>
      <c r="BN4585" s="44"/>
      <c r="BO4585" s="44"/>
      <c r="BP4585" s="44"/>
    </row>
    <row r="4586" spans="25:68">
      <c r="Y4586" s="45"/>
      <c r="Z4586" s="45"/>
      <c r="AA4586" s="45"/>
      <c r="AB4586" s="45"/>
      <c r="AE4586" s="62"/>
      <c r="AF4586" s="62"/>
      <c r="AG4586" s="62"/>
      <c r="AH4586" s="62"/>
      <c r="BM4586" s="44"/>
      <c r="BN4586" s="44"/>
      <c r="BO4586" s="44"/>
      <c r="BP4586" s="44"/>
    </row>
    <row r="4587" spans="25:68">
      <c r="Y4587" s="45"/>
      <c r="Z4587" s="45"/>
      <c r="AA4587" s="45"/>
      <c r="AB4587" s="45"/>
      <c r="AE4587" s="62"/>
      <c r="AF4587" s="62"/>
      <c r="AG4587" s="62"/>
      <c r="AH4587" s="62"/>
      <c r="BM4587" s="44"/>
      <c r="BN4587" s="44"/>
      <c r="BO4587" s="44"/>
      <c r="BP4587" s="44"/>
    </row>
    <row r="4588" spans="25:68">
      <c r="Y4588" s="45"/>
      <c r="Z4588" s="45"/>
      <c r="AA4588" s="45"/>
      <c r="AB4588" s="45"/>
      <c r="AE4588" s="62"/>
      <c r="AF4588" s="62"/>
      <c r="AG4588" s="62"/>
      <c r="AH4588" s="62"/>
      <c r="BM4588" s="44"/>
      <c r="BN4588" s="44"/>
      <c r="BO4588" s="44"/>
      <c r="BP4588" s="44"/>
    </row>
    <row r="4589" spans="25:68">
      <c r="Y4589" s="45"/>
      <c r="Z4589" s="45"/>
      <c r="AA4589" s="45"/>
      <c r="AB4589" s="45"/>
      <c r="AE4589" s="62"/>
      <c r="AF4589" s="62"/>
      <c r="AG4589" s="62"/>
      <c r="AH4589" s="62"/>
      <c r="BM4589" s="44"/>
      <c r="BN4589" s="44"/>
      <c r="BO4589" s="44"/>
      <c r="BP4589" s="44"/>
    </row>
    <row r="4590" spans="25:68">
      <c r="Y4590" s="45"/>
      <c r="Z4590" s="45"/>
      <c r="AA4590" s="45"/>
      <c r="AB4590" s="45"/>
      <c r="AE4590" s="62"/>
      <c r="AF4590" s="62"/>
      <c r="AG4590" s="62"/>
      <c r="AH4590" s="62"/>
      <c r="BM4590" s="44"/>
      <c r="BN4590" s="44"/>
      <c r="BO4590" s="44"/>
      <c r="BP4590" s="44"/>
    </row>
    <row r="4591" spans="25:68">
      <c r="Y4591" s="45"/>
      <c r="Z4591" s="45"/>
      <c r="AA4591" s="45"/>
      <c r="AB4591" s="45"/>
      <c r="AE4591" s="62"/>
      <c r="AF4591" s="62"/>
      <c r="AG4591" s="62"/>
      <c r="AH4591" s="62"/>
      <c r="BM4591" s="44"/>
      <c r="BN4591" s="44"/>
      <c r="BO4591" s="44"/>
      <c r="BP4591" s="44"/>
    </row>
    <row r="4592" spans="25:68">
      <c r="Y4592" s="45"/>
      <c r="Z4592" s="45"/>
      <c r="AA4592" s="45"/>
      <c r="AB4592" s="45"/>
      <c r="AE4592" s="62"/>
      <c r="AF4592" s="62"/>
      <c r="AG4592" s="62"/>
      <c r="AH4592" s="62"/>
      <c r="BM4592" s="44"/>
      <c r="BN4592" s="44"/>
      <c r="BO4592" s="44"/>
      <c r="BP4592" s="44"/>
    </row>
    <row r="4593" spans="25:68">
      <c r="Y4593" s="45"/>
      <c r="Z4593" s="45"/>
      <c r="AA4593" s="45"/>
      <c r="AB4593" s="45"/>
      <c r="AE4593" s="62"/>
      <c r="AF4593" s="62"/>
      <c r="AG4593" s="62"/>
      <c r="AH4593" s="62"/>
      <c r="BM4593" s="44"/>
      <c r="BN4593" s="44"/>
      <c r="BO4593" s="44"/>
      <c r="BP4593" s="44"/>
    </row>
    <row r="4594" spans="25:68">
      <c r="Y4594" s="45"/>
      <c r="Z4594" s="45"/>
      <c r="AA4594" s="45"/>
      <c r="AB4594" s="45"/>
      <c r="AE4594" s="62"/>
      <c r="AF4594" s="62"/>
      <c r="AG4594" s="62"/>
      <c r="AH4594" s="62"/>
      <c r="BM4594" s="44"/>
      <c r="BN4594" s="44"/>
      <c r="BO4594" s="44"/>
      <c r="BP4594" s="44"/>
    </row>
    <row r="4595" spans="25:68">
      <c r="Y4595" s="45"/>
      <c r="Z4595" s="45"/>
      <c r="AA4595" s="45"/>
      <c r="AB4595" s="45"/>
      <c r="AE4595" s="62"/>
      <c r="AF4595" s="62"/>
      <c r="AG4595" s="62"/>
      <c r="AH4595" s="62"/>
      <c r="BM4595" s="44"/>
      <c r="BN4595" s="44"/>
      <c r="BO4595" s="44"/>
      <c r="BP4595" s="44"/>
    </row>
    <row r="4596" spans="25:68">
      <c r="Y4596" s="45"/>
      <c r="Z4596" s="45"/>
      <c r="AA4596" s="45"/>
      <c r="AB4596" s="45"/>
      <c r="AE4596" s="62"/>
      <c r="AF4596" s="62"/>
      <c r="AG4596" s="62"/>
      <c r="AH4596" s="62"/>
      <c r="BM4596" s="44"/>
      <c r="BN4596" s="44"/>
      <c r="BO4596" s="44"/>
      <c r="BP4596" s="44"/>
    </row>
    <row r="4597" spans="25:68">
      <c r="Y4597" s="45"/>
      <c r="Z4597" s="45"/>
      <c r="AA4597" s="45"/>
      <c r="AB4597" s="45"/>
      <c r="AE4597" s="62"/>
      <c r="AF4597" s="62"/>
      <c r="AG4597" s="62"/>
      <c r="AH4597" s="62"/>
      <c r="BM4597" s="44"/>
      <c r="BN4597" s="44"/>
      <c r="BO4597" s="44"/>
      <c r="BP4597" s="44"/>
    </row>
    <row r="4598" spans="25:68">
      <c r="Y4598" s="45"/>
      <c r="Z4598" s="45"/>
      <c r="AA4598" s="45"/>
      <c r="AB4598" s="45"/>
      <c r="AE4598" s="62"/>
      <c r="AF4598" s="62"/>
      <c r="AG4598" s="62"/>
      <c r="AH4598" s="62"/>
      <c r="BM4598" s="44"/>
      <c r="BN4598" s="44"/>
      <c r="BO4598" s="44"/>
      <c r="BP4598" s="44"/>
    </row>
    <row r="4599" spans="25:68">
      <c r="Y4599" s="45"/>
      <c r="Z4599" s="45"/>
      <c r="AA4599" s="45"/>
      <c r="AB4599" s="45"/>
      <c r="AE4599" s="62"/>
      <c r="AF4599" s="62"/>
      <c r="AG4599" s="62"/>
      <c r="AH4599" s="62"/>
      <c r="BM4599" s="44"/>
      <c r="BN4599" s="44"/>
      <c r="BO4599" s="44"/>
      <c r="BP4599" s="44"/>
    </row>
    <row r="4600" spans="25:68">
      <c r="Y4600" s="45"/>
      <c r="Z4600" s="45"/>
      <c r="AA4600" s="45"/>
      <c r="AB4600" s="45"/>
      <c r="AE4600" s="62"/>
      <c r="AF4600" s="62"/>
      <c r="AG4600" s="62"/>
      <c r="AH4600" s="62"/>
      <c r="BM4600" s="44"/>
      <c r="BN4600" s="44"/>
      <c r="BO4600" s="44"/>
      <c r="BP4600" s="44"/>
    </row>
    <row r="4601" spans="25:68">
      <c r="Y4601" s="45"/>
      <c r="Z4601" s="45"/>
      <c r="AA4601" s="45"/>
      <c r="AB4601" s="45"/>
      <c r="AE4601" s="62"/>
      <c r="AF4601" s="62"/>
      <c r="AG4601" s="62"/>
      <c r="AH4601" s="62"/>
      <c r="BM4601" s="44"/>
      <c r="BN4601" s="44"/>
      <c r="BO4601" s="44"/>
      <c r="BP4601" s="44"/>
    </row>
    <row r="4602" spans="25:68">
      <c r="Y4602" s="45"/>
      <c r="Z4602" s="45"/>
      <c r="AA4602" s="45"/>
      <c r="AB4602" s="45"/>
      <c r="AE4602" s="62"/>
      <c r="AF4602" s="62"/>
      <c r="AG4602" s="62"/>
      <c r="AH4602" s="62"/>
      <c r="BM4602" s="44"/>
      <c r="BN4602" s="44"/>
      <c r="BO4602" s="44"/>
      <c r="BP4602" s="44"/>
    </row>
    <row r="4603" spans="25:68">
      <c r="Y4603" s="45"/>
      <c r="Z4603" s="45"/>
      <c r="AA4603" s="45"/>
      <c r="AB4603" s="45"/>
      <c r="AE4603" s="62"/>
      <c r="AF4603" s="62"/>
      <c r="AG4603" s="62"/>
      <c r="AH4603" s="62"/>
      <c r="BM4603" s="44"/>
      <c r="BN4603" s="44"/>
      <c r="BO4603" s="44"/>
      <c r="BP4603" s="44"/>
    </row>
    <row r="4604" spans="25:68">
      <c r="Y4604" s="45"/>
      <c r="Z4604" s="45"/>
      <c r="AA4604" s="45"/>
      <c r="AB4604" s="45"/>
      <c r="AE4604" s="62"/>
      <c r="AF4604" s="62"/>
      <c r="AG4604" s="62"/>
      <c r="AH4604" s="62"/>
      <c r="BM4604" s="44"/>
      <c r="BN4604" s="44"/>
      <c r="BO4604" s="44"/>
      <c r="BP4604" s="44"/>
    </row>
    <row r="4605" spans="25:68">
      <c r="Y4605" s="45"/>
      <c r="Z4605" s="45"/>
      <c r="AA4605" s="45"/>
      <c r="AB4605" s="45"/>
      <c r="AE4605" s="62"/>
      <c r="AF4605" s="62"/>
      <c r="AG4605" s="62"/>
      <c r="AH4605" s="62"/>
      <c r="BM4605" s="44"/>
      <c r="BN4605" s="44"/>
      <c r="BO4605" s="44"/>
      <c r="BP4605" s="44"/>
    </row>
    <row r="4606" spans="25:68">
      <c r="Y4606" s="45"/>
      <c r="Z4606" s="45"/>
      <c r="AA4606" s="45"/>
      <c r="AB4606" s="45"/>
      <c r="AE4606" s="62"/>
      <c r="AF4606" s="62"/>
      <c r="AG4606" s="62"/>
      <c r="AH4606" s="62"/>
      <c r="BM4606" s="44"/>
      <c r="BN4606" s="44"/>
      <c r="BO4606" s="44"/>
      <c r="BP4606" s="44"/>
    </row>
    <row r="4607" spans="25:68">
      <c r="Y4607" s="45"/>
      <c r="Z4607" s="45"/>
      <c r="AA4607" s="45"/>
      <c r="AB4607" s="45"/>
      <c r="AE4607" s="62"/>
      <c r="AF4607" s="62"/>
      <c r="AG4607" s="62"/>
      <c r="AH4607" s="62"/>
      <c r="BM4607" s="44"/>
      <c r="BN4607" s="44"/>
      <c r="BO4607" s="44"/>
      <c r="BP4607" s="44"/>
    </row>
    <row r="4608" spans="25:68">
      <c r="Y4608" s="45"/>
      <c r="Z4608" s="45"/>
      <c r="AA4608" s="45"/>
      <c r="AB4608" s="45"/>
      <c r="AE4608" s="62"/>
      <c r="AF4608" s="62"/>
      <c r="AG4608" s="62"/>
      <c r="AH4608" s="62"/>
      <c r="BM4608" s="44"/>
      <c r="BN4608" s="44"/>
      <c r="BO4608" s="44"/>
      <c r="BP4608" s="44"/>
    </row>
    <row r="4609" spans="25:68">
      <c r="Y4609" s="45"/>
      <c r="Z4609" s="45"/>
      <c r="AA4609" s="45"/>
      <c r="AB4609" s="45"/>
      <c r="AE4609" s="62"/>
      <c r="AF4609" s="62"/>
      <c r="AG4609" s="62"/>
      <c r="AH4609" s="62"/>
      <c r="BM4609" s="44"/>
      <c r="BN4609" s="44"/>
      <c r="BO4609" s="44"/>
      <c r="BP4609" s="44"/>
    </row>
    <row r="4610" spans="25:68">
      <c r="Y4610" s="45"/>
      <c r="Z4610" s="45"/>
      <c r="AA4610" s="45"/>
      <c r="AB4610" s="45"/>
      <c r="AE4610" s="62"/>
      <c r="AF4610" s="62"/>
      <c r="AG4610" s="62"/>
      <c r="AH4610" s="62"/>
      <c r="BM4610" s="44"/>
      <c r="BN4610" s="44"/>
      <c r="BO4610" s="44"/>
      <c r="BP4610" s="44"/>
    </row>
    <row r="4611" spans="25:68">
      <c r="Y4611" s="45"/>
      <c r="Z4611" s="45"/>
      <c r="AA4611" s="45"/>
      <c r="AB4611" s="45"/>
      <c r="AE4611" s="62"/>
      <c r="AF4611" s="62"/>
      <c r="AG4611" s="62"/>
      <c r="AH4611" s="62"/>
      <c r="BM4611" s="44"/>
      <c r="BN4611" s="44"/>
      <c r="BO4611" s="44"/>
      <c r="BP4611" s="44"/>
    </row>
    <row r="4612" spans="25:68">
      <c r="Y4612" s="45"/>
      <c r="Z4612" s="45"/>
      <c r="AA4612" s="45"/>
      <c r="AB4612" s="45"/>
      <c r="AE4612" s="62"/>
      <c r="AF4612" s="62"/>
      <c r="AG4612" s="62"/>
      <c r="AH4612" s="62"/>
      <c r="BM4612" s="44"/>
      <c r="BN4612" s="44"/>
      <c r="BO4612" s="44"/>
      <c r="BP4612" s="44"/>
    </row>
    <row r="4613" spans="25:68">
      <c r="Y4613" s="45"/>
      <c r="Z4613" s="45"/>
      <c r="AA4613" s="45"/>
      <c r="AB4613" s="45"/>
      <c r="AE4613" s="62"/>
      <c r="AF4613" s="62"/>
      <c r="AG4613" s="62"/>
      <c r="AH4613" s="62"/>
      <c r="BM4613" s="44"/>
      <c r="BN4613" s="44"/>
      <c r="BO4613" s="44"/>
      <c r="BP4613" s="44"/>
    </row>
    <row r="4614" spans="25:68">
      <c r="Y4614" s="45"/>
      <c r="Z4614" s="45"/>
      <c r="AA4614" s="45"/>
      <c r="AB4614" s="45"/>
      <c r="AE4614" s="62"/>
      <c r="AF4614" s="62"/>
      <c r="AG4614" s="62"/>
      <c r="AH4614" s="62"/>
      <c r="BM4614" s="44"/>
      <c r="BN4614" s="44"/>
      <c r="BO4614" s="44"/>
      <c r="BP4614" s="44"/>
    </row>
    <row r="4615" spans="25:68">
      <c r="Y4615" s="45"/>
      <c r="Z4615" s="45"/>
      <c r="AA4615" s="45"/>
      <c r="AB4615" s="45"/>
      <c r="AE4615" s="62"/>
      <c r="AF4615" s="62"/>
      <c r="AG4615" s="62"/>
      <c r="AH4615" s="62"/>
      <c r="BM4615" s="44"/>
      <c r="BN4615" s="44"/>
      <c r="BO4615" s="44"/>
      <c r="BP4615" s="44"/>
    </row>
    <row r="4616" spans="25:68">
      <c r="Y4616" s="45"/>
      <c r="Z4616" s="45"/>
      <c r="AA4616" s="45"/>
      <c r="AB4616" s="45"/>
      <c r="AE4616" s="62"/>
      <c r="AF4616" s="62"/>
      <c r="AG4616" s="62"/>
      <c r="AH4616" s="62"/>
      <c r="BM4616" s="44"/>
      <c r="BN4616" s="44"/>
      <c r="BO4616" s="44"/>
      <c r="BP4616" s="44"/>
    </row>
    <row r="4617" spans="25:68">
      <c r="Y4617" s="45"/>
      <c r="Z4617" s="45"/>
      <c r="AA4617" s="45"/>
      <c r="AB4617" s="45"/>
      <c r="AE4617" s="62"/>
      <c r="AF4617" s="62"/>
      <c r="AG4617" s="62"/>
      <c r="AH4617" s="62"/>
      <c r="BM4617" s="44"/>
      <c r="BN4617" s="44"/>
      <c r="BO4617" s="44"/>
      <c r="BP4617" s="44"/>
    </row>
    <row r="4618" spans="25:68">
      <c r="Y4618" s="45"/>
      <c r="Z4618" s="45"/>
      <c r="AA4618" s="45"/>
      <c r="AB4618" s="45"/>
      <c r="AE4618" s="62"/>
      <c r="AF4618" s="62"/>
      <c r="AG4618" s="62"/>
      <c r="AH4618" s="62"/>
      <c r="BM4618" s="44"/>
      <c r="BN4618" s="44"/>
      <c r="BO4618" s="44"/>
      <c r="BP4618" s="44"/>
    </row>
    <row r="4619" spans="25:68">
      <c r="Y4619" s="45"/>
      <c r="Z4619" s="45"/>
      <c r="AA4619" s="45"/>
      <c r="AB4619" s="45"/>
      <c r="AE4619" s="62"/>
      <c r="AF4619" s="62"/>
      <c r="AG4619" s="62"/>
      <c r="AH4619" s="62"/>
      <c r="BM4619" s="44"/>
      <c r="BN4619" s="44"/>
      <c r="BO4619" s="44"/>
      <c r="BP4619" s="44"/>
    </row>
    <row r="4620" spans="25:68">
      <c r="Y4620" s="45"/>
      <c r="Z4620" s="45"/>
      <c r="AA4620" s="45"/>
      <c r="AB4620" s="45"/>
      <c r="AE4620" s="62"/>
      <c r="AF4620" s="62"/>
      <c r="AG4620" s="62"/>
      <c r="AH4620" s="62"/>
      <c r="BM4620" s="44"/>
      <c r="BN4620" s="44"/>
      <c r="BO4620" s="44"/>
      <c r="BP4620" s="44"/>
    </row>
    <row r="4621" spans="25:68">
      <c r="Y4621" s="45"/>
      <c r="Z4621" s="45"/>
      <c r="AA4621" s="45"/>
      <c r="AB4621" s="45"/>
      <c r="AE4621" s="62"/>
      <c r="AF4621" s="62"/>
      <c r="AG4621" s="62"/>
      <c r="AH4621" s="62"/>
      <c r="BM4621" s="44"/>
      <c r="BN4621" s="44"/>
      <c r="BO4621" s="44"/>
      <c r="BP4621" s="44"/>
    </row>
    <row r="4622" spans="25:68">
      <c r="Y4622" s="45"/>
      <c r="Z4622" s="45"/>
      <c r="AA4622" s="45"/>
      <c r="AB4622" s="45"/>
      <c r="AE4622" s="62"/>
      <c r="AF4622" s="62"/>
      <c r="AG4622" s="62"/>
      <c r="AH4622" s="62"/>
      <c r="BM4622" s="44"/>
      <c r="BN4622" s="44"/>
      <c r="BO4622" s="44"/>
      <c r="BP4622" s="44"/>
    </row>
    <row r="4623" spans="25:68">
      <c r="Y4623" s="45"/>
      <c r="Z4623" s="45"/>
      <c r="AA4623" s="45"/>
      <c r="AB4623" s="45"/>
      <c r="AE4623" s="62"/>
      <c r="AF4623" s="62"/>
      <c r="AG4623" s="62"/>
      <c r="AH4623" s="62"/>
      <c r="BM4623" s="44"/>
      <c r="BN4623" s="44"/>
      <c r="BO4623" s="44"/>
      <c r="BP4623" s="44"/>
    </row>
    <row r="4624" spans="25:68">
      <c r="Y4624" s="45"/>
      <c r="Z4624" s="45"/>
      <c r="AA4624" s="45"/>
      <c r="AB4624" s="45"/>
      <c r="AE4624" s="62"/>
      <c r="AF4624" s="62"/>
      <c r="AG4624" s="62"/>
      <c r="AH4624" s="62"/>
      <c r="BM4624" s="44"/>
      <c r="BN4624" s="44"/>
      <c r="BO4624" s="44"/>
      <c r="BP4624" s="44"/>
    </row>
    <row r="4625" spans="25:68">
      <c r="Y4625" s="45"/>
      <c r="Z4625" s="45"/>
      <c r="AA4625" s="45"/>
      <c r="AB4625" s="45"/>
      <c r="AE4625" s="62"/>
      <c r="AF4625" s="62"/>
      <c r="AG4625" s="62"/>
      <c r="AH4625" s="62"/>
      <c r="BM4625" s="44"/>
      <c r="BN4625" s="44"/>
      <c r="BO4625" s="44"/>
      <c r="BP4625" s="44"/>
    </row>
    <row r="4626" spans="25:68">
      <c r="Y4626" s="45"/>
      <c r="Z4626" s="45"/>
      <c r="AA4626" s="45"/>
      <c r="AB4626" s="45"/>
      <c r="AE4626" s="62"/>
      <c r="AF4626" s="62"/>
      <c r="AG4626" s="62"/>
      <c r="AH4626" s="62"/>
      <c r="BM4626" s="44"/>
      <c r="BN4626" s="44"/>
      <c r="BO4626" s="44"/>
      <c r="BP4626" s="44"/>
    </row>
    <row r="4627" spans="25:68">
      <c r="Y4627" s="45"/>
      <c r="Z4627" s="45"/>
      <c r="AA4627" s="45"/>
      <c r="AB4627" s="45"/>
      <c r="AE4627" s="62"/>
      <c r="AF4627" s="62"/>
      <c r="AG4627" s="62"/>
      <c r="AH4627" s="62"/>
      <c r="BM4627" s="44"/>
      <c r="BN4627" s="44"/>
      <c r="BO4627" s="44"/>
      <c r="BP4627" s="44"/>
    </row>
    <row r="4628" spans="25:68">
      <c r="Y4628" s="45"/>
      <c r="Z4628" s="45"/>
      <c r="AA4628" s="45"/>
      <c r="AB4628" s="45"/>
      <c r="AE4628" s="62"/>
      <c r="AF4628" s="62"/>
      <c r="AG4628" s="62"/>
      <c r="AH4628" s="62"/>
      <c r="BM4628" s="44"/>
      <c r="BN4628" s="44"/>
      <c r="BO4628" s="44"/>
      <c r="BP4628" s="44"/>
    </row>
    <row r="4629" spans="25:68">
      <c r="Y4629" s="45"/>
      <c r="Z4629" s="45"/>
      <c r="AA4629" s="45"/>
      <c r="AB4629" s="45"/>
      <c r="AE4629" s="62"/>
      <c r="AF4629" s="62"/>
      <c r="AG4629" s="62"/>
      <c r="AH4629" s="62"/>
      <c r="BM4629" s="44"/>
      <c r="BN4629" s="44"/>
      <c r="BO4629" s="44"/>
      <c r="BP4629" s="44"/>
    </row>
    <row r="4630" spans="25:68">
      <c r="Y4630" s="45"/>
      <c r="Z4630" s="45"/>
      <c r="AA4630" s="45"/>
      <c r="AB4630" s="45"/>
      <c r="AE4630" s="62"/>
      <c r="AF4630" s="62"/>
      <c r="AG4630" s="62"/>
      <c r="AH4630" s="62"/>
      <c r="BM4630" s="44"/>
      <c r="BN4630" s="44"/>
      <c r="BO4630" s="44"/>
      <c r="BP4630" s="44"/>
    </row>
    <row r="4631" spans="25:68">
      <c r="Y4631" s="45"/>
      <c r="Z4631" s="45"/>
      <c r="AA4631" s="45"/>
      <c r="AB4631" s="45"/>
      <c r="AE4631" s="62"/>
      <c r="AF4631" s="62"/>
      <c r="AG4631" s="62"/>
      <c r="AH4631" s="62"/>
      <c r="BM4631" s="44"/>
      <c r="BN4631" s="44"/>
      <c r="BO4631" s="44"/>
      <c r="BP4631" s="44"/>
    </row>
    <row r="4632" spans="25:68">
      <c r="Y4632" s="45"/>
      <c r="Z4632" s="45"/>
      <c r="AA4632" s="45"/>
      <c r="AB4632" s="45"/>
      <c r="AE4632" s="62"/>
      <c r="AF4632" s="62"/>
      <c r="AG4632" s="62"/>
      <c r="AH4632" s="62"/>
      <c r="BM4632" s="44"/>
      <c r="BN4632" s="44"/>
      <c r="BO4632" s="44"/>
      <c r="BP4632" s="44"/>
    </row>
    <row r="4633" spans="25:68">
      <c r="Y4633" s="45"/>
      <c r="Z4633" s="45"/>
      <c r="AA4633" s="45"/>
      <c r="AB4633" s="45"/>
      <c r="AE4633" s="62"/>
      <c r="AF4633" s="62"/>
      <c r="AG4633" s="62"/>
      <c r="AH4633" s="62"/>
      <c r="BM4633" s="44"/>
      <c r="BN4633" s="44"/>
      <c r="BO4633" s="44"/>
      <c r="BP4633" s="44"/>
    </row>
    <row r="4634" spans="25:68">
      <c r="Y4634" s="45"/>
      <c r="Z4634" s="45"/>
      <c r="AA4634" s="45"/>
      <c r="AB4634" s="45"/>
      <c r="AE4634" s="62"/>
      <c r="AF4634" s="62"/>
      <c r="AG4634" s="62"/>
      <c r="AH4634" s="62"/>
      <c r="BM4634" s="44"/>
      <c r="BN4634" s="44"/>
      <c r="BO4634" s="44"/>
      <c r="BP4634" s="44"/>
    </row>
    <row r="4635" spans="25:68">
      <c r="Y4635" s="45"/>
      <c r="Z4635" s="45"/>
      <c r="AA4635" s="45"/>
      <c r="AB4635" s="45"/>
      <c r="AE4635" s="62"/>
      <c r="AF4635" s="62"/>
      <c r="AG4635" s="62"/>
      <c r="AH4635" s="62"/>
      <c r="BM4635" s="44"/>
      <c r="BN4635" s="44"/>
      <c r="BO4635" s="44"/>
      <c r="BP4635" s="44"/>
    </row>
    <row r="4636" spans="25:68">
      <c r="Y4636" s="45"/>
      <c r="Z4636" s="45"/>
      <c r="AA4636" s="45"/>
      <c r="AB4636" s="45"/>
      <c r="AE4636" s="62"/>
      <c r="AF4636" s="62"/>
      <c r="AG4636" s="62"/>
      <c r="AH4636" s="62"/>
      <c r="BM4636" s="44"/>
      <c r="BN4636" s="44"/>
      <c r="BO4636" s="44"/>
      <c r="BP4636" s="44"/>
    </row>
    <row r="4637" spans="25:68">
      <c r="Y4637" s="45"/>
      <c r="Z4637" s="45"/>
      <c r="AA4637" s="45"/>
      <c r="AB4637" s="45"/>
      <c r="AE4637" s="62"/>
      <c r="AF4637" s="62"/>
      <c r="AG4637" s="62"/>
      <c r="AH4637" s="62"/>
      <c r="BM4637" s="44"/>
      <c r="BN4637" s="44"/>
      <c r="BO4637" s="44"/>
      <c r="BP4637" s="44"/>
    </row>
    <row r="4638" spans="25:68">
      <c r="Y4638" s="45"/>
      <c r="Z4638" s="45"/>
      <c r="AA4638" s="45"/>
      <c r="AB4638" s="45"/>
      <c r="AE4638" s="62"/>
      <c r="AF4638" s="62"/>
      <c r="AG4638" s="62"/>
      <c r="AH4638" s="62"/>
      <c r="BM4638" s="44"/>
      <c r="BN4638" s="44"/>
      <c r="BO4638" s="44"/>
      <c r="BP4638" s="44"/>
    </row>
    <row r="4639" spans="25:68">
      <c r="Y4639" s="45"/>
      <c r="Z4639" s="45"/>
      <c r="AA4639" s="45"/>
      <c r="AB4639" s="45"/>
      <c r="AE4639" s="62"/>
      <c r="AF4639" s="62"/>
      <c r="AG4639" s="62"/>
      <c r="AH4639" s="62"/>
      <c r="BM4639" s="44"/>
      <c r="BN4639" s="44"/>
      <c r="BO4639" s="44"/>
      <c r="BP4639" s="44"/>
    </row>
    <row r="4640" spans="25:68">
      <c r="Y4640" s="45"/>
      <c r="Z4640" s="45"/>
      <c r="AA4640" s="45"/>
      <c r="AB4640" s="45"/>
      <c r="AE4640" s="62"/>
      <c r="AF4640" s="62"/>
      <c r="AG4640" s="62"/>
      <c r="AH4640" s="62"/>
      <c r="BM4640" s="44"/>
      <c r="BN4640" s="44"/>
      <c r="BO4640" s="44"/>
      <c r="BP4640" s="44"/>
    </row>
    <row r="4641" spans="25:68">
      <c r="Y4641" s="45"/>
      <c r="Z4641" s="45"/>
      <c r="AA4641" s="45"/>
      <c r="AB4641" s="45"/>
      <c r="AE4641" s="62"/>
      <c r="AF4641" s="62"/>
      <c r="AG4641" s="62"/>
      <c r="AH4641" s="62"/>
      <c r="BM4641" s="44"/>
      <c r="BN4641" s="44"/>
      <c r="BO4641" s="44"/>
      <c r="BP4641" s="44"/>
    </row>
    <row r="4642" spans="25:68">
      <c r="Y4642" s="45"/>
      <c r="Z4642" s="45"/>
      <c r="AA4642" s="45"/>
      <c r="AB4642" s="45"/>
      <c r="AE4642" s="62"/>
      <c r="AF4642" s="62"/>
      <c r="AG4642" s="62"/>
      <c r="AH4642" s="62"/>
      <c r="BM4642" s="44"/>
      <c r="BN4642" s="44"/>
      <c r="BO4642" s="44"/>
      <c r="BP4642" s="44"/>
    </row>
    <row r="4643" spans="25:68">
      <c r="Y4643" s="45"/>
      <c r="Z4643" s="45"/>
      <c r="AA4643" s="45"/>
      <c r="AB4643" s="45"/>
      <c r="AE4643" s="62"/>
      <c r="AF4643" s="62"/>
      <c r="AG4643" s="62"/>
      <c r="AH4643" s="62"/>
      <c r="BM4643" s="44"/>
      <c r="BN4643" s="44"/>
      <c r="BO4643" s="44"/>
      <c r="BP4643" s="44"/>
    </row>
    <row r="4644" spans="25:68">
      <c r="Y4644" s="45"/>
      <c r="Z4644" s="45"/>
      <c r="AA4644" s="45"/>
      <c r="AB4644" s="45"/>
      <c r="AE4644" s="62"/>
      <c r="AF4644" s="62"/>
      <c r="AG4644" s="62"/>
      <c r="AH4644" s="62"/>
      <c r="BM4644" s="44"/>
      <c r="BN4644" s="44"/>
      <c r="BO4644" s="44"/>
      <c r="BP4644" s="44"/>
    </row>
    <row r="4645" spans="25:68">
      <c r="Y4645" s="45"/>
      <c r="Z4645" s="45"/>
      <c r="AA4645" s="45"/>
      <c r="AB4645" s="45"/>
      <c r="AE4645" s="62"/>
      <c r="AF4645" s="62"/>
      <c r="AG4645" s="62"/>
      <c r="AH4645" s="62"/>
      <c r="BM4645" s="44"/>
      <c r="BN4645" s="44"/>
      <c r="BO4645" s="44"/>
      <c r="BP4645" s="44"/>
    </row>
    <row r="4646" spans="25:68">
      <c r="Y4646" s="45"/>
      <c r="Z4646" s="45"/>
      <c r="AA4646" s="45"/>
      <c r="AB4646" s="45"/>
      <c r="AE4646" s="62"/>
      <c r="AF4646" s="62"/>
      <c r="AG4646" s="62"/>
      <c r="AH4646" s="62"/>
      <c r="BM4646" s="44"/>
      <c r="BN4646" s="44"/>
      <c r="BO4646" s="44"/>
      <c r="BP4646" s="44"/>
    </row>
    <row r="4647" spans="25:68">
      <c r="Y4647" s="45"/>
      <c r="Z4647" s="45"/>
      <c r="AA4647" s="45"/>
      <c r="AB4647" s="45"/>
      <c r="AE4647" s="62"/>
      <c r="AF4647" s="62"/>
      <c r="AG4647" s="62"/>
      <c r="AH4647" s="62"/>
      <c r="BM4647" s="44"/>
      <c r="BN4647" s="44"/>
      <c r="BO4647" s="44"/>
      <c r="BP4647" s="44"/>
    </row>
    <row r="4648" spans="25:68">
      <c r="Y4648" s="45"/>
      <c r="Z4648" s="45"/>
      <c r="AA4648" s="45"/>
      <c r="AB4648" s="45"/>
      <c r="AE4648" s="62"/>
      <c r="AF4648" s="62"/>
      <c r="AG4648" s="62"/>
      <c r="AH4648" s="62"/>
      <c r="BM4648" s="44"/>
      <c r="BN4648" s="44"/>
      <c r="BO4648" s="44"/>
      <c r="BP4648" s="44"/>
    </row>
    <row r="4649" spans="25:68">
      <c r="Y4649" s="45"/>
      <c r="Z4649" s="45"/>
      <c r="AA4649" s="45"/>
      <c r="AB4649" s="45"/>
      <c r="AE4649" s="62"/>
      <c r="AF4649" s="62"/>
      <c r="AG4649" s="62"/>
      <c r="AH4649" s="62"/>
      <c r="BM4649" s="44"/>
      <c r="BN4649" s="44"/>
      <c r="BO4649" s="44"/>
      <c r="BP4649" s="44"/>
    </row>
    <row r="4650" spans="25:68">
      <c r="Y4650" s="45"/>
      <c r="Z4650" s="45"/>
      <c r="AA4650" s="45"/>
      <c r="AB4650" s="45"/>
      <c r="AE4650" s="62"/>
      <c r="AF4650" s="62"/>
      <c r="AG4650" s="62"/>
      <c r="AH4650" s="62"/>
      <c r="BM4650" s="44"/>
      <c r="BN4650" s="44"/>
      <c r="BO4650" s="44"/>
      <c r="BP4650" s="44"/>
    </row>
    <row r="4651" spans="25:68">
      <c r="Y4651" s="45"/>
      <c r="Z4651" s="45"/>
      <c r="AA4651" s="45"/>
      <c r="AB4651" s="45"/>
      <c r="AE4651" s="62"/>
      <c r="AF4651" s="62"/>
      <c r="AG4651" s="62"/>
      <c r="AH4651" s="62"/>
      <c r="BM4651" s="44"/>
      <c r="BN4651" s="44"/>
      <c r="BO4651" s="44"/>
      <c r="BP4651" s="44"/>
    </row>
    <row r="4652" spans="25:68">
      <c r="Y4652" s="45"/>
      <c r="Z4652" s="45"/>
      <c r="AA4652" s="45"/>
      <c r="AB4652" s="45"/>
      <c r="AE4652" s="62"/>
      <c r="AF4652" s="62"/>
      <c r="AG4652" s="62"/>
      <c r="AH4652" s="62"/>
      <c r="BM4652" s="44"/>
      <c r="BN4652" s="44"/>
      <c r="BO4652" s="44"/>
      <c r="BP4652" s="44"/>
    </row>
    <row r="4653" spans="25:68">
      <c r="Y4653" s="45"/>
      <c r="Z4653" s="45"/>
      <c r="AA4653" s="45"/>
      <c r="AB4653" s="45"/>
      <c r="AE4653" s="62"/>
      <c r="AF4653" s="62"/>
      <c r="AG4653" s="62"/>
      <c r="AH4653" s="62"/>
      <c r="BM4653" s="44"/>
      <c r="BN4653" s="44"/>
      <c r="BO4653" s="44"/>
      <c r="BP4653" s="44"/>
    </row>
    <row r="4654" spans="25:68">
      <c r="Y4654" s="45"/>
      <c r="Z4654" s="45"/>
      <c r="AA4654" s="45"/>
      <c r="AB4654" s="45"/>
      <c r="AE4654" s="62"/>
      <c r="AF4654" s="62"/>
      <c r="AG4654" s="62"/>
      <c r="AH4654" s="62"/>
      <c r="BM4654" s="44"/>
      <c r="BN4654" s="44"/>
      <c r="BO4654" s="44"/>
      <c r="BP4654" s="44"/>
    </row>
    <row r="4655" spans="25:68">
      <c r="Y4655" s="45"/>
      <c r="Z4655" s="45"/>
      <c r="AA4655" s="45"/>
      <c r="AB4655" s="45"/>
      <c r="AE4655" s="62"/>
      <c r="AF4655" s="62"/>
      <c r="AG4655" s="62"/>
      <c r="AH4655" s="62"/>
      <c r="BM4655" s="44"/>
      <c r="BN4655" s="44"/>
      <c r="BO4655" s="44"/>
      <c r="BP4655" s="44"/>
    </row>
    <row r="4656" spans="25:68">
      <c r="Y4656" s="45"/>
      <c r="Z4656" s="45"/>
      <c r="AA4656" s="45"/>
      <c r="AB4656" s="45"/>
      <c r="AE4656" s="62"/>
      <c r="AF4656" s="62"/>
      <c r="AG4656" s="62"/>
      <c r="AH4656" s="62"/>
      <c r="BM4656" s="44"/>
      <c r="BN4656" s="44"/>
      <c r="BO4656" s="44"/>
      <c r="BP4656" s="44"/>
    </row>
    <row r="4657" spans="25:68">
      <c r="Y4657" s="45"/>
      <c r="Z4657" s="45"/>
      <c r="AA4657" s="45"/>
      <c r="AB4657" s="45"/>
      <c r="AE4657" s="62"/>
      <c r="AF4657" s="62"/>
      <c r="AG4657" s="62"/>
      <c r="AH4657" s="62"/>
      <c r="BM4657" s="44"/>
      <c r="BN4657" s="44"/>
      <c r="BO4657" s="44"/>
      <c r="BP4657" s="44"/>
    </row>
    <row r="4658" spans="25:68">
      <c r="Y4658" s="45"/>
      <c r="Z4658" s="45"/>
      <c r="AA4658" s="45"/>
      <c r="AB4658" s="45"/>
      <c r="AE4658" s="62"/>
      <c r="AF4658" s="62"/>
      <c r="AG4658" s="62"/>
      <c r="AH4658" s="62"/>
      <c r="BM4658" s="44"/>
      <c r="BN4658" s="44"/>
      <c r="BO4658" s="44"/>
      <c r="BP4658" s="44"/>
    </row>
    <row r="4659" spans="25:68">
      <c r="Y4659" s="45"/>
      <c r="Z4659" s="45"/>
      <c r="AA4659" s="45"/>
      <c r="AB4659" s="45"/>
      <c r="AE4659" s="62"/>
      <c r="AF4659" s="62"/>
      <c r="AG4659" s="62"/>
      <c r="AH4659" s="62"/>
      <c r="BM4659" s="44"/>
      <c r="BN4659" s="44"/>
      <c r="BO4659" s="44"/>
      <c r="BP4659" s="44"/>
    </row>
    <row r="4660" spans="25:68">
      <c r="Y4660" s="45"/>
      <c r="Z4660" s="45"/>
      <c r="AA4660" s="45"/>
      <c r="AB4660" s="45"/>
      <c r="AE4660" s="62"/>
      <c r="AF4660" s="62"/>
      <c r="AG4660" s="62"/>
      <c r="AH4660" s="62"/>
      <c r="BM4660" s="44"/>
      <c r="BN4660" s="44"/>
      <c r="BO4660" s="44"/>
      <c r="BP4660" s="44"/>
    </row>
    <row r="4661" spans="25:68">
      <c r="Y4661" s="45"/>
      <c r="Z4661" s="45"/>
      <c r="AA4661" s="45"/>
      <c r="AB4661" s="45"/>
      <c r="AE4661" s="62"/>
      <c r="AF4661" s="62"/>
      <c r="AG4661" s="62"/>
      <c r="AH4661" s="62"/>
      <c r="BM4661" s="44"/>
      <c r="BN4661" s="44"/>
      <c r="BO4661" s="44"/>
      <c r="BP4661" s="44"/>
    </row>
    <row r="4662" spans="25:68">
      <c r="Y4662" s="45"/>
      <c r="Z4662" s="45"/>
      <c r="AA4662" s="45"/>
      <c r="AB4662" s="45"/>
      <c r="AE4662" s="62"/>
      <c r="AF4662" s="62"/>
      <c r="AG4662" s="62"/>
      <c r="AH4662" s="62"/>
      <c r="BM4662" s="44"/>
      <c r="BN4662" s="44"/>
      <c r="BO4662" s="44"/>
      <c r="BP4662" s="44"/>
    </row>
    <row r="4663" spans="25:68">
      <c r="Y4663" s="45"/>
      <c r="Z4663" s="45"/>
      <c r="AA4663" s="45"/>
      <c r="AB4663" s="45"/>
      <c r="AE4663" s="62"/>
      <c r="AF4663" s="62"/>
      <c r="AG4663" s="62"/>
      <c r="AH4663" s="62"/>
      <c r="BM4663" s="44"/>
      <c r="BN4663" s="44"/>
      <c r="BO4663" s="44"/>
      <c r="BP4663" s="44"/>
    </row>
    <row r="4664" spans="25:68">
      <c r="Y4664" s="45"/>
      <c r="Z4664" s="45"/>
      <c r="AA4664" s="45"/>
      <c r="AB4664" s="45"/>
      <c r="AE4664" s="62"/>
      <c r="AF4664" s="62"/>
      <c r="AG4664" s="62"/>
      <c r="AH4664" s="62"/>
      <c r="BM4664" s="44"/>
      <c r="BN4664" s="44"/>
      <c r="BO4664" s="44"/>
      <c r="BP4664" s="44"/>
    </row>
    <row r="4665" spans="25:68">
      <c r="Y4665" s="45"/>
      <c r="Z4665" s="45"/>
      <c r="AA4665" s="45"/>
      <c r="AB4665" s="45"/>
      <c r="AE4665" s="62"/>
      <c r="AF4665" s="62"/>
      <c r="AG4665" s="62"/>
      <c r="AH4665" s="62"/>
      <c r="BM4665" s="44"/>
      <c r="BN4665" s="44"/>
      <c r="BO4665" s="44"/>
      <c r="BP4665" s="44"/>
    </row>
    <row r="4666" spans="25:68">
      <c r="Y4666" s="45"/>
      <c r="Z4666" s="45"/>
      <c r="AA4666" s="45"/>
      <c r="AB4666" s="45"/>
      <c r="AE4666" s="62"/>
      <c r="AF4666" s="62"/>
      <c r="AG4666" s="62"/>
      <c r="AH4666" s="62"/>
      <c r="BM4666" s="44"/>
      <c r="BN4666" s="44"/>
      <c r="BO4666" s="44"/>
      <c r="BP4666" s="44"/>
    </row>
    <row r="4667" spans="25:68">
      <c r="Y4667" s="45"/>
      <c r="Z4667" s="45"/>
      <c r="AA4667" s="45"/>
      <c r="AB4667" s="45"/>
      <c r="AE4667" s="62"/>
      <c r="AF4667" s="62"/>
      <c r="AG4667" s="62"/>
      <c r="AH4667" s="62"/>
      <c r="BM4667" s="44"/>
      <c r="BN4667" s="44"/>
      <c r="BO4667" s="44"/>
      <c r="BP4667" s="44"/>
    </row>
    <row r="4668" spans="25:68">
      <c r="Y4668" s="45"/>
      <c r="Z4668" s="45"/>
      <c r="AA4668" s="45"/>
      <c r="AB4668" s="45"/>
      <c r="AE4668" s="62"/>
      <c r="AF4668" s="62"/>
      <c r="AG4668" s="62"/>
      <c r="AH4668" s="62"/>
      <c r="BM4668" s="44"/>
      <c r="BN4668" s="44"/>
      <c r="BO4668" s="44"/>
      <c r="BP4668" s="44"/>
    </row>
    <row r="4669" spans="25:68">
      <c r="Y4669" s="45"/>
      <c r="Z4669" s="45"/>
      <c r="AA4669" s="45"/>
      <c r="AB4669" s="45"/>
      <c r="AE4669" s="62"/>
      <c r="AF4669" s="62"/>
      <c r="AG4669" s="62"/>
      <c r="AH4669" s="62"/>
      <c r="BM4669" s="44"/>
      <c r="BN4669" s="44"/>
      <c r="BO4669" s="44"/>
      <c r="BP4669" s="44"/>
    </row>
    <row r="4670" spans="25:68">
      <c r="Y4670" s="45"/>
      <c r="Z4670" s="45"/>
      <c r="AA4670" s="45"/>
      <c r="AB4670" s="45"/>
      <c r="AE4670" s="62"/>
      <c r="AF4670" s="62"/>
      <c r="AG4670" s="62"/>
      <c r="AH4670" s="62"/>
      <c r="BM4670" s="44"/>
      <c r="BN4670" s="44"/>
      <c r="BO4670" s="44"/>
      <c r="BP4670" s="44"/>
    </row>
    <row r="4671" spans="25:68">
      <c r="Y4671" s="45"/>
      <c r="Z4671" s="45"/>
      <c r="AA4671" s="45"/>
      <c r="AB4671" s="45"/>
      <c r="AE4671" s="62"/>
      <c r="AF4671" s="62"/>
      <c r="AG4671" s="62"/>
      <c r="AH4671" s="62"/>
      <c r="BM4671" s="44"/>
      <c r="BN4671" s="44"/>
      <c r="BO4671" s="44"/>
      <c r="BP4671" s="44"/>
    </row>
    <row r="4672" spans="25:68">
      <c r="Y4672" s="45"/>
      <c r="Z4672" s="45"/>
      <c r="AA4672" s="45"/>
      <c r="AB4672" s="45"/>
      <c r="AE4672" s="62"/>
      <c r="AF4672" s="62"/>
      <c r="AG4672" s="62"/>
      <c r="AH4672" s="62"/>
      <c r="BM4672" s="44"/>
      <c r="BN4672" s="44"/>
      <c r="BO4672" s="44"/>
      <c r="BP4672" s="44"/>
    </row>
    <row r="4673" spans="25:68">
      <c r="Y4673" s="45"/>
      <c r="Z4673" s="45"/>
      <c r="AA4673" s="45"/>
      <c r="AB4673" s="45"/>
      <c r="AE4673" s="62"/>
      <c r="AF4673" s="62"/>
      <c r="AG4673" s="62"/>
      <c r="AH4673" s="62"/>
      <c r="BM4673" s="44"/>
      <c r="BN4673" s="44"/>
      <c r="BO4673" s="44"/>
      <c r="BP4673" s="44"/>
    </row>
    <row r="4674" spans="25:68">
      <c r="Y4674" s="45"/>
      <c r="Z4674" s="45"/>
      <c r="AA4674" s="45"/>
      <c r="AB4674" s="45"/>
      <c r="AE4674" s="62"/>
      <c r="AF4674" s="62"/>
      <c r="AG4674" s="62"/>
      <c r="AH4674" s="62"/>
      <c r="BM4674" s="44"/>
      <c r="BN4674" s="44"/>
      <c r="BO4674" s="44"/>
      <c r="BP4674" s="44"/>
    </row>
    <row r="4675" spans="25:68">
      <c r="Y4675" s="45"/>
      <c r="Z4675" s="45"/>
      <c r="AA4675" s="45"/>
      <c r="AB4675" s="45"/>
      <c r="AE4675" s="62"/>
      <c r="AF4675" s="62"/>
      <c r="AG4675" s="62"/>
      <c r="AH4675" s="62"/>
      <c r="BM4675" s="44"/>
      <c r="BN4675" s="44"/>
      <c r="BO4675" s="44"/>
      <c r="BP4675" s="44"/>
    </row>
    <row r="4676" spans="25:68">
      <c r="Y4676" s="45"/>
      <c r="Z4676" s="45"/>
      <c r="AA4676" s="45"/>
      <c r="AB4676" s="45"/>
      <c r="AE4676" s="62"/>
      <c r="AF4676" s="62"/>
      <c r="AG4676" s="62"/>
      <c r="AH4676" s="62"/>
      <c r="BM4676" s="44"/>
      <c r="BN4676" s="44"/>
      <c r="BO4676" s="44"/>
      <c r="BP4676" s="44"/>
    </row>
    <row r="4677" spans="25:68">
      <c r="Y4677" s="45"/>
      <c r="Z4677" s="45"/>
      <c r="AA4677" s="45"/>
      <c r="AB4677" s="45"/>
      <c r="AE4677" s="62"/>
      <c r="AF4677" s="62"/>
      <c r="AG4677" s="62"/>
      <c r="AH4677" s="62"/>
      <c r="BM4677" s="44"/>
      <c r="BN4677" s="44"/>
      <c r="BO4677" s="44"/>
      <c r="BP4677" s="44"/>
    </row>
    <row r="4678" spans="25:68">
      <c r="Y4678" s="45"/>
      <c r="Z4678" s="45"/>
      <c r="AA4678" s="45"/>
      <c r="AB4678" s="45"/>
      <c r="AE4678" s="62"/>
      <c r="AF4678" s="62"/>
      <c r="AG4678" s="62"/>
      <c r="AH4678" s="62"/>
      <c r="BM4678" s="44"/>
      <c r="BN4678" s="44"/>
      <c r="BO4678" s="44"/>
      <c r="BP4678" s="44"/>
    </row>
    <row r="4679" spans="25:68">
      <c r="Y4679" s="45"/>
      <c r="Z4679" s="45"/>
      <c r="AA4679" s="45"/>
      <c r="AB4679" s="45"/>
      <c r="AE4679" s="62"/>
      <c r="AF4679" s="62"/>
      <c r="AG4679" s="62"/>
      <c r="AH4679" s="62"/>
      <c r="BM4679" s="44"/>
      <c r="BN4679" s="44"/>
      <c r="BO4679" s="44"/>
      <c r="BP4679" s="44"/>
    </row>
    <row r="4680" spans="25:68">
      <c r="Y4680" s="45"/>
      <c r="Z4680" s="45"/>
      <c r="AA4680" s="45"/>
      <c r="AB4680" s="45"/>
      <c r="AE4680" s="62"/>
      <c r="AF4680" s="62"/>
      <c r="AG4680" s="62"/>
      <c r="AH4680" s="62"/>
      <c r="BM4680" s="44"/>
      <c r="BN4680" s="44"/>
      <c r="BO4680" s="44"/>
      <c r="BP4680" s="44"/>
    </row>
    <row r="4681" spans="25:68">
      <c r="Y4681" s="45"/>
      <c r="Z4681" s="45"/>
      <c r="AA4681" s="45"/>
      <c r="AB4681" s="45"/>
      <c r="AE4681" s="62"/>
      <c r="AF4681" s="62"/>
      <c r="AG4681" s="62"/>
      <c r="AH4681" s="62"/>
      <c r="BM4681" s="44"/>
      <c r="BN4681" s="44"/>
      <c r="BO4681" s="44"/>
      <c r="BP4681" s="44"/>
    </row>
    <row r="4682" spans="25:68">
      <c r="Y4682" s="45"/>
      <c r="Z4682" s="45"/>
      <c r="AA4682" s="45"/>
      <c r="AB4682" s="45"/>
      <c r="AE4682" s="62"/>
      <c r="AF4682" s="62"/>
      <c r="AG4682" s="62"/>
      <c r="AH4682" s="62"/>
      <c r="BM4682" s="44"/>
      <c r="BN4682" s="44"/>
      <c r="BO4682" s="44"/>
      <c r="BP4682" s="44"/>
    </row>
    <row r="4683" spans="25:68">
      <c r="Y4683" s="45"/>
      <c r="Z4683" s="45"/>
      <c r="AA4683" s="45"/>
      <c r="AB4683" s="45"/>
      <c r="AE4683" s="62"/>
      <c r="AF4683" s="62"/>
      <c r="AG4683" s="62"/>
      <c r="AH4683" s="62"/>
      <c r="BM4683" s="44"/>
      <c r="BN4683" s="44"/>
      <c r="BO4683" s="44"/>
      <c r="BP4683" s="44"/>
    </row>
    <row r="4684" spans="25:68">
      <c r="Y4684" s="45"/>
      <c r="Z4684" s="45"/>
      <c r="AA4684" s="45"/>
      <c r="AB4684" s="45"/>
      <c r="AE4684" s="62"/>
      <c r="AF4684" s="62"/>
      <c r="AG4684" s="62"/>
      <c r="AH4684" s="62"/>
      <c r="BM4684" s="44"/>
      <c r="BN4684" s="44"/>
      <c r="BO4684" s="44"/>
      <c r="BP4684" s="44"/>
    </row>
    <row r="4685" spans="25:68">
      <c r="Y4685" s="45"/>
      <c r="Z4685" s="45"/>
      <c r="AA4685" s="45"/>
      <c r="AB4685" s="45"/>
      <c r="AE4685" s="62"/>
      <c r="AF4685" s="62"/>
      <c r="AG4685" s="62"/>
      <c r="AH4685" s="62"/>
      <c r="BM4685" s="44"/>
      <c r="BN4685" s="44"/>
      <c r="BO4685" s="44"/>
      <c r="BP4685" s="44"/>
    </row>
    <row r="4686" spans="25:68">
      <c r="Y4686" s="45"/>
      <c r="Z4686" s="45"/>
      <c r="AA4686" s="45"/>
      <c r="AB4686" s="45"/>
      <c r="AE4686" s="62"/>
      <c r="AF4686" s="62"/>
      <c r="AG4686" s="62"/>
      <c r="AH4686" s="62"/>
      <c r="BM4686" s="44"/>
      <c r="BN4686" s="44"/>
      <c r="BO4686" s="44"/>
      <c r="BP4686" s="44"/>
    </row>
    <row r="4687" spans="25:68">
      <c r="Y4687" s="45"/>
      <c r="Z4687" s="45"/>
      <c r="AA4687" s="45"/>
      <c r="AB4687" s="45"/>
      <c r="AE4687" s="62"/>
      <c r="AF4687" s="62"/>
      <c r="AG4687" s="62"/>
      <c r="AH4687" s="62"/>
      <c r="BM4687" s="44"/>
      <c r="BN4687" s="44"/>
      <c r="BO4687" s="44"/>
      <c r="BP4687" s="44"/>
    </row>
    <row r="4688" spans="25:68">
      <c r="Y4688" s="45"/>
      <c r="Z4688" s="45"/>
      <c r="AA4688" s="45"/>
      <c r="AB4688" s="45"/>
      <c r="AE4688" s="62"/>
      <c r="AF4688" s="62"/>
      <c r="AG4688" s="62"/>
      <c r="AH4688" s="62"/>
      <c r="BM4688" s="44"/>
      <c r="BN4688" s="44"/>
      <c r="BO4688" s="44"/>
      <c r="BP4688" s="44"/>
    </row>
    <row r="4689" spans="25:68">
      <c r="Y4689" s="45"/>
      <c r="Z4689" s="45"/>
      <c r="AA4689" s="45"/>
      <c r="AB4689" s="45"/>
      <c r="AE4689" s="62"/>
      <c r="AF4689" s="62"/>
      <c r="AG4689" s="62"/>
      <c r="AH4689" s="62"/>
      <c r="BM4689" s="44"/>
      <c r="BN4689" s="44"/>
      <c r="BO4689" s="44"/>
      <c r="BP4689" s="44"/>
    </row>
    <row r="4690" spans="25:68">
      <c r="Y4690" s="45"/>
      <c r="Z4690" s="45"/>
      <c r="AA4690" s="45"/>
      <c r="AB4690" s="45"/>
      <c r="AE4690" s="62"/>
      <c r="AF4690" s="62"/>
      <c r="AG4690" s="62"/>
      <c r="AH4690" s="62"/>
      <c r="BM4690" s="44"/>
      <c r="BN4690" s="44"/>
      <c r="BO4690" s="44"/>
      <c r="BP4690" s="44"/>
    </row>
    <row r="4691" spans="25:68">
      <c r="Y4691" s="45"/>
      <c r="Z4691" s="45"/>
      <c r="AA4691" s="45"/>
      <c r="AB4691" s="45"/>
      <c r="AE4691" s="62"/>
      <c r="AF4691" s="62"/>
      <c r="AG4691" s="62"/>
      <c r="AH4691" s="62"/>
      <c r="BM4691" s="44"/>
      <c r="BN4691" s="44"/>
      <c r="BO4691" s="44"/>
      <c r="BP4691" s="44"/>
    </row>
    <row r="4692" spans="25:68">
      <c r="Y4692" s="45"/>
      <c r="Z4692" s="45"/>
      <c r="AA4692" s="45"/>
      <c r="AB4692" s="45"/>
      <c r="AE4692" s="62"/>
      <c r="AF4692" s="62"/>
      <c r="AG4692" s="62"/>
      <c r="AH4692" s="62"/>
      <c r="BM4692" s="44"/>
      <c r="BN4692" s="44"/>
      <c r="BO4692" s="44"/>
      <c r="BP4692" s="44"/>
    </row>
    <row r="4693" spans="25:68">
      <c r="Y4693" s="45"/>
      <c r="Z4693" s="45"/>
      <c r="AA4693" s="45"/>
      <c r="AB4693" s="45"/>
      <c r="AE4693" s="62"/>
      <c r="AF4693" s="62"/>
      <c r="AG4693" s="62"/>
      <c r="AH4693" s="62"/>
      <c r="BM4693" s="44"/>
      <c r="BN4693" s="44"/>
      <c r="BO4693" s="44"/>
      <c r="BP4693" s="44"/>
    </row>
    <row r="4694" spans="25:68">
      <c r="Y4694" s="45"/>
      <c r="Z4694" s="45"/>
      <c r="AA4694" s="45"/>
      <c r="AB4694" s="45"/>
      <c r="AE4694" s="62"/>
      <c r="AF4694" s="62"/>
      <c r="AG4694" s="62"/>
      <c r="AH4694" s="62"/>
      <c r="BM4694" s="44"/>
      <c r="BN4694" s="44"/>
      <c r="BO4694" s="44"/>
      <c r="BP4694" s="44"/>
    </row>
    <row r="4695" spans="25:68">
      <c r="Y4695" s="45"/>
      <c r="Z4695" s="45"/>
      <c r="AA4695" s="45"/>
      <c r="AB4695" s="45"/>
      <c r="AE4695" s="62"/>
      <c r="AF4695" s="62"/>
      <c r="AG4695" s="62"/>
      <c r="AH4695" s="62"/>
      <c r="BM4695" s="44"/>
      <c r="BN4695" s="44"/>
      <c r="BO4695" s="44"/>
      <c r="BP4695" s="44"/>
    </row>
    <row r="4696" spans="25:68">
      <c r="Y4696" s="45"/>
      <c r="Z4696" s="45"/>
      <c r="AA4696" s="45"/>
      <c r="AB4696" s="45"/>
      <c r="AE4696" s="62"/>
      <c r="AF4696" s="62"/>
      <c r="AG4696" s="62"/>
      <c r="AH4696" s="62"/>
      <c r="BM4696" s="44"/>
      <c r="BN4696" s="44"/>
      <c r="BO4696" s="44"/>
      <c r="BP4696" s="44"/>
    </row>
    <row r="4697" spans="25:68">
      <c r="Y4697" s="45"/>
      <c r="Z4697" s="45"/>
      <c r="AA4697" s="45"/>
      <c r="AB4697" s="45"/>
      <c r="AE4697" s="62"/>
      <c r="AF4697" s="62"/>
      <c r="AG4697" s="62"/>
      <c r="AH4697" s="62"/>
      <c r="BM4697" s="44"/>
      <c r="BN4697" s="44"/>
      <c r="BO4697" s="44"/>
      <c r="BP4697" s="44"/>
    </row>
    <row r="4698" spans="25:68">
      <c r="Y4698" s="45"/>
      <c r="Z4698" s="45"/>
      <c r="AA4698" s="45"/>
      <c r="AB4698" s="45"/>
      <c r="AE4698" s="62"/>
      <c r="AF4698" s="62"/>
      <c r="AG4698" s="62"/>
      <c r="AH4698" s="62"/>
      <c r="BM4698" s="44"/>
      <c r="BN4698" s="44"/>
      <c r="BO4698" s="44"/>
      <c r="BP4698" s="44"/>
    </row>
    <row r="4699" spans="25:68">
      <c r="Y4699" s="45"/>
      <c r="Z4699" s="45"/>
      <c r="AA4699" s="45"/>
      <c r="AB4699" s="45"/>
      <c r="AE4699" s="62"/>
      <c r="AF4699" s="62"/>
      <c r="AG4699" s="62"/>
      <c r="AH4699" s="62"/>
      <c r="BM4699" s="44"/>
      <c r="BN4699" s="44"/>
      <c r="BO4699" s="44"/>
      <c r="BP4699" s="44"/>
    </row>
    <row r="4700" spans="25:68">
      <c r="Y4700" s="45"/>
      <c r="Z4700" s="45"/>
      <c r="AA4700" s="45"/>
      <c r="AB4700" s="45"/>
      <c r="AE4700" s="62"/>
      <c r="AF4700" s="62"/>
      <c r="AG4700" s="62"/>
      <c r="AH4700" s="62"/>
      <c r="BM4700" s="44"/>
      <c r="BN4700" s="44"/>
      <c r="BO4700" s="44"/>
      <c r="BP4700" s="44"/>
    </row>
    <row r="4701" spans="25:68">
      <c r="Y4701" s="45"/>
      <c r="Z4701" s="45"/>
      <c r="AA4701" s="45"/>
      <c r="AB4701" s="45"/>
      <c r="AE4701" s="62"/>
      <c r="AF4701" s="62"/>
      <c r="AG4701" s="62"/>
      <c r="AH4701" s="62"/>
      <c r="BM4701" s="44"/>
      <c r="BN4701" s="44"/>
      <c r="BO4701" s="44"/>
      <c r="BP4701" s="44"/>
    </row>
    <row r="4702" spans="25:68">
      <c r="Y4702" s="45"/>
      <c r="Z4702" s="45"/>
      <c r="AA4702" s="45"/>
      <c r="AB4702" s="45"/>
      <c r="AE4702" s="62"/>
      <c r="AF4702" s="62"/>
      <c r="AG4702" s="62"/>
      <c r="AH4702" s="62"/>
      <c r="BM4702" s="44"/>
      <c r="BN4702" s="44"/>
      <c r="BO4702" s="44"/>
      <c r="BP4702" s="44"/>
    </row>
    <row r="4703" spans="25:68">
      <c r="Y4703" s="45"/>
      <c r="Z4703" s="45"/>
      <c r="AA4703" s="45"/>
      <c r="AB4703" s="45"/>
      <c r="AE4703" s="62"/>
      <c r="AF4703" s="62"/>
      <c r="AG4703" s="62"/>
      <c r="AH4703" s="62"/>
      <c r="BM4703" s="44"/>
      <c r="BN4703" s="44"/>
      <c r="BO4703" s="44"/>
      <c r="BP4703" s="44"/>
    </row>
    <row r="4704" spans="25:68">
      <c r="Y4704" s="45"/>
      <c r="Z4704" s="45"/>
      <c r="AA4704" s="45"/>
      <c r="AB4704" s="45"/>
      <c r="AE4704" s="62"/>
      <c r="AF4704" s="62"/>
      <c r="AG4704" s="62"/>
      <c r="AH4704" s="62"/>
      <c r="BM4704" s="44"/>
      <c r="BN4704" s="44"/>
      <c r="BO4704" s="44"/>
      <c r="BP4704" s="44"/>
    </row>
    <row r="4705" spans="25:68">
      <c r="Y4705" s="45"/>
      <c r="Z4705" s="45"/>
      <c r="AA4705" s="45"/>
      <c r="AB4705" s="45"/>
      <c r="AE4705" s="62"/>
      <c r="AF4705" s="62"/>
      <c r="AG4705" s="62"/>
      <c r="AH4705" s="62"/>
      <c r="BM4705" s="44"/>
      <c r="BN4705" s="44"/>
      <c r="BO4705" s="44"/>
      <c r="BP4705" s="44"/>
    </row>
    <row r="4706" spans="25:68">
      <c r="Y4706" s="45"/>
      <c r="Z4706" s="45"/>
      <c r="AA4706" s="45"/>
      <c r="AB4706" s="45"/>
      <c r="AE4706" s="62"/>
      <c r="AF4706" s="62"/>
      <c r="AG4706" s="62"/>
      <c r="AH4706" s="62"/>
      <c r="BM4706" s="44"/>
      <c r="BN4706" s="44"/>
      <c r="BO4706" s="44"/>
      <c r="BP4706" s="44"/>
    </row>
    <row r="4707" spans="25:68">
      <c r="Y4707" s="45"/>
      <c r="Z4707" s="45"/>
      <c r="AA4707" s="45"/>
      <c r="AB4707" s="45"/>
      <c r="AE4707" s="62"/>
      <c r="AF4707" s="62"/>
      <c r="AG4707" s="62"/>
      <c r="AH4707" s="62"/>
      <c r="BM4707" s="44"/>
      <c r="BN4707" s="44"/>
      <c r="BO4707" s="44"/>
      <c r="BP4707" s="44"/>
    </row>
    <row r="4708" spans="25:68">
      <c r="Y4708" s="45"/>
      <c r="Z4708" s="45"/>
      <c r="AA4708" s="45"/>
      <c r="AB4708" s="45"/>
      <c r="AE4708" s="62"/>
      <c r="AF4708" s="62"/>
      <c r="AG4708" s="62"/>
      <c r="AH4708" s="62"/>
      <c r="BM4708" s="44"/>
      <c r="BN4708" s="44"/>
      <c r="BO4708" s="44"/>
      <c r="BP4708" s="44"/>
    </row>
    <row r="4709" spans="25:68">
      <c r="Y4709" s="45"/>
      <c r="Z4709" s="45"/>
      <c r="AA4709" s="45"/>
      <c r="AB4709" s="45"/>
      <c r="AE4709" s="62"/>
      <c r="AF4709" s="62"/>
      <c r="AG4709" s="62"/>
      <c r="AH4709" s="62"/>
      <c r="BM4709" s="44"/>
      <c r="BN4709" s="44"/>
      <c r="BO4709" s="44"/>
      <c r="BP4709" s="44"/>
    </row>
    <row r="4710" spans="25:68">
      <c r="Y4710" s="45"/>
      <c r="Z4710" s="45"/>
      <c r="AA4710" s="45"/>
      <c r="AB4710" s="45"/>
      <c r="AE4710" s="62"/>
      <c r="AF4710" s="62"/>
      <c r="AG4710" s="62"/>
      <c r="AH4710" s="62"/>
      <c r="BM4710" s="44"/>
      <c r="BN4710" s="44"/>
      <c r="BO4710" s="44"/>
      <c r="BP4710" s="44"/>
    </row>
    <row r="4711" spans="25:68">
      <c r="Y4711" s="45"/>
      <c r="Z4711" s="45"/>
      <c r="AA4711" s="45"/>
      <c r="AB4711" s="45"/>
      <c r="AE4711" s="62"/>
      <c r="AF4711" s="62"/>
      <c r="AG4711" s="62"/>
      <c r="AH4711" s="62"/>
      <c r="BM4711" s="44"/>
      <c r="BN4711" s="44"/>
      <c r="BO4711" s="44"/>
      <c r="BP4711" s="44"/>
    </row>
    <row r="4712" spans="25:68">
      <c r="Y4712" s="45"/>
      <c r="Z4712" s="45"/>
      <c r="AA4712" s="45"/>
      <c r="AB4712" s="45"/>
      <c r="AE4712" s="62"/>
      <c r="AF4712" s="62"/>
      <c r="AG4712" s="62"/>
      <c r="AH4712" s="62"/>
      <c r="BM4712" s="44"/>
      <c r="BN4712" s="44"/>
      <c r="BO4712" s="44"/>
      <c r="BP4712" s="44"/>
    </row>
    <row r="4713" spans="25:68">
      <c r="Y4713" s="45"/>
      <c r="Z4713" s="45"/>
      <c r="AA4713" s="45"/>
      <c r="AB4713" s="45"/>
      <c r="AE4713" s="62"/>
      <c r="AF4713" s="62"/>
      <c r="AG4713" s="62"/>
      <c r="AH4713" s="62"/>
      <c r="BM4713" s="44"/>
      <c r="BN4713" s="44"/>
      <c r="BO4713" s="44"/>
      <c r="BP4713" s="44"/>
    </row>
    <row r="4714" spans="25:68">
      <c r="Y4714" s="45"/>
      <c r="Z4714" s="45"/>
      <c r="AA4714" s="45"/>
      <c r="AB4714" s="45"/>
      <c r="AE4714" s="62"/>
      <c r="AF4714" s="62"/>
      <c r="AG4714" s="62"/>
      <c r="AH4714" s="62"/>
      <c r="BM4714" s="44"/>
      <c r="BN4714" s="44"/>
      <c r="BO4714" s="44"/>
      <c r="BP4714" s="44"/>
    </row>
    <row r="4715" spans="25:68">
      <c r="Y4715" s="45"/>
      <c r="Z4715" s="45"/>
      <c r="AA4715" s="45"/>
      <c r="AB4715" s="45"/>
      <c r="AE4715" s="62"/>
      <c r="AF4715" s="62"/>
      <c r="AG4715" s="62"/>
      <c r="AH4715" s="62"/>
      <c r="BM4715" s="44"/>
      <c r="BN4715" s="44"/>
      <c r="BO4715" s="44"/>
      <c r="BP4715" s="44"/>
    </row>
    <row r="4716" spans="25:68">
      <c r="Y4716" s="45"/>
      <c r="Z4716" s="45"/>
      <c r="AA4716" s="45"/>
      <c r="AB4716" s="45"/>
      <c r="AE4716" s="62"/>
      <c r="AF4716" s="62"/>
      <c r="AG4716" s="62"/>
      <c r="AH4716" s="62"/>
      <c r="BM4716" s="44"/>
      <c r="BN4716" s="44"/>
      <c r="BO4716" s="44"/>
      <c r="BP4716" s="44"/>
    </row>
    <row r="4717" spans="25:68">
      <c r="Y4717" s="45"/>
      <c r="Z4717" s="45"/>
      <c r="AA4717" s="45"/>
      <c r="AB4717" s="45"/>
      <c r="AE4717" s="62"/>
      <c r="AF4717" s="62"/>
      <c r="AG4717" s="62"/>
      <c r="AH4717" s="62"/>
      <c r="BM4717" s="44"/>
      <c r="BN4717" s="44"/>
      <c r="BO4717" s="44"/>
      <c r="BP4717" s="44"/>
    </row>
    <row r="4718" spans="25:68">
      <c r="Y4718" s="45"/>
      <c r="Z4718" s="45"/>
      <c r="AA4718" s="45"/>
      <c r="AB4718" s="45"/>
      <c r="AE4718" s="62"/>
      <c r="AF4718" s="62"/>
      <c r="AG4718" s="62"/>
      <c r="AH4718" s="62"/>
      <c r="BM4718" s="44"/>
      <c r="BN4718" s="44"/>
      <c r="BO4718" s="44"/>
      <c r="BP4718" s="44"/>
    </row>
    <row r="4719" spans="25:68">
      <c r="Y4719" s="45"/>
      <c r="Z4719" s="45"/>
      <c r="AA4719" s="45"/>
      <c r="AB4719" s="45"/>
      <c r="AE4719" s="62"/>
      <c r="AF4719" s="62"/>
      <c r="AG4719" s="62"/>
      <c r="AH4719" s="62"/>
      <c r="BM4719" s="44"/>
      <c r="BN4719" s="44"/>
      <c r="BO4719" s="44"/>
      <c r="BP4719" s="44"/>
    </row>
    <row r="4720" spans="25:68">
      <c r="Y4720" s="45"/>
      <c r="Z4720" s="45"/>
      <c r="AA4720" s="45"/>
      <c r="AB4720" s="45"/>
      <c r="AE4720" s="62"/>
      <c r="AF4720" s="62"/>
      <c r="AG4720" s="62"/>
      <c r="AH4720" s="62"/>
      <c r="BM4720" s="44"/>
      <c r="BN4720" s="44"/>
      <c r="BO4720" s="44"/>
      <c r="BP4720" s="44"/>
    </row>
    <row r="4721" spans="25:68">
      <c r="Y4721" s="45"/>
      <c r="Z4721" s="45"/>
      <c r="AA4721" s="45"/>
      <c r="AB4721" s="45"/>
      <c r="AE4721" s="62"/>
      <c r="AF4721" s="62"/>
      <c r="AG4721" s="62"/>
      <c r="AH4721" s="62"/>
      <c r="BM4721" s="44"/>
      <c r="BN4721" s="44"/>
      <c r="BO4721" s="44"/>
      <c r="BP4721" s="44"/>
    </row>
    <row r="4722" spans="25:68">
      <c r="Y4722" s="45"/>
      <c r="Z4722" s="45"/>
      <c r="AA4722" s="45"/>
      <c r="AB4722" s="45"/>
      <c r="AE4722" s="62"/>
      <c r="AF4722" s="62"/>
      <c r="AG4722" s="62"/>
      <c r="AH4722" s="62"/>
      <c r="BM4722" s="44"/>
      <c r="BN4722" s="44"/>
      <c r="BO4722" s="44"/>
      <c r="BP4722" s="44"/>
    </row>
    <row r="4723" spans="25:68">
      <c r="Y4723" s="45"/>
      <c r="Z4723" s="45"/>
      <c r="AA4723" s="45"/>
      <c r="AB4723" s="45"/>
      <c r="AE4723" s="62"/>
      <c r="AF4723" s="62"/>
      <c r="AG4723" s="62"/>
      <c r="AH4723" s="62"/>
      <c r="BM4723" s="44"/>
      <c r="BN4723" s="44"/>
      <c r="BO4723" s="44"/>
      <c r="BP4723" s="44"/>
    </row>
    <row r="4724" spans="25:68">
      <c r="Y4724" s="45"/>
      <c r="Z4724" s="45"/>
      <c r="AA4724" s="45"/>
      <c r="AB4724" s="45"/>
      <c r="AE4724" s="62"/>
      <c r="AF4724" s="62"/>
      <c r="AG4724" s="62"/>
      <c r="AH4724" s="62"/>
      <c r="BM4724" s="44"/>
      <c r="BN4724" s="44"/>
      <c r="BO4724" s="44"/>
      <c r="BP4724" s="44"/>
    </row>
    <row r="4725" spans="25:68">
      <c r="Y4725" s="45"/>
      <c r="Z4725" s="45"/>
      <c r="AA4725" s="45"/>
      <c r="AB4725" s="45"/>
      <c r="AE4725" s="62"/>
      <c r="AF4725" s="62"/>
      <c r="AG4725" s="62"/>
      <c r="AH4725" s="62"/>
      <c r="BM4725" s="44"/>
      <c r="BN4725" s="44"/>
      <c r="BO4725" s="44"/>
      <c r="BP4725" s="44"/>
    </row>
    <row r="4726" spans="25:68">
      <c r="Y4726" s="45"/>
      <c r="Z4726" s="45"/>
      <c r="AA4726" s="45"/>
      <c r="AB4726" s="45"/>
      <c r="AE4726" s="62"/>
      <c r="AF4726" s="62"/>
      <c r="AG4726" s="62"/>
      <c r="AH4726" s="62"/>
      <c r="BM4726" s="44"/>
      <c r="BN4726" s="44"/>
      <c r="BO4726" s="44"/>
      <c r="BP4726" s="44"/>
    </row>
    <row r="4727" spans="25:68">
      <c r="Y4727" s="45"/>
      <c r="Z4727" s="45"/>
      <c r="AA4727" s="45"/>
      <c r="AB4727" s="45"/>
      <c r="AE4727" s="62"/>
      <c r="AF4727" s="62"/>
      <c r="AG4727" s="62"/>
      <c r="AH4727" s="62"/>
      <c r="BM4727" s="44"/>
      <c r="BN4727" s="44"/>
      <c r="BO4727" s="44"/>
      <c r="BP4727" s="44"/>
    </row>
    <row r="4728" spans="25:68">
      <c r="Y4728" s="45"/>
      <c r="Z4728" s="45"/>
      <c r="AA4728" s="45"/>
      <c r="AB4728" s="45"/>
      <c r="AE4728" s="62"/>
      <c r="AF4728" s="62"/>
      <c r="AG4728" s="62"/>
      <c r="AH4728" s="62"/>
      <c r="BM4728" s="44"/>
      <c r="BN4728" s="44"/>
      <c r="BO4728" s="44"/>
      <c r="BP4728" s="44"/>
    </row>
    <row r="4729" spans="25:68">
      <c r="Y4729" s="45"/>
      <c r="Z4729" s="45"/>
      <c r="AA4729" s="45"/>
      <c r="AB4729" s="45"/>
      <c r="AE4729" s="62"/>
      <c r="AF4729" s="62"/>
      <c r="AG4729" s="62"/>
      <c r="AH4729" s="62"/>
      <c r="BM4729" s="44"/>
      <c r="BN4729" s="44"/>
      <c r="BO4729" s="44"/>
      <c r="BP4729" s="44"/>
    </row>
    <row r="4730" spans="25:68">
      <c r="Y4730" s="45"/>
      <c r="Z4730" s="45"/>
      <c r="AA4730" s="45"/>
      <c r="AB4730" s="45"/>
      <c r="AE4730" s="62"/>
      <c r="AF4730" s="62"/>
      <c r="AG4730" s="62"/>
      <c r="AH4730" s="62"/>
      <c r="BM4730" s="44"/>
      <c r="BN4730" s="44"/>
      <c r="BO4730" s="44"/>
      <c r="BP4730" s="44"/>
    </row>
    <row r="4731" spans="25:68">
      <c r="Y4731" s="45"/>
      <c r="Z4731" s="45"/>
      <c r="AA4731" s="45"/>
      <c r="AB4731" s="45"/>
      <c r="AE4731" s="62"/>
      <c r="AF4731" s="62"/>
      <c r="AG4731" s="62"/>
      <c r="AH4731" s="62"/>
      <c r="BM4731" s="44"/>
      <c r="BN4731" s="44"/>
      <c r="BO4731" s="44"/>
      <c r="BP4731" s="44"/>
    </row>
    <row r="4732" spans="25:68">
      <c r="Y4732" s="45"/>
      <c r="Z4732" s="45"/>
      <c r="AA4732" s="45"/>
      <c r="AB4732" s="45"/>
      <c r="AE4732" s="62"/>
      <c r="AF4732" s="62"/>
      <c r="AG4732" s="62"/>
      <c r="AH4732" s="62"/>
      <c r="BM4732" s="44"/>
      <c r="BN4732" s="44"/>
      <c r="BO4732" s="44"/>
      <c r="BP4732" s="44"/>
    </row>
    <row r="4733" spans="25:68">
      <c r="Y4733" s="45"/>
      <c r="Z4733" s="45"/>
      <c r="AA4733" s="45"/>
      <c r="AB4733" s="45"/>
      <c r="AE4733" s="62"/>
      <c r="AF4733" s="62"/>
      <c r="AG4733" s="62"/>
      <c r="AH4733" s="62"/>
      <c r="BM4733" s="44"/>
      <c r="BN4733" s="44"/>
      <c r="BO4733" s="44"/>
      <c r="BP4733" s="44"/>
    </row>
    <row r="4734" spans="25:68">
      <c r="Y4734" s="45"/>
      <c r="Z4734" s="45"/>
      <c r="AA4734" s="45"/>
      <c r="AB4734" s="45"/>
      <c r="AE4734" s="62"/>
      <c r="AF4734" s="62"/>
      <c r="AG4734" s="62"/>
      <c r="AH4734" s="62"/>
      <c r="BM4734" s="44"/>
      <c r="BN4734" s="44"/>
      <c r="BO4734" s="44"/>
      <c r="BP4734" s="44"/>
    </row>
    <row r="4735" spans="25:68">
      <c r="Y4735" s="45"/>
      <c r="Z4735" s="45"/>
      <c r="AA4735" s="45"/>
      <c r="AB4735" s="45"/>
      <c r="AE4735" s="62"/>
      <c r="AF4735" s="62"/>
      <c r="AG4735" s="62"/>
      <c r="AH4735" s="62"/>
      <c r="BM4735" s="44"/>
      <c r="BN4735" s="44"/>
      <c r="BO4735" s="44"/>
      <c r="BP4735" s="44"/>
    </row>
    <row r="4736" spans="25:68">
      <c r="Y4736" s="45"/>
      <c r="Z4736" s="45"/>
      <c r="AA4736" s="45"/>
      <c r="AB4736" s="45"/>
      <c r="AE4736" s="62"/>
      <c r="AF4736" s="62"/>
      <c r="AG4736" s="62"/>
      <c r="AH4736" s="62"/>
      <c r="BM4736" s="44"/>
      <c r="BN4736" s="44"/>
      <c r="BO4736" s="44"/>
      <c r="BP4736" s="44"/>
    </row>
    <row r="4737" spans="24:68">
      <c r="Y4737" s="45"/>
      <c r="Z4737" s="45"/>
      <c r="AA4737" s="45"/>
      <c r="AB4737" s="45"/>
      <c r="AE4737" s="62"/>
      <c r="AF4737" s="62"/>
      <c r="AG4737" s="62"/>
      <c r="AH4737" s="62"/>
      <c r="BM4737" s="44"/>
      <c r="BN4737" s="44"/>
      <c r="BO4737" s="44"/>
      <c r="BP4737" s="44"/>
    </row>
    <row r="4738" spans="24:68">
      <c r="Y4738" s="45"/>
      <c r="Z4738" s="45"/>
      <c r="AA4738" s="45"/>
      <c r="AB4738" s="45"/>
      <c r="AE4738" s="62"/>
      <c r="AF4738" s="62"/>
      <c r="AG4738" s="62"/>
      <c r="AH4738" s="62"/>
      <c r="BM4738" s="44"/>
      <c r="BN4738" s="44"/>
      <c r="BO4738" s="44"/>
      <c r="BP4738" s="44"/>
    </row>
    <row r="4739" spans="24:68">
      <c r="Y4739" s="45"/>
      <c r="Z4739" s="45"/>
      <c r="AA4739" s="45"/>
      <c r="AB4739" s="45"/>
      <c r="AE4739" s="62"/>
      <c r="AF4739" s="62"/>
      <c r="AG4739" s="62"/>
      <c r="AH4739" s="62"/>
      <c r="BM4739" s="44"/>
      <c r="BN4739" s="44"/>
      <c r="BO4739" s="44"/>
      <c r="BP4739" s="44"/>
    </row>
    <row r="4740" spans="24:68">
      <c r="Y4740" s="45"/>
      <c r="Z4740" s="45"/>
      <c r="AA4740" s="45"/>
      <c r="AB4740" s="45"/>
      <c r="AE4740" s="62"/>
      <c r="AF4740" s="62"/>
      <c r="AG4740" s="62"/>
      <c r="AH4740" s="62"/>
      <c r="BM4740" s="44"/>
      <c r="BN4740" s="44"/>
      <c r="BO4740" s="44"/>
      <c r="BP4740" s="44"/>
    </row>
    <row r="4741" spans="24:68">
      <c r="Y4741" s="45"/>
      <c r="Z4741" s="45"/>
      <c r="AA4741" s="45"/>
      <c r="AB4741" s="45"/>
      <c r="AE4741" s="62"/>
      <c r="AF4741" s="62"/>
      <c r="AG4741" s="62"/>
      <c r="AH4741" s="62"/>
      <c r="BM4741" s="44"/>
      <c r="BN4741" s="44"/>
      <c r="BO4741" s="44"/>
      <c r="BP4741" s="44"/>
    </row>
    <row r="4742" spans="24:68">
      <c r="X4742" s="45"/>
      <c r="Y4742" s="45"/>
      <c r="Z4742" s="45"/>
      <c r="AA4742" s="45"/>
      <c r="AB4742" s="45"/>
      <c r="AD4742" s="62"/>
      <c r="AE4742" s="62"/>
      <c r="AF4742" s="62"/>
      <c r="AG4742" s="62"/>
      <c r="AH4742" s="62"/>
      <c r="BL4742" s="44"/>
      <c r="BM4742" s="44"/>
      <c r="BN4742" s="44"/>
      <c r="BO4742" s="44"/>
      <c r="BP4742" s="44"/>
    </row>
    <row r="4743" spans="24:68">
      <c r="X4743" s="45"/>
      <c r="Y4743" s="45"/>
      <c r="Z4743" s="45"/>
      <c r="AA4743" s="45"/>
      <c r="AB4743" s="45"/>
      <c r="AD4743" s="62"/>
      <c r="AE4743" s="62"/>
      <c r="AF4743" s="62"/>
      <c r="AG4743" s="62"/>
      <c r="AH4743" s="62"/>
      <c r="BL4743" s="44"/>
      <c r="BM4743" s="44"/>
      <c r="BN4743" s="44"/>
      <c r="BO4743" s="44"/>
      <c r="BP4743" s="44"/>
    </row>
    <row r="4744" spans="24:68">
      <c r="X4744" s="45"/>
      <c r="Y4744" s="45"/>
      <c r="Z4744" s="45"/>
      <c r="AA4744" s="45"/>
      <c r="AB4744" s="45"/>
      <c r="AD4744" s="62"/>
      <c r="AE4744" s="62"/>
      <c r="AF4744" s="62"/>
      <c r="AG4744" s="62"/>
      <c r="AH4744" s="62"/>
      <c r="BL4744" s="44"/>
      <c r="BM4744" s="44"/>
      <c r="BN4744" s="44"/>
      <c r="BO4744" s="44"/>
      <c r="BP4744" s="44"/>
    </row>
    <row r="4745" spans="24:68">
      <c r="X4745" s="45"/>
      <c r="Y4745" s="45"/>
      <c r="Z4745" s="45"/>
      <c r="AA4745" s="45"/>
      <c r="AB4745" s="45"/>
      <c r="AD4745" s="62"/>
      <c r="AE4745" s="62"/>
      <c r="AF4745" s="62"/>
      <c r="AG4745" s="62"/>
      <c r="AH4745" s="62"/>
      <c r="BL4745" s="44"/>
      <c r="BM4745" s="44"/>
      <c r="BN4745" s="44"/>
      <c r="BO4745" s="44"/>
      <c r="BP4745" s="44"/>
    </row>
    <row r="4746" spans="24:68">
      <c r="X4746" s="45"/>
      <c r="Y4746" s="45"/>
      <c r="Z4746" s="45"/>
      <c r="AA4746" s="45"/>
      <c r="AB4746" s="45"/>
      <c r="AD4746" s="62"/>
      <c r="AE4746" s="62"/>
      <c r="AF4746" s="62"/>
      <c r="AG4746" s="62"/>
      <c r="AH4746" s="62"/>
      <c r="BL4746" s="44"/>
      <c r="BM4746" s="44"/>
      <c r="BN4746" s="44"/>
      <c r="BO4746" s="44"/>
      <c r="BP4746" s="44"/>
    </row>
    <row r="4747" spans="24:68">
      <c r="X4747" s="45"/>
      <c r="Y4747" s="45"/>
      <c r="Z4747" s="45"/>
      <c r="AA4747" s="45"/>
      <c r="AB4747" s="45"/>
      <c r="AD4747" s="62"/>
      <c r="AE4747" s="62"/>
      <c r="AF4747" s="62"/>
      <c r="AG4747" s="62"/>
      <c r="AH4747" s="62"/>
      <c r="BL4747" s="44"/>
      <c r="BM4747" s="44"/>
      <c r="BN4747" s="44"/>
      <c r="BO4747" s="44"/>
      <c r="BP4747" s="44"/>
    </row>
    <row r="4748" spans="24:68">
      <c r="X4748" s="45"/>
      <c r="Y4748" s="45"/>
      <c r="Z4748" s="45"/>
      <c r="AA4748" s="45"/>
      <c r="AB4748" s="45"/>
      <c r="AD4748" s="62"/>
      <c r="AE4748" s="62"/>
      <c r="AF4748" s="62"/>
      <c r="AG4748" s="62"/>
      <c r="AH4748" s="62"/>
      <c r="BL4748" s="44"/>
      <c r="BM4748" s="44"/>
      <c r="BN4748" s="44"/>
      <c r="BO4748" s="44"/>
      <c r="BP4748" s="44"/>
    </row>
    <row r="4749" spans="24:68">
      <c r="X4749" s="45"/>
      <c r="Y4749" s="45"/>
      <c r="Z4749" s="45"/>
      <c r="AA4749" s="45"/>
      <c r="AB4749" s="45"/>
      <c r="AD4749" s="62"/>
      <c r="AE4749" s="62"/>
      <c r="AF4749" s="62"/>
      <c r="AG4749" s="62"/>
      <c r="AH4749" s="62"/>
      <c r="BL4749" s="44"/>
      <c r="BM4749" s="44"/>
      <c r="BN4749" s="44"/>
      <c r="BO4749" s="44"/>
      <c r="BP4749" s="44"/>
    </row>
    <row r="4750" spans="24:68">
      <c r="X4750" s="45"/>
      <c r="Y4750" s="45"/>
      <c r="Z4750" s="45"/>
      <c r="AA4750" s="45"/>
      <c r="AB4750" s="45"/>
      <c r="AD4750" s="62"/>
      <c r="AE4750" s="62"/>
      <c r="AF4750" s="62"/>
      <c r="AG4750" s="62"/>
      <c r="AH4750" s="62"/>
      <c r="BL4750" s="44"/>
      <c r="BM4750" s="44"/>
      <c r="BN4750" s="44"/>
      <c r="BO4750" s="44"/>
      <c r="BP4750" s="44"/>
    </row>
    <row r="4751" spans="24:68">
      <c r="X4751" s="45"/>
      <c r="Y4751" s="45"/>
      <c r="Z4751" s="45"/>
      <c r="AA4751" s="45"/>
      <c r="AB4751" s="45"/>
      <c r="AD4751" s="62"/>
      <c r="AE4751" s="62"/>
      <c r="AF4751" s="62"/>
      <c r="AG4751" s="62"/>
      <c r="AH4751" s="62"/>
      <c r="BL4751" s="44"/>
      <c r="BM4751" s="44"/>
      <c r="BN4751" s="44"/>
      <c r="BO4751" s="44"/>
      <c r="BP4751" s="44"/>
    </row>
    <row r="4752" spans="24:68">
      <c r="X4752" s="45"/>
      <c r="Y4752" s="45"/>
      <c r="Z4752" s="45"/>
      <c r="AA4752" s="45"/>
      <c r="AB4752" s="45"/>
      <c r="AD4752" s="62"/>
      <c r="AE4752" s="62"/>
      <c r="AF4752" s="62"/>
      <c r="AG4752" s="62"/>
      <c r="AH4752" s="62"/>
      <c r="BL4752" s="44"/>
      <c r="BM4752" s="44"/>
      <c r="BN4752" s="44"/>
      <c r="BO4752" s="44"/>
      <c r="BP4752" s="44"/>
    </row>
    <row r="4753" spans="24:68">
      <c r="X4753" s="45"/>
      <c r="Y4753" s="45"/>
      <c r="Z4753" s="45"/>
      <c r="AA4753" s="45"/>
      <c r="AB4753" s="45"/>
      <c r="AD4753" s="62"/>
      <c r="AE4753" s="62"/>
      <c r="AF4753" s="62"/>
      <c r="AG4753" s="62"/>
      <c r="AH4753" s="62"/>
      <c r="BL4753" s="44"/>
      <c r="BM4753" s="44"/>
      <c r="BN4753" s="44"/>
      <c r="BO4753" s="44"/>
      <c r="BP4753" s="44"/>
    </row>
    <row r="4754" spans="24:68">
      <c r="X4754" s="45"/>
      <c r="Y4754" s="45"/>
      <c r="Z4754" s="45"/>
      <c r="AA4754" s="45"/>
      <c r="AB4754" s="45"/>
      <c r="AD4754" s="62"/>
      <c r="AE4754" s="62"/>
      <c r="AF4754" s="62"/>
      <c r="AG4754" s="62"/>
      <c r="AH4754" s="62"/>
      <c r="BL4754" s="44"/>
      <c r="BM4754" s="44"/>
      <c r="BN4754" s="44"/>
      <c r="BO4754" s="44"/>
      <c r="BP4754" s="44"/>
    </row>
    <row r="4755" spans="24:68">
      <c r="X4755" s="45"/>
      <c r="Y4755" s="45"/>
      <c r="Z4755" s="45"/>
      <c r="AA4755" s="45"/>
      <c r="AB4755" s="45"/>
      <c r="AD4755" s="62"/>
      <c r="AE4755" s="62"/>
      <c r="AF4755" s="62"/>
      <c r="AG4755" s="62"/>
      <c r="AH4755" s="62"/>
      <c r="BL4755" s="44"/>
      <c r="BM4755" s="44"/>
      <c r="BN4755" s="44"/>
      <c r="BO4755" s="44"/>
      <c r="BP4755" s="44"/>
    </row>
    <row r="4756" spans="24:68">
      <c r="X4756" s="45"/>
      <c r="Y4756" s="45"/>
      <c r="Z4756" s="45"/>
      <c r="AA4756" s="45"/>
      <c r="AB4756" s="45"/>
      <c r="AD4756" s="62"/>
      <c r="AE4756" s="62"/>
      <c r="AF4756" s="62"/>
      <c r="AG4756" s="62"/>
      <c r="AH4756" s="62"/>
      <c r="BL4756" s="44"/>
      <c r="BM4756" s="44"/>
      <c r="BN4756" s="44"/>
      <c r="BO4756" s="44"/>
      <c r="BP4756" s="44"/>
    </row>
    <row r="4757" spans="24:68">
      <c r="X4757" s="45"/>
      <c r="Y4757" s="45"/>
      <c r="Z4757" s="45"/>
      <c r="AA4757" s="45"/>
      <c r="AB4757" s="45"/>
      <c r="AD4757" s="62"/>
      <c r="AE4757" s="62"/>
      <c r="AF4757" s="62"/>
      <c r="AG4757" s="62"/>
      <c r="AH4757" s="62"/>
      <c r="BL4757" s="44"/>
      <c r="BM4757" s="44"/>
      <c r="BN4757" s="44"/>
      <c r="BO4757" s="44"/>
      <c r="BP4757" s="44"/>
    </row>
    <row r="4758" spans="24:68">
      <c r="X4758" s="45"/>
      <c r="Y4758" s="45"/>
      <c r="Z4758" s="45"/>
      <c r="AA4758" s="45"/>
      <c r="AB4758" s="45"/>
      <c r="AD4758" s="62"/>
      <c r="AE4758" s="62"/>
      <c r="AF4758" s="62"/>
      <c r="AG4758" s="62"/>
      <c r="AH4758" s="62"/>
      <c r="BL4758" s="44"/>
      <c r="BM4758" s="44"/>
      <c r="BN4758" s="44"/>
      <c r="BO4758" s="44"/>
      <c r="BP4758" s="44"/>
    </row>
    <row r="4759" spans="24:68">
      <c r="X4759" s="45"/>
      <c r="Y4759" s="45"/>
      <c r="Z4759" s="45"/>
      <c r="AA4759" s="45"/>
      <c r="AB4759" s="45"/>
      <c r="AD4759" s="62"/>
      <c r="AE4759" s="62"/>
      <c r="AF4759" s="62"/>
      <c r="AG4759" s="62"/>
      <c r="AH4759" s="62"/>
      <c r="BL4759" s="44"/>
      <c r="BM4759" s="44"/>
      <c r="BN4759" s="44"/>
      <c r="BO4759" s="44"/>
      <c r="BP4759" s="44"/>
    </row>
    <row r="4760" spans="24:68">
      <c r="X4760" s="45"/>
      <c r="Y4760" s="45"/>
      <c r="Z4760" s="45"/>
      <c r="AA4760" s="45"/>
      <c r="AB4760" s="45"/>
      <c r="AD4760" s="62"/>
      <c r="AE4760" s="62"/>
      <c r="AF4760" s="62"/>
      <c r="AG4760" s="62"/>
      <c r="AH4760" s="62"/>
      <c r="BL4760" s="44"/>
      <c r="BM4760" s="44"/>
      <c r="BN4760" s="44"/>
      <c r="BO4760" s="44"/>
      <c r="BP4760" s="44"/>
    </row>
    <row r="4761" spans="24:68">
      <c r="X4761" s="45"/>
      <c r="Y4761" s="45"/>
      <c r="Z4761" s="45"/>
      <c r="AA4761" s="45"/>
      <c r="AB4761" s="45"/>
      <c r="AD4761" s="62"/>
      <c r="AE4761" s="62"/>
      <c r="AF4761" s="62"/>
      <c r="AG4761" s="62"/>
      <c r="AH4761" s="62"/>
      <c r="BL4761" s="44"/>
      <c r="BM4761" s="44"/>
      <c r="BN4761" s="44"/>
      <c r="BO4761" s="44"/>
      <c r="BP4761" s="44"/>
    </row>
    <row r="4762" spans="24:68">
      <c r="X4762" s="45"/>
      <c r="Y4762" s="45"/>
      <c r="Z4762" s="45"/>
      <c r="AA4762" s="45"/>
      <c r="AB4762" s="45"/>
      <c r="AD4762" s="62"/>
      <c r="AE4762" s="62"/>
      <c r="AF4762" s="62"/>
      <c r="AG4762" s="62"/>
      <c r="AH4762" s="62"/>
      <c r="BL4762" s="44"/>
      <c r="BM4762" s="44"/>
      <c r="BN4762" s="44"/>
      <c r="BO4762" s="44"/>
      <c r="BP4762" s="44"/>
    </row>
    <row r="4763" spans="24:68">
      <c r="X4763" s="45"/>
      <c r="Y4763" s="45"/>
      <c r="Z4763" s="45"/>
      <c r="AA4763" s="45"/>
      <c r="AB4763" s="45"/>
      <c r="AD4763" s="62"/>
      <c r="AE4763" s="62"/>
      <c r="AF4763" s="62"/>
      <c r="AG4763" s="62"/>
      <c r="AH4763" s="62"/>
      <c r="BL4763" s="44"/>
      <c r="BM4763" s="44"/>
      <c r="BN4763" s="44"/>
      <c r="BO4763" s="44"/>
      <c r="BP4763" s="44"/>
    </row>
    <row r="4764" spans="24:68">
      <c r="X4764" s="45"/>
      <c r="Y4764" s="45"/>
      <c r="Z4764" s="45"/>
      <c r="AA4764" s="45"/>
      <c r="AB4764" s="45"/>
      <c r="AD4764" s="62"/>
      <c r="AE4764" s="62"/>
      <c r="AF4764" s="62"/>
      <c r="AG4764" s="62"/>
      <c r="AH4764" s="62"/>
      <c r="BL4764" s="44"/>
      <c r="BM4764" s="44"/>
      <c r="BN4764" s="44"/>
      <c r="BO4764" s="44"/>
      <c r="BP4764" s="44"/>
    </row>
    <row r="4765" spans="24:68">
      <c r="X4765" s="45"/>
      <c r="Y4765" s="45"/>
      <c r="Z4765" s="45"/>
      <c r="AA4765" s="45"/>
      <c r="AB4765" s="45"/>
      <c r="AD4765" s="62"/>
      <c r="AE4765" s="62"/>
      <c r="AF4765" s="62"/>
      <c r="AG4765" s="62"/>
      <c r="AH4765" s="62"/>
      <c r="BL4765" s="44"/>
      <c r="BM4765" s="44"/>
      <c r="BN4765" s="44"/>
      <c r="BO4765" s="44"/>
      <c r="BP4765" s="44"/>
    </row>
    <row r="4766" spans="24:68">
      <c r="X4766" s="45"/>
      <c r="Y4766" s="45"/>
      <c r="Z4766" s="45"/>
      <c r="AA4766" s="45"/>
      <c r="AB4766" s="45"/>
      <c r="AD4766" s="62"/>
      <c r="AE4766" s="62"/>
      <c r="AF4766" s="62"/>
      <c r="AG4766" s="62"/>
      <c r="AH4766" s="62"/>
      <c r="BL4766" s="44"/>
      <c r="BM4766" s="44"/>
      <c r="BN4766" s="44"/>
      <c r="BO4766" s="44"/>
      <c r="BP4766" s="44"/>
    </row>
    <row r="4767" spans="24:68">
      <c r="X4767" s="45"/>
      <c r="Y4767" s="45"/>
      <c r="Z4767" s="45"/>
      <c r="AA4767" s="45"/>
      <c r="AB4767" s="45"/>
      <c r="AD4767" s="62"/>
      <c r="AE4767" s="62"/>
      <c r="AF4767" s="62"/>
      <c r="AG4767" s="62"/>
      <c r="AH4767" s="62"/>
      <c r="BL4767" s="44"/>
      <c r="BM4767" s="44"/>
      <c r="BN4767" s="44"/>
      <c r="BO4767" s="44"/>
      <c r="BP4767" s="44"/>
    </row>
    <row r="4768" spans="24:68">
      <c r="X4768" s="45"/>
      <c r="Y4768" s="45"/>
      <c r="Z4768" s="45"/>
      <c r="AA4768" s="45"/>
      <c r="AB4768" s="45"/>
      <c r="AD4768" s="62"/>
      <c r="AE4768" s="62"/>
      <c r="AF4768" s="62"/>
      <c r="AG4768" s="62"/>
      <c r="AH4768" s="62"/>
      <c r="BL4768" s="44"/>
      <c r="BM4768" s="44"/>
      <c r="BN4768" s="44"/>
      <c r="BO4768" s="44"/>
      <c r="BP4768" s="44"/>
    </row>
    <row r="4769" spans="24:68">
      <c r="X4769" s="45"/>
      <c r="Y4769" s="45"/>
      <c r="Z4769" s="45"/>
      <c r="AA4769" s="45"/>
      <c r="AB4769" s="45"/>
      <c r="AD4769" s="62"/>
      <c r="AE4769" s="62"/>
      <c r="AF4769" s="62"/>
      <c r="AG4769" s="62"/>
      <c r="AH4769" s="62"/>
      <c r="BL4769" s="44"/>
      <c r="BM4769" s="44"/>
      <c r="BN4769" s="44"/>
      <c r="BO4769" s="44"/>
      <c r="BP4769" s="44"/>
    </row>
    <row r="4770" spans="24:68">
      <c r="X4770" s="45"/>
      <c r="Y4770" s="45"/>
      <c r="Z4770" s="45"/>
      <c r="AA4770" s="45"/>
      <c r="AB4770" s="45"/>
      <c r="AD4770" s="62"/>
      <c r="AE4770" s="62"/>
      <c r="AF4770" s="62"/>
      <c r="AG4770" s="62"/>
      <c r="AH4770" s="62"/>
      <c r="BL4770" s="44"/>
      <c r="BM4770" s="44"/>
      <c r="BN4770" s="44"/>
      <c r="BO4770" s="44"/>
      <c r="BP4770" s="44"/>
    </row>
    <row r="4771" spans="24:68">
      <c r="X4771" s="45"/>
      <c r="Y4771" s="45"/>
      <c r="Z4771" s="45"/>
      <c r="AA4771" s="45"/>
      <c r="AB4771" s="45"/>
      <c r="AD4771" s="62"/>
      <c r="AE4771" s="62"/>
      <c r="AF4771" s="62"/>
      <c r="AG4771" s="62"/>
      <c r="AH4771" s="62"/>
      <c r="BL4771" s="44"/>
      <c r="BM4771" s="44"/>
      <c r="BN4771" s="44"/>
      <c r="BO4771" s="44"/>
      <c r="BP4771" s="44"/>
    </row>
    <row r="4772" spans="24:68">
      <c r="X4772" s="45"/>
      <c r="Y4772" s="45"/>
      <c r="Z4772" s="45"/>
      <c r="AA4772" s="45"/>
      <c r="AB4772" s="45"/>
      <c r="AD4772" s="62"/>
      <c r="AE4772" s="62"/>
      <c r="AF4772" s="62"/>
      <c r="AG4772" s="62"/>
      <c r="AH4772" s="62"/>
      <c r="BL4772" s="44"/>
      <c r="BM4772" s="44"/>
      <c r="BN4772" s="44"/>
      <c r="BO4772" s="44"/>
      <c r="BP4772" s="44"/>
    </row>
    <row r="4773" spans="24:68">
      <c r="X4773" s="45"/>
      <c r="Y4773" s="45"/>
      <c r="Z4773" s="45"/>
      <c r="AA4773" s="45"/>
      <c r="AB4773" s="45"/>
      <c r="AD4773" s="62"/>
      <c r="AE4773" s="62"/>
      <c r="AF4773" s="62"/>
      <c r="AG4773" s="62"/>
      <c r="AH4773" s="62"/>
      <c r="BL4773" s="44"/>
      <c r="BM4773" s="44"/>
      <c r="BN4773" s="44"/>
      <c r="BO4773" s="44"/>
      <c r="BP4773" s="44"/>
    </row>
    <row r="4774" spans="24:68">
      <c r="X4774" s="45"/>
      <c r="Y4774" s="45"/>
      <c r="Z4774" s="45"/>
      <c r="AA4774" s="45"/>
      <c r="AB4774" s="45"/>
      <c r="AD4774" s="62"/>
      <c r="AE4774" s="62"/>
      <c r="AF4774" s="62"/>
      <c r="AG4774" s="62"/>
      <c r="AH4774" s="62"/>
      <c r="BL4774" s="44"/>
      <c r="BM4774" s="44"/>
      <c r="BN4774" s="44"/>
      <c r="BO4774" s="44"/>
      <c r="BP4774" s="44"/>
    </row>
    <row r="4775" spans="24:68">
      <c r="X4775" s="45"/>
      <c r="Y4775" s="45"/>
      <c r="Z4775" s="45"/>
      <c r="AA4775" s="45"/>
      <c r="AB4775" s="45"/>
      <c r="AD4775" s="62"/>
      <c r="AE4775" s="62"/>
      <c r="AF4775" s="62"/>
      <c r="AG4775" s="62"/>
      <c r="AH4775" s="62"/>
      <c r="BL4775" s="44"/>
      <c r="BM4775" s="44"/>
      <c r="BN4775" s="44"/>
      <c r="BO4775" s="44"/>
      <c r="BP4775" s="44"/>
    </row>
    <row r="4776" spans="24:68">
      <c r="X4776" s="45"/>
      <c r="Y4776" s="45"/>
      <c r="Z4776" s="45"/>
      <c r="AA4776" s="45"/>
      <c r="AB4776" s="45"/>
      <c r="AD4776" s="62"/>
      <c r="AE4776" s="62"/>
      <c r="AF4776" s="62"/>
      <c r="AG4776" s="62"/>
      <c r="AH4776" s="62"/>
      <c r="BL4776" s="44"/>
      <c r="BM4776" s="44"/>
      <c r="BN4776" s="44"/>
      <c r="BO4776" s="44"/>
      <c r="BP4776" s="44"/>
    </row>
    <row r="4777" spans="24:68">
      <c r="X4777" s="45"/>
      <c r="Y4777" s="45"/>
      <c r="Z4777" s="45"/>
      <c r="AA4777" s="45"/>
      <c r="AB4777" s="45"/>
      <c r="AD4777" s="62"/>
      <c r="AE4777" s="62"/>
      <c r="AF4777" s="62"/>
      <c r="AG4777" s="62"/>
      <c r="AH4777" s="62"/>
      <c r="BL4777" s="44"/>
      <c r="BM4777" s="44"/>
      <c r="BN4777" s="44"/>
      <c r="BO4777" s="44"/>
      <c r="BP4777" s="44"/>
    </row>
    <row r="4778" spans="24:68">
      <c r="X4778" s="45"/>
      <c r="Y4778" s="45"/>
      <c r="Z4778" s="45"/>
      <c r="AA4778" s="45"/>
      <c r="AB4778" s="45"/>
      <c r="AD4778" s="62"/>
      <c r="AE4778" s="62"/>
      <c r="AF4778" s="62"/>
      <c r="AG4778" s="62"/>
      <c r="AH4778" s="62"/>
      <c r="BL4778" s="44"/>
      <c r="BM4778" s="44"/>
      <c r="BN4778" s="44"/>
      <c r="BO4778" s="44"/>
      <c r="BP4778" s="44"/>
    </row>
    <row r="4779" spans="24:68">
      <c r="X4779" s="45"/>
      <c r="Y4779" s="45"/>
      <c r="Z4779" s="45"/>
      <c r="AA4779" s="45"/>
      <c r="AB4779" s="45"/>
      <c r="AD4779" s="62"/>
      <c r="AE4779" s="62"/>
      <c r="AF4779" s="62"/>
      <c r="AG4779" s="62"/>
      <c r="AH4779" s="62"/>
      <c r="BL4779" s="44"/>
      <c r="BM4779" s="44"/>
      <c r="BN4779" s="44"/>
      <c r="BO4779" s="44"/>
      <c r="BP4779" s="44"/>
    </row>
    <row r="4780" spans="24:68">
      <c r="X4780" s="45"/>
      <c r="Y4780" s="45"/>
      <c r="Z4780" s="45"/>
      <c r="AA4780" s="45"/>
      <c r="AB4780" s="45"/>
      <c r="AD4780" s="62"/>
      <c r="AE4780" s="62"/>
      <c r="AF4780" s="62"/>
      <c r="AG4780" s="62"/>
      <c r="AH4780" s="62"/>
      <c r="BL4780" s="44"/>
      <c r="BM4780" s="44"/>
      <c r="BN4780" s="44"/>
      <c r="BO4780" s="44"/>
      <c r="BP4780" s="44"/>
    </row>
    <row r="4781" spans="24:68">
      <c r="X4781" s="45"/>
      <c r="Y4781" s="45"/>
      <c r="Z4781" s="45"/>
      <c r="AA4781" s="45"/>
      <c r="AB4781" s="45"/>
      <c r="AD4781" s="62"/>
      <c r="AE4781" s="62"/>
      <c r="AF4781" s="62"/>
      <c r="AG4781" s="62"/>
      <c r="AH4781" s="62"/>
      <c r="BL4781" s="44"/>
      <c r="BM4781" s="44"/>
      <c r="BN4781" s="44"/>
      <c r="BO4781" s="44"/>
      <c r="BP4781" s="44"/>
    </row>
    <row r="4782" spans="24:68">
      <c r="X4782" s="45"/>
      <c r="Y4782" s="45"/>
      <c r="Z4782" s="45"/>
      <c r="AA4782" s="45"/>
      <c r="AB4782" s="45"/>
      <c r="AD4782" s="62"/>
      <c r="AE4782" s="62"/>
      <c r="AF4782" s="62"/>
      <c r="AG4782" s="62"/>
      <c r="AH4782" s="62"/>
      <c r="BL4782" s="44"/>
      <c r="BM4782" s="44"/>
      <c r="BN4782" s="44"/>
      <c r="BO4782" s="44"/>
      <c r="BP4782" s="44"/>
    </row>
    <row r="4783" spans="24:68">
      <c r="X4783" s="45"/>
      <c r="Y4783" s="45"/>
      <c r="Z4783" s="45"/>
      <c r="AA4783" s="45"/>
      <c r="AB4783" s="45"/>
      <c r="AD4783" s="62"/>
      <c r="AE4783" s="62"/>
      <c r="AF4783" s="62"/>
      <c r="AG4783" s="62"/>
      <c r="AH4783" s="62"/>
      <c r="BL4783" s="44"/>
      <c r="BM4783" s="44"/>
      <c r="BN4783" s="44"/>
      <c r="BO4783" s="44"/>
      <c r="BP4783" s="44"/>
    </row>
    <row r="4784" spans="24:68">
      <c r="X4784" s="45"/>
      <c r="Y4784" s="45"/>
      <c r="Z4784" s="45"/>
      <c r="AA4784" s="45"/>
      <c r="AB4784" s="45"/>
      <c r="AD4784" s="62"/>
      <c r="AE4784" s="62"/>
      <c r="AF4784" s="62"/>
      <c r="AG4784" s="62"/>
      <c r="AH4784" s="62"/>
      <c r="BL4784" s="44"/>
      <c r="BM4784" s="44"/>
      <c r="BN4784" s="44"/>
      <c r="BO4784" s="44"/>
      <c r="BP4784" s="44"/>
    </row>
    <row r="4785" spans="24:68">
      <c r="X4785" s="45"/>
      <c r="Y4785" s="45"/>
      <c r="Z4785" s="45"/>
      <c r="AA4785" s="45"/>
      <c r="AB4785" s="45"/>
      <c r="AD4785" s="62"/>
      <c r="AE4785" s="62"/>
      <c r="AF4785" s="62"/>
      <c r="AG4785" s="62"/>
      <c r="AH4785" s="62"/>
      <c r="BL4785" s="44"/>
      <c r="BM4785" s="44"/>
      <c r="BN4785" s="44"/>
      <c r="BO4785" s="44"/>
      <c r="BP4785" s="44"/>
    </row>
    <row r="4786" spans="24:68">
      <c r="X4786" s="45"/>
      <c r="Y4786" s="45"/>
      <c r="Z4786" s="45"/>
      <c r="AA4786" s="45"/>
      <c r="AB4786" s="45"/>
      <c r="AD4786" s="62"/>
      <c r="AE4786" s="62"/>
      <c r="AF4786" s="62"/>
      <c r="AG4786" s="62"/>
      <c r="AH4786" s="62"/>
      <c r="BL4786" s="44"/>
      <c r="BM4786" s="44"/>
      <c r="BN4786" s="44"/>
      <c r="BO4786" s="44"/>
      <c r="BP4786" s="44"/>
    </row>
    <row r="4787" spans="24:68">
      <c r="X4787" s="45"/>
      <c r="Y4787" s="45"/>
      <c r="Z4787" s="45"/>
      <c r="AA4787" s="45"/>
      <c r="AB4787" s="45"/>
      <c r="AD4787" s="62"/>
      <c r="AE4787" s="62"/>
      <c r="AF4787" s="62"/>
      <c r="AG4787" s="62"/>
      <c r="AH4787" s="62"/>
      <c r="BL4787" s="44"/>
      <c r="BM4787" s="44"/>
      <c r="BN4787" s="44"/>
      <c r="BO4787" s="44"/>
      <c r="BP4787" s="44"/>
    </row>
    <row r="4788" spans="24:68">
      <c r="X4788" s="45"/>
      <c r="Y4788" s="45"/>
      <c r="Z4788" s="45"/>
      <c r="AA4788" s="45"/>
      <c r="AB4788" s="45"/>
      <c r="AD4788" s="62"/>
      <c r="AE4788" s="62"/>
      <c r="AF4788" s="62"/>
      <c r="AG4788" s="62"/>
      <c r="AH4788" s="62"/>
      <c r="BL4788" s="44"/>
      <c r="BM4788" s="44"/>
      <c r="BN4788" s="44"/>
      <c r="BO4788" s="44"/>
      <c r="BP4788" s="44"/>
    </row>
    <row r="4789" spans="24:68">
      <c r="X4789" s="45"/>
      <c r="Y4789" s="45"/>
      <c r="Z4789" s="45"/>
      <c r="AA4789" s="45"/>
      <c r="AB4789" s="45"/>
      <c r="AD4789" s="62"/>
      <c r="AE4789" s="62"/>
      <c r="AF4789" s="62"/>
      <c r="AG4789" s="62"/>
      <c r="AH4789" s="62"/>
      <c r="BL4789" s="44"/>
      <c r="BM4789" s="44"/>
      <c r="BN4789" s="44"/>
      <c r="BO4789" s="44"/>
      <c r="BP4789" s="44"/>
    </row>
    <row r="4790" spans="24:68">
      <c r="X4790" s="45"/>
      <c r="Y4790" s="45"/>
      <c r="Z4790" s="45"/>
      <c r="AA4790" s="45"/>
      <c r="AB4790" s="45"/>
      <c r="AD4790" s="62"/>
      <c r="AE4790" s="62"/>
      <c r="AF4790" s="62"/>
      <c r="AG4790" s="62"/>
      <c r="AH4790" s="62"/>
      <c r="BL4790" s="44"/>
      <c r="BM4790" s="44"/>
      <c r="BN4790" s="44"/>
      <c r="BO4790" s="44"/>
      <c r="BP4790" s="44"/>
    </row>
    <row r="4791" spans="24:68">
      <c r="X4791" s="45"/>
      <c r="Y4791" s="45"/>
      <c r="Z4791" s="45"/>
      <c r="AA4791" s="45"/>
      <c r="AB4791" s="45"/>
      <c r="AD4791" s="62"/>
      <c r="AE4791" s="62"/>
      <c r="AF4791" s="62"/>
      <c r="AG4791" s="62"/>
      <c r="AH4791" s="62"/>
      <c r="BL4791" s="44"/>
      <c r="BM4791" s="44"/>
      <c r="BN4791" s="44"/>
      <c r="BO4791" s="44"/>
      <c r="BP4791" s="44"/>
    </row>
    <row r="4792" spans="24:68">
      <c r="X4792" s="45"/>
      <c r="Y4792" s="45"/>
      <c r="Z4792" s="45"/>
      <c r="AA4792" s="45"/>
      <c r="AB4792" s="45"/>
      <c r="AD4792" s="62"/>
      <c r="AE4792" s="62"/>
      <c r="AF4792" s="62"/>
      <c r="AG4792" s="62"/>
      <c r="AH4792" s="62"/>
      <c r="BL4792" s="44"/>
      <c r="BM4792" s="44"/>
      <c r="BN4792" s="44"/>
      <c r="BO4792" s="44"/>
      <c r="BP4792" s="44"/>
    </row>
    <row r="4793" spans="24:68">
      <c r="X4793" s="45"/>
      <c r="Y4793" s="45"/>
      <c r="Z4793" s="45"/>
      <c r="AA4793" s="45"/>
      <c r="AB4793" s="45"/>
      <c r="AD4793" s="62"/>
      <c r="AE4793" s="62"/>
      <c r="AF4793" s="62"/>
      <c r="AG4793" s="62"/>
      <c r="AH4793" s="62"/>
      <c r="BL4793" s="44"/>
      <c r="BM4793" s="44"/>
      <c r="BN4793" s="44"/>
      <c r="BO4793" s="44"/>
      <c r="BP4793" s="44"/>
    </row>
    <row r="4794" spans="24:68">
      <c r="X4794" s="45"/>
      <c r="Y4794" s="45"/>
      <c r="Z4794" s="45"/>
      <c r="AA4794" s="45"/>
      <c r="AB4794" s="45"/>
      <c r="AD4794" s="62"/>
      <c r="AE4794" s="62"/>
      <c r="AF4794" s="62"/>
      <c r="AG4794" s="62"/>
      <c r="AH4794" s="62"/>
      <c r="BL4794" s="44"/>
      <c r="BM4794" s="44"/>
      <c r="BN4794" s="44"/>
      <c r="BO4794" s="44"/>
      <c r="BP4794" s="44"/>
    </row>
    <row r="4795" spans="24:68">
      <c r="X4795" s="45"/>
      <c r="Y4795" s="45"/>
      <c r="Z4795" s="45"/>
      <c r="AA4795" s="45"/>
      <c r="AB4795" s="45"/>
      <c r="AD4795" s="62"/>
      <c r="AE4795" s="62"/>
      <c r="AF4795" s="62"/>
      <c r="AG4795" s="62"/>
      <c r="AH4795" s="62"/>
      <c r="BL4795" s="44"/>
      <c r="BM4795" s="44"/>
      <c r="BN4795" s="44"/>
      <c r="BO4795" s="44"/>
      <c r="BP4795" s="44"/>
    </row>
    <row r="4796" spans="24:68">
      <c r="X4796" s="45"/>
      <c r="Y4796" s="45"/>
      <c r="Z4796" s="45"/>
      <c r="AA4796" s="45"/>
      <c r="AB4796" s="45"/>
      <c r="AD4796" s="62"/>
      <c r="AE4796" s="62"/>
      <c r="AF4796" s="62"/>
      <c r="AG4796" s="62"/>
      <c r="AH4796" s="62"/>
      <c r="BL4796" s="44"/>
      <c r="BM4796" s="44"/>
      <c r="BN4796" s="44"/>
      <c r="BO4796" s="44"/>
      <c r="BP4796" s="44"/>
    </row>
    <row r="4797" spans="24:68">
      <c r="Y4797" s="45"/>
      <c r="Z4797" s="45"/>
      <c r="AA4797" s="45"/>
      <c r="AB4797" s="45"/>
      <c r="AE4797" s="62"/>
      <c r="AF4797" s="62"/>
      <c r="AG4797" s="62"/>
      <c r="AH4797" s="62"/>
      <c r="BM4797" s="44"/>
      <c r="BN4797" s="44"/>
      <c r="BO4797" s="44"/>
      <c r="BP4797" s="44"/>
    </row>
    <row r="4798" spans="24:68">
      <c r="Y4798" s="45"/>
      <c r="Z4798" s="45"/>
      <c r="AA4798" s="45"/>
      <c r="AB4798" s="45"/>
      <c r="AE4798" s="62"/>
      <c r="AF4798" s="62"/>
      <c r="AG4798" s="62"/>
      <c r="AH4798" s="62"/>
      <c r="BM4798" s="44"/>
      <c r="BN4798" s="44"/>
      <c r="BO4798" s="44"/>
      <c r="BP4798" s="44"/>
    </row>
    <row r="4799" spans="24:68">
      <c r="Y4799" s="45"/>
      <c r="Z4799" s="45"/>
      <c r="AA4799" s="45"/>
      <c r="AB4799" s="45"/>
      <c r="AE4799" s="62"/>
      <c r="AF4799" s="62"/>
      <c r="AG4799" s="62"/>
      <c r="AH4799" s="62"/>
      <c r="BM4799" s="44"/>
      <c r="BN4799" s="44"/>
      <c r="BO4799" s="44"/>
      <c r="BP4799" s="44"/>
    </row>
    <row r="4800" spans="24:68">
      <c r="Y4800" s="45"/>
      <c r="Z4800" s="45"/>
      <c r="AA4800" s="45"/>
      <c r="AB4800" s="45"/>
      <c r="AE4800" s="62"/>
      <c r="AF4800" s="62"/>
      <c r="AG4800" s="62"/>
      <c r="AH4800" s="62"/>
      <c r="BM4800" s="44"/>
      <c r="BN4800" s="44"/>
      <c r="BO4800" s="44"/>
      <c r="BP4800" s="44"/>
    </row>
    <row r="4801" spans="25:68">
      <c r="Y4801" s="45"/>
      <c r="Z4801" s="45"/>
      <c r="AA4801" s="45"/>
      <c r="AB4801" s="45"/>
      <c r="AE4801" s="62"/>
      <c r="AF4801" s="62"/>
      <c r="AG4801" s="62"/>
      <c r="AH4801" s="62"/>
      <c r="BM4801" s="44"/>
      <c r="BN4801" s="44"/>
      <c r="BO4801" s="44"/>
      <c r="BP4801" s="44"/>
    </row>
    <row r="4802" spans="25:68">
      <c r="Y4802" s="45"/>
      <c r="Z4802" s="45"/>
      <c r="AA4802" s="45"/>
      <c r="AB4802" s="45"/>
      <c r="AE4802" s="62"/>
      <c r="AF4802" s="62"/>
      <c r="AG4802" s="62"/>
      <c r="AH4802" s="62"/>
      <c r="BM4802" s="44"/>
      <c r="BN4802" s="44"/>
      <c r="BO4802" s="44"/>
      <c r="BP4802" s="44"/>
    </row>
    <row r="4803" spans="25:68">
      <c r="Y4803" s="45"/>
      <c r="Z4803" s="45"/>
      <c r="AA4803" s="45"/>
      <c r="AB4803" s="45"/>
      <c r="AE4803" s="62"/>
      <c r="AF4803" s="62"/>
      <c r="AG4803" s="62"/>
      <c r="AH4803" s="62"/>
      <c r="BM4803" s="44"/>
      <c r="BN4803" s="44"/>
      <c r="BO4803" s="44"/>
      <c r="BP4803" s="44"/>
    </row>
    <row r="4804" spans="25:68">
      <c r="Y4804" s="45"/>
      <c r="Z4804" s="45"/>
      <c r="AA4804" s="45"/>
      <c r="AB4804" s="45"/>
      <c r="AE4804" s="62"/>
      <c r="AF4804" s="62"/>
      <c r="AG4804" s="62"/>
      <c r="AH4804" s="62"/>
      <c r="BM4804" s="44"/>
      <c r="BN4804" s="44"/>
      <c r="BO4804" s="44"/>
      <c r="BP4804" s="44"/>
    </row>
    <row r="4805" spans="25:68">
      <c r="Y4805" s="45"/>
      <c r="Z4805" s="45"/>
      <c r="AA4805" s="45"/>
      <c r="AB4805" s="45"/>
      <c r="AE4805" s="62"/>
      <c r="AF4805" s="62"/>
      <c r="AG4805" s="62"/>
      <c r="AH4805" s="62"/>
      <c r="BM4805" s="44"/>
      <c r="BN4805" s="44"/>
      <c r="BO4805" s="44"/>
      <c r="BP4805" s="44"/>
    </row>
    <row r="4806" spans="25:68">
      <c r="Y4806" s="45"/>
      <c r="Z4806" s="45"/>
      <c r="AA4806" s="45"/>
      <c r="AB4806" s="45"/>
      <c r="AE4806" s="62"/>
      <c r="AF4806" s="62"/>
      <c r="AG4806" s="62"/>
      <c r="AH4806" s="62"/>
      <c r="BM4806" s="44"/>
      <c r="BN4806" s="44"/>
      <c r="BO4806" s="44"/>
      <c r="BP4806" s="44"/>
    </row>
    <row r="4807" spans="25:68">
      <c r="Y4807" s="45"/>
      <c r="Z4807" s="45"/>
      <c r="AA4807" s="45"/>
      <c r="AB4807" s="45"/>
      <c r="AE4807" s="62"/>
      <c r="AF4807" s="62"/>
      <c r="AG4807" s="62"/>
      <c r="AH4807" s="62"/>
      <c r="BM4807" s="44"/>
      <c r="BN4807" s="44"/>
      <c r="BO4807" s="44"/>
      <c r="BP4807" s="44"/>
    </row>
    <row r="4808" spans="25:68">
      <c r="Y4808" s="45"/>
      <c r="Z4808" s="45"/>
      <c r="AA4808" s="45"/>
      <c r="AB4808" s="45"/>
      <c r="AE4808" s="62"/>
      <c r="AF4808" s="62"/>
      <c r="AG4808" s="62"/>
      <c r="AH4808" s="62"/>
      <c r="BM4808" s="44"/>
      <c r="BN4808" s="44"/>
      <c r="BO4808" s="44"/>
      <c r="BP4808" s="44"/>
    </row>
    <row r="4809" spans="25:68">
      <c r="Y4809" s="45"/>
      <c r="Z4809" s="45"/>
      <c r="AA4809" s="45"/>
      <c r="AB4809" s="45"/>
      <c r="AE4809" s="62"/>
      <c r="AF4809" s="62"/>
      <c r="AG4809" s="62"/>
      <c r="AH4809" s="62"/>
      <c r="BM4809" s="44"/>
      <c r="BN4809" s="44"/>
      <c r="BO4809" s="44"/>
      <c r="BP4809" s="44"/>
    </row>
    <row r="4810" spans="25:68">
      <c r="Y4810" s="45"/>
      <c r="Z4810" s="45"/>
      <c r="AA4810" s="45"/>
      <c r="AB4810" s="45"/>
      <c r="AE4810" s="62"/>
      <c r="AF4810" s="62"/>
      <c r="AG4810" s="62"/>
      <c r="AH4810" s="62"/>
      <c r="BM4810" s="44"/>
      <c r="BN4810" s="44"/>
      <c r="BO4810" s="44"/>
      <c r="BP4810" s="44"/>
    </row>
    <row r="4811" spans="25:68">
      <c r="Y4811" s="45"/>
      <c r="Z4811" s="45"/>
      <c r="AA4811" s="45"/>
      <c r="AB4811" s="45"/>
      <c r="AE4811" s="62"/>
      <c r="AF4811" s="62"/>
      <c r="AG4811" s="62"/>
      <c r="AH4811" s="62"/>
      <c r="BM4811" s="44"/>
      <c r="BN4811" s="44"/>
      <c r="BO4811" s="44"/>
      <c r="BP4811" s="44"/>
    </row>
    <row r="4812" spans="25:68">
      <c r="Y4812" s="45"/>
      <c r="Z4812" s="45"/>
      <c r="AA4812" s="45"/>
      <c r="AB4812" s="45"/>
      <c r="AE4812" s="62"/>
      <c r="AF4812" s="62"/>
      <c r="AG4812" s="62"/>
      <c r="AH4812" s="62"/>
      <c r="BM4812" s="44"/>
      <c r="BN4812" s="44"/>
      <c r="BO4812" s="44"/>
      <c r="BP4812" s="44"/>
    </row>
    <row r="4813" spans="25:68">
      <c r="Y4813" s="45"/>
      <c r="Z4813" s="45"/>
      <c r="AA4813" s="45"/>
      <c r="AB4813" s="45"/>
      <c r="AE4813" s="62"/>
      <c r="AF4813" s="62"/>
      <c r="AG4813" s="62"/>
      <c r="AH4813" s="62"/>
      <c r="BM4813" s="44"/>
      <c r="BN4813" s="44"/>
      <c r="BO4813" s="44"/>
      <c r="BP4813" s="44"/>
    </row>
    <row r="4814" spans="25:68">
      <c r="Y4814" s="45"/>
      <c r="Z4814" s="45"/>
      <c r="AA4814" s="45"/>
      <c r="AB4814" s="45"/>
      <c r="AE4814" s="62"/>
      <c r="AF4814" s="62"/>
      <c r="AG4814" s="62"/>
      <c r="AH4814" s="62"/>
      <c r="BM4814" s="44"/>
      <c r="BN4814" s="44"/>
      <c r="BO4814" s="44"/>
      <c r="BP4814" s="44"/>
    </row>
    <row r="4815" spans="25:68">
      <c r="Y4815" s="45"/>
      <c r="Z4815" s="45"/>
      <c r="AA4815" s="45"/>
      <c r="AB4815" s="45"/>
      <c r="AE4815" s="62"/>
      <c r="AF4815" s="62"/>
      <c r="AG4815" s="62"/>
      <c r="AH4815" s="62"/>
      <c r="BM4815" s="44"/>
      <c r="BN4815" s="44"/>
      <c r="BO4815" s="44"/>
      <c r="BP4815" s="44"/>
    </row>
    <row r="4816" spans="25:68">
      <c r="Y4816" s="45"/>
      <c r="Z4816" s="45"/>
      <c r="AA4816" s="45"/>
      <c r="AB4816" s="45"/>
      <c r="AE4816" s="62"/>
      <c r="AF4816" s="62"/>
      <c r="AG4816" s="62"/>
      <c r="AH4816" s="62"/>
      <c r="BM4816" s="44"/>
      <c r="BN4816" s="44"/>
      <c r="BO4816" s="44"/>
      <c r="BP4816" s="44"/>
    </row>
    <row r="4817" spans="25:68">
      <c r="Y4817" s="45"/>
      <c r="Z4817" s="45"/>
      <c r="AA4817" s="45"/>
      <c r="AB4817" s="45"/>
      <c r="AE4817" s="62"/>
      <c r="AF4817" s="62"/>
      <c r="AG4817" s="62"/>
      <c r="AH4817" s="62"/>
      <c r="BM4817" s="44"/>
      <c r="BN4817" s="44"/>
      <c r="BO4817" s="44"/>
      <c r="BP4817" s="44"/>
    </row>
    <row r="4818" spans="25:68">
      <c r="Y4818" s="45"/>
      <c r="Z4818" s="45"/>
      <c r="AA4818" s="45"/>
      <c r="AB4818" s="45"/>
      <c r="AE4818" s="62"/>
      <c r="AF4818" s="62"/>
      <c r="AG4818" s="62"/>
      <c r="AH4818" s="62"/>
      <c r="BM4818" s="44"/>
      <c r="BN4818" s="44"/>
      <c r="BO4818" s="44"/>
      <c r="BP4818" s="44"/>
    </row>
    <row r="4819" spans="25:68">
      <c r="Y4819" s="45"/>
      <c r="Z4819" s="45"/>
      <c r="AA4819" s="45"/>
      <c r="AB4819" s="45"/>
      <c r="AE4819" s="62"/>
      <c r="AF4819" s="62"/>
      <c r="AG4819" s="62"/>
      <c r="AH4819" s="62"/>
      <c r="BM4819" s="44"/>
      <c r="BN4819" s="44"/>
      <c r="BO4819" s="44"/>
      <c r="BP4819" s="44"/>
    </row>
    <row r="4820" spans="25:68">
      <c r="Y4820" s="45"/>
      <c r="Z4820" s="45"/>
      <c r="AA4820" s="45"/>
      <c r="AB4820" s="45"/>
      <c r="AE4820" s="62"/>
      <c r="AF4820" s="62"/>
      <c r="AG4820" s="62"/>
      <c r="AH4820" s="62"/>
      <c r="BM4820" s="44"/>
      <c r="BN4820" s="44"/>
      <c r="BO4820" s="44"/>
      <c r="BP4820" s="44"/>
    </row>
    <row r="4821" spans="25:68">
      <c r="Y4821" s="45"/>
      <c r="Z4821" s="45"/>
      <c r="AA4821" s="45"/>
      <c r="AB4821" s="45"/>
      <c r="AE4821" s="62"/>
      <c r="AF4821" s="62"/>
      <c r="AG4821" s="62"/>
      <c r="AH4821" s="62"/>
      <c r="BM4821" s="44"/>
      <c r="BN4821" s="44"/>
      <c r="BO4821" s="44"/>
      <c r="BP4821" s="44"/>
    </row>
    <row r="4822" spans="25:68">
      <c r="Y4822" s="45"/>
      <c r="Z4822" s="45"/>
      <c r="AA4822" s="45"/>
      <c r="AB4822" s="45"/>
      <c r="AE4822" s="62"/>
      <c r="AF4822" s="62"/>
      <c r="AG4822" s="62"/>
      <c r="AH4822" s="62"/>
      <c r="BM4822" s="44"/>
      <c r="BN4822" s="44"/>
      <c r="BO4822" s="44"/>
      <c r="BP4822" s="44"/>
    </row>
    <row r="4823" spans="25:68">
      <c r="Y4823" s="45"/>
      <c r="Z4823" s="45"/>
      <c r="AA4823" s="45"/>
      <c r="AB4823" s="45"/>
      <c r="AE4823" s="62"/>
      <c r="AF4823" s="62"/>
      <c r="AG4823" s="62"/>
      <c r="AH4823" s="62"/>
      <c r="BM4823" s="44"/>
      <c r="BN4823" s="44"/>
      <c r="BO4823" s="44"/>
      <c r="BP4823" s="44"/>
    </row>
    <row r="4824" spans="25:68">
      <c r="Y4824" s="45"/>
      <c r="Z4824" s="45"/>
      <c r="AA4824" s="45"/>
      <c r="AB4824" s="45"/>
      <c r="AE4824" s="62"/>
      <c r="AF4824" s="62"/>
      <c r="AG4824" s="62"/>
      <c r="AH4824" s="62"/>
      <c r="BM4824" s="44"/>
      <c r="BN4824" s="44"/>
      <c r="BO4824" s="44"/>
      <c r="BP4824" s="44"/>
    </row>
    <row r="4825" spans="25:68">
      <c r="Y4825" s="45"/>
      <c r="Z4825" s="45"/>
      <c r="AA4825" s="45"/>
      <c r="AB4825" s="45"/>
      <c r="AE4825" s="62"/>
      <c r="AF4825" s="62"/>
      <c r="AG4825" s="62"/>
      <c r="AH4825" s="62"/>
      <c r="BM4825" s="44"/>
      <c r="BN4825" s="44"/>
      <c r="BO4825" s="44"/>
      <c r="BP4825" s="44"/>
    </row>
    <row r="4826" spans="25:68">
      <c r="Y4826" s="45"/>
      <c r="Z4826" s="45"/>
      <c r="AA4826" s="45"/>
      <c r="AB4826" s="45"/>
      <c r="AE4826" s="62"/>
      <c r="AF4826" s="62"/>
      <c r="AG4826" s="62"/>
      <c r="AH4826" s="62"/>
      <c r="BM4826" s="44"/>
      <c r="BN4826" s="44"/>
      <c r="BO4826" s="44"/>
      <c r="BP4826" s="44"/>
    </row>
    <row r="4827" spans="25:68">
      <c r="Y4827" s="45"/>
      <c r="Z4827" s="45"/>
      <c r="AA4827" s="45"/>
      <c r="AB4827" s="45"/>
      <c r="AE4827" s="62"/>
      <c r="AF4827" s="62"/>
      <c r="AG4827" s="62"/>
      <c r="AH4827" s="62"/>
      <c r="BM4827" s="44"/>
      <c r="BN4827" s="44"/>
      <c r="BO4827" s="44"/>
      <c r="BP4827" s="44"/>
    </row>
    <row r="4828" spans="25:68">
      <c r="Y4828" s="45"/>
      <c r="Z4828" s="45"/>
      <c r="AA4828" s="45"/>
      <c r="AB4828" s="45"/>
      <c r="AE4828" s="62"/>
      <c r="AF4828" s="62"/>
      <c r="AG4828" s="62"/>
      <c r="AH4828" s="62"/>
      <c r="BM4828" s="44"/>
      <c r="BN4828" s="44"/>
      <c r="BO4828" s="44"/>
      <c r="BP4828" s="44"/>
    </row>
    <row r="4829" spans="25:68">
      <c r="Y4829" s="45"/>
      <c r="Z4829" s="45"/>
      <c r="AA4829" s="45"/>
      <c r="AB4829" s="45"/>
      <c r="AE4829" s="62"/>
      <c r="AF4829" s="62"/>
      <c r="AG4829" s="62"/>
      <c r="AH4829" s="62"/>
      <c r="BM4829" s="44"/>
      <c r="BN4829" s="44"/>
      <c r="BO4829" s="44"/>
      <c r="BP4829" s="44"/>
    </row>
    <row r="4830" spans="25:68">
      <c r="Y4830" s="45"/>
      <c r="Z4830" s="45"/>
      <c r="AA4830" s="45"/>
      <c r="AB4830" s="45"/>
      <c r="AE4830" s="62"/>
      <c r="AF4830" s="62"/>
      <c r="AG4830" s="62"/>
      <c r="AH4830" s="62"/>
      <c r="BM4830" s="44"/>
      <c r="BN4830" s="44"/>
      <c r="BO4830" s="44"/>
      <c r="BP4830" s="44"/>
    </row>
    <row r="4831" spans="25:68">
      <c r="Y4831" s="45"/>
      <c r="Z4831" s="45"/>
      <c r="AA4831" s="45"/>
      <c r="AB4831" s="45"/>
      <c r="AE4831" s="62"/>
      <c r="AF4831" s="62"/>
      <c r="AG4831" s="62"/>
      <c r="AH4831" s="62"/>
      <c r="BM4831" s="44"/>
      <c r="BN4831" s="44"/>
      <c r="BO4831" s="44"/>
      <c r="BP4831" s="44"/>
    </row>
    <row r="4832" spans="25:68">
      <c r="Y4832" s="45"/>
      <c r="Z4832" s="45"/>
      <c r="AA4832" s="45"/>
      <c r="AB4832" s="45"/>
      <c r="AE4832" s="62"/>
      <c r="AF4832" s="62"/>
      <c r="AG4832" s="62"/>
      <c r="AH4832" s="62"/>
      <c r="BM4832" s="44"/>
      <c r="BN4832" s="44"/>
      <c r="BO4832" s="44"/>
      <c r="BP4832" s="44"/>
    </row>
    <row r="4833" spans="25:68">
      <c r="Y4833" s="45"/>
      <c r="Z4833" s="45"/>
      <c r="AA4833" s="45"/>
      <c r="AB4833" s="45"/>
      <c r="AE4833" s="62"/>
      <c r="AF4833" s="62"/>
      <c r="AG4833" s="62"/>
      <c r="AH4833" s="62"/>
      <c r="BM4833" s="44"/>
      <c r="BN4833" s="44"/>
      <c r="BO4833" s="44"/>
      <c r="BP4833" s="44"/>
    </row>
    <row r="4834" spans="25:68">
      <c r="Y4834" s="45"/>
      <c r="Z4834" s="45"/>
      <c r="AA4834" s="45"/>
      <c r="AB4834" s="45"/>
      <c r="AE4834" s="62"/>
      <c r="AF4834" s="62"/>
      <c r="AG4834" s="62"/>
      <c r="AH4834" s="62"/>
      <c r="BM4834" s="44"/>
      <c r="BN4834" s="44"/>
      <c r="BO4834" s="44"/>
      <c r="BP4834" s="44"/>
    </row>
    <row r="4835" spans="25:68">
      <c r="Y4835" s="45"/>
      <c r="Z4835" s="45"/>
      <c r="AA4835" s="45"/>
      <c r="AB4835" s="45"/>
      <c r="AE4835" s="62"/>
      <c r="AF4835" s="62"/>
      <c r="AG4835" s="62"/>
      <c r="AH4835" s="62"/>
      <c r="BM4835" s="44"/>
      <c r="BN4835" s="44"/>
      <c r="BO4835" s="44"/>
      <c r="BP4835" s="44"/>
    </row>
    <row r="4836" spans="25:68">
      <c r="Y4836" s="45"/>
      <c r="Z4836" s="45"/>
      <c r="AA4836" s="45"/>
      <c r="AB4836" s="45"/>
      <c r="AE4836" s="62"/>
      <c r="AF4836" s="62"/>
      <c r="AG4836" s="62"/>
      <c r="AH4836" s="62"/>
      <c r="BM4836" s="44"/>
      <c r="BN4836" s="44"/>
      <c r="BO4836" s="44"/>
      <c r="BP4836" s="44"/>
    </row>
    <row r="4837" spans="25:68">
      <c r="Y4837" s="45"/>
      <c r="Z4837" s="45"/>
      <c r="AA4837" s="45"/>
      <c r="AB4837" s="45"/>
      <c r="AE4837" s="62"/>
      <c r="AF4837" s="62"/>
      <c r="AG4837" s="62"/>
      <c r="AH4837" s="62"/>
      <c r="BM4837" s="44"/>
      <c r="BN4837" s="44"/>
      <c r="BO4837" s="44"/>
      <c r="BP4837" s="44"/>
    </row>
    <row r="4838" spans="25:68">
      <c r="Y4838" s="45"/>
      <c r="Z4838" s="45"/>
      <c r="AA4838" s="45"/>
      <c r="AB4838" s="45"/>
      <c r="AE4838" s="62"/>
      <c r="AF4838" s="62"/>
      <c r="AG4838" s="62"/>
      <c r="AH4838" s="62"/>
      <c r="BM4838" s="44"/>
      <c r="BN4838" s="44"/>
      <c r="BO4838" s="44"/>
      <c r="BP4838" s="44"/>
    </row>
    <row r="4839" spans="25:68">
      <c r="Y4839" s="45"/>
      <c r="Z4839" s="45"/>
      <c r="AA4839" s="45"/>
      <c r="AB4839" s="45"/>
      <c r="AE4839" s="62"/>
      <c r="AF4839" s="62"/>
      <c r="AG4839" s="62"/>
      <c r="AH4839" s="62"/>
      <c r="BM4839" s="44"/>
      <c r="BN4839" s="44"/>
      <c r="BO4839" s="44"/>
      <c r="BP4839" s="44"/>
    </row>
    <row r="4840" spans="25:68">
      <c r="Y4840" s="45"/>
      <c r="Z4840" s="45"/>
      <c r="AA4840" s="45"/>
      <c r="AB4840" s="45"/>
      <c r="AE4840" s="62"/>
      <c r="AF4840" s="62"/>
      <c r="AG4840" s="62"/>
      <c r="AH4840" s="62"/>
      <c r="BM4840" s="44"/>
      <c r="BN4840" s="44"/>
      <c r="BO4840" s="44"/>
      <c r="BP4840" s="44"/>
    </row>
    <row r="4841" spans="25:68">
      <c r="Y4841" s="45"/>
      <c r="Z4841" s="45"/>
      <c r="AA4841" s="45"/>
      <c r="AB4841" s="45"/>
      <c r="AE4841" s="62"/>
      <c r="AF4841" s="62"/>
      <c r="AG4841" s="62"/>
      <c r="AH4841" s="62"/>
      <c r="BM4841" s="44"/>
      <c r="BN4841" s="44"/>
      <c r="BO4841" s="44"/>
      <c r="BP4841" s="44"/>
    </row>
    <row r="4842" spans="25:68">
      <c r="Y4842" s="45"/>
      <c r="Z4842" s="45"/>
      <c r="AA4842" s="45"/>
      <c r="AB4842" s="45"/>
      <c r="AE4842" s="62"/>
      <c r="AF4842" s="62"/>
      <c r="AG4842" s="62"/>
      <c r="AH4842" s="62"/>
      <c r="BM4842" s="44"/>
      <c r="BN4842" s="44"/>
      <c r="BO4842" s="44"/>
      <c r="BP4842" s="44"/>
    </row>
    <row r="4843" spans="25:68">
      <c r="Y4843" s="45"/>
      <c r="Z4843" s="45"/>
      <c r="AA4843" s="45"/>
      <c r="AB4843" s="45"/>
      <c r="AE4843" s="62"/>
      <c r="AF4843" s="62"/>
      <c r="AG4843" s="62"/>
      <c r="AH4843" s="62"/>
      <c r="BM4843" s="44"/>
      <c r="BN4843" s="44"/>
      <c r="BO4843" s="44"/>
      <c r="BP4843" s="44"/>
    </row>
    <row r="4844" spans="25:68">
      <c r="Y4844" s="45"/>
      <c r="Z4844" s="45"/>
      <c r="AA4844" s="45"/>
      <c r="AB4844" s="45"/>
      <c r="AE4844" s="62"/>
      <c r="AF4844" s="62"/>
      <c r="AG4844" s="62"/>
      <c r="AH4844" s="62"/>
      <c r="BM4844" s="44"/>
      <c r="BN4844" s="44"/>
      <c r="BO4844" s="44"/>
      <c r="BP4844" s="44"/>
    </row>
    <row r="4845" spans="25:68">
      <c r="Y4845" s="45"/>
      <c r="Z4845" s="45"/>
      <c r="AA4845" s="45"/>
      <c r="AB4845" s="45"/>
      <c r="AE4845" s="62"/>
      <c r="AF4845" s="62"/>
      <c r="AG4845" s="62"/>
      <c r="AH4845" s="62"/>
      <c r="BM4845" s="44"/>
      <c r="BN4845" s="44"/>
      <c r="BO4845" s="44"/>
      <c r="BP4845" s="44"/>
    </row>
    <row r="4846" spans="25:68">
      <c r="Y4846" s="45"/>
      <c r="Z4846" s="45"/>
      <c r="AA4846" s="45"/>
      <c r="AB4846" s="45"/>
      <c r="AE4846" s="62"/>
      <c r="AF4846" s="62"/>
      <c r="AG4846" s="62"/>
      <c r="AH4846" s="62"/>
      <c r="BM4846" s="44"/>
      <c r="BN4846" s="44"/>
      <c r="BO4846" s="44"/>
      <c r="BP4846" s="44"/>
    </row>
    <row r="4847" spans="25:68">
      <c r="Y4847" s="45"/>
      <c r="Z4847" s="45"/>
      <c r="AA4847" s="45"/>
      <c r="AB4847" s="45"/>
      <c r="AE4847" s="62"/>
      <c r="AF4847" s="62"/>
      <c r="AG4847" s="62"/>
      <c r="AH4847" s="62"/>
      <c r="BM4847" s="44"/>
      <c r="BN4847" s="44"/>
      <c r="BO4847" s="44"/>
      <c r="BP4847" s="44"/>
    </row>
    <row r="4848" spans="25:68">
      <c r="Y4848" s="45"/>
      <c r="Z4848" s="45"/>
      <c r="AA4848" s="45"/>
      <c r="AB4848" s="45"/>
      <c r="AE4848" s="62"/>
      <c r="AF4848" s="62"/>
      <c r="AG4848" s="62"/>
      <c r="AH4848" s="62"/>
      <c r="BM4848" s="44"/>
      <c r="BN4848" s="44"/>
      <c r="BO4848" s="44"/>
      <c r="BP4848" s="44"/>
    </row>
    <row r="4849" spans="25:68">
      <c r="Y4849" s="45"/>
      <c r="Z4849" s="45"/>
      <c r="AA4849" s="45"/>
      <c r="AB4849" s="45"/>
      <c r="AE4849" s="62"/>
      <c r="AF4849" s="62"/>
      <c r="AG4849" s="62"/>
      <c r="AH4849" s="62"/>
      <c r="BM4849" s="44"/>
      <c r="BN4849" s="44"/>
      <c r="BO4849" s="44"/>
      <c r="BP4849" s="44"/>
    </row>
    <row r="4850" spans="25:68">
      <c r="Y4850" s="45"/>
      <c r="Z4850" s="45"/>
      <c r="AA4850" s="45"/>
      <c r="AB4850" s="45"/>
      <c r="AE4850" s="62"/>
      <c r="AF4850" s="62"/>
      <c r="AG4850" s="62"/>
      <c r="AH4850" s="62"/>
      <c r="BM4850" s="44"/>
      <c r="BN4850" s="44"/>
      <c r="BO4850" s="44"/>
      <c r="BP4850" s="44"/>
    </row>
    <row r="4851" spans="25:68">
      <c r="Y4851" s="45"/>
      <c r="Z4851" s="45"/>
      <c r="AA4851" s="45"/>
      <c r="AB4851" s="45"/>
      <c r="AE4851" s="62"/>
      <c r="AF4851" s="62"/>
      <c r="AG4851" s="62"/>
      <c r="AH4851" s="62"/>
      <c r="BM4851" s="44"/>
      <c r="BN4851" s="44"/>
      <c r="BO4851" s="44"/>
      <c r="BP4851" s="44"/>
    </row>
    <row r="4852" spans="25:68">
      <c r="Y4852" s="45"/>
      <c r="Z4852" s="45"/>
      <c r="AA4852" s="45"/>
      <c r="AB4852" s="45"/>
      <c r="AE4852" s="62"/>
      <c r="AF4852" s="62"/>
      <c r="AG4852" s="62"/>
      <c r="AH4852" s="62"/>
      <c r="BM4852" s="44"/>
      <c r="BN4852" s="44"/>
      <c r="BO4852" s="44"/>
      <c r="BP4852" s="44"/>
    </row>
    <row r="4853" spans="25:68">
      <c r="Y4853" s="45"/>
      <c r="Z4853" s="45"/>
      <c r="AA4853" s="45"/>
      <c r="AB4853" s="45"/>
      <c r="AE4853" s="62"/>
      <c r="AF4853" s="62"/>
      <c r="AG4853" s="62"/>
      <c r="AH4853" s="62"/>
      <c r="BM4853" s="44"/>
      <c r="BN4853" s="44"/>
      <c r="BO4853" s="44"/>
      <c r="BP4853" s="44"/>
    </row>
    <row r="4854" spans="25:68">
      <c r="Y4854" s="45"/>
      <c r="Z4854" s="45"/>
      <c r="AA4854" s="45"/>
      <c r="AB4854" s="45"/>
      <c r="AE4854" s="62"/>
      <c r="AF4854" s="62"/>
      <c r="AG4854" s="62"/>
      <c r="AH4854" s="62"/>
      <c r="BM4854" s="44"/>
      <c r="BN4854" s="44"/>
      <c r="BO4854" s="44"/>
      <c r="BP4854" s="44"/>
    </row>
    <row r="4855" spans="25:68">
      <c r="Y4855" s="45"/>
      <c r="Z4855" s="45"/>
      <c r="AA4855" s="45"/>
      <c r="AB4855" s="45"/>
      <c r="AE4855" s="62"/>
      <c r="AF4855" s="62"/>
      <c r="AG4855" s="62"/>
      <c r="AH4855" s="62"/>
      <c r="BM4855" s="44"/>
      <c r="BN4855" s="44"/>
      <c r="BO4855" s="44"/>
      <c r="BP4855" s="44"/>
    </row>
    <row r="4856" spans="25:68">
      <c r="Y4856" s="45"/>
      <c r="Z4856" s="45"/>
      <c r="AA4856" s="45"/>
      <c r="AB4856" s="45"/>
      <c r="AE4856" s="62"/>
      <c r="AF4856" s="62"/>
      <c r="AG4856" s="62"/>
      <c r="AH4856" s="62"/>
      <c r="BM4856" s="44"/>
      <c r="BN4856" s="44"/>
      <c r="BO4856" s="44"/>
      <c r="BP4856" s="44"/>
    </row>
    <row r="4857" spans="25:68">
      <c r="Y4857" s="45"/>
      <c r="Z4857" s="45"/>
      <c r="AA4857" s="45"/>
      <c r="AB4857" s="45"/>
      <c r="AE4857" s="62"/>
      <c r="AF4857" s="62"/>
      <c r="AG4857" s="62"/>
      <c r="AH4857" s="62"/>
      <c r="BM4857" s="44"/>
      <c r="BN4857" s="44"/>
      <c r="BO4857" s="44"/>
      <c r="BP4857" s="44"/>
    </row>
    <row r="4858" spans="25:68">
      <c r="Y4858" s="45"/>
      <c r="Z4858" s="45"/>
      <c r="AA4858" s="45"/>
      <c r="AB4858" s="45"/>
      <c r="AE4858" s="62"/>
      <c r="AF4858" s="62"/>
      <c r="AG4858" s="62"/>
      <c r="AH4858" s="62"/>
      <c r="BM4858" s="44"/>
      <c r="BN4858" s="44"/>
      <c r="BO4858" s="44"/>
      <c r="BP4858" s="44"/>
    </row>
    <row r="4859" spans="25:68">
      <c r="Y4859" s="45"/>
      <c r="Z4859" s="45"/>
      <c r="AA4859" s="45"/>
      <c r="AB4859" s="45"/>
      <c r="AE4859" s="62"/>
      <c r="AF4859" s="62"/>
      <c r="AG4859" s="62"/>
      <c r="AH4859" s="62"/>
      <c r="BM4859" s="44"/>
      <c r="BN4859" s="44"/>
      <c r="BO4859" s="44"/>
      <c r="BP4859" s="44"/>
    </row>
    <row r="4860" spans="25:68">
      <c r="Y4860" s="45"/>
      <c r="Z4860" s="45"/>
      <c r="AA4860" s="45"/>
      <c r="AB4860" s="45"/>
      <c r="AE4860" s="62"/>
      <c r="AF4860" s="62"/>
      <c r="AG4860" s="62"/>
      <c r="AH4860" s="62"/>
      <c r="BM4860" s="44"/>
      <c r="BN4860" s="44"/>
      <c r="BO4860" s="44"/>
      <c r="BP4860" s="44"/>
    </row>
    <row r="4861" spans="25:68">
      <c r="Y4861" s="45"/>
      <c r="Z4861" s="45"/>
      <c r="AA4861" s="45"/>
      <c r="AB4861" s="45"/>
      <c r="AE4861" s="62"/>
      <c r="AF4861" s="62"/>
      <c r="AG4861" s="62"/>
      <c r="AH4861" s="62"/>
      <c r="BM4861" s="44"/>
      <c r="BN4861" s="44"/>
      <c r="BO4861" s="44"/>
      <c r="BP4861" s="44"/>
    </row>
    <row r="4862" spans="25:68">
      <c r="Y4862" s="45"/>
      <c r="Z4862" s="45"/>
      <c r="AA4862" s="45"/>
      <c r="AB4862" s="45"/>
      <c r="AE4862" s="62"/>
      <c r="AF4862" s="62"/>
      <c r="AG4862" s="62"/>
      <c r="AH4862" s="62"/>
      <c r="BM4862" s="44"/>
      <c r="BN4862" s="44"/>
      <c r="BO4862" s="44"/>
      <c r="BP4862" s="44"/>
    </row>
    <row r="4863" spans="25:68">
      <c r="Y4863" s="45"/>
      <c r="Z4863" s="45"/>
      <c r="AA4863" s="45"/>
      <c r="AB4863" s="45"/>
      <c r="AE4863" s="62"/>
      <c r="AF4863" s="62"/>
      <c r="AG4863" s="62"/>
      <c r="AH4863" s="62"/>
      <c r="BM4863" s="44"/>
      <c r="BN4863" s="44"/>
      <c r="BO4863" s="44"/>
      <c r="BP4863" s="44"/>
    </row>
    <row r="4864" spans="25:68">
      <c r="Y4864" s="45"/>
      <c r="Z4864" s="45"/>
      <c r="AA4864" s="45"/>
      <c r="AB4864" s="45"/>
      <c r="AE4864" s="62"/>
      <c r="AF4864" s="62"/>
      <c r="AG4864" s="62"/>
      <c r="AH4864" s="62"/>
      <c r="BM4864" s="44"/>
      <c r="BN4864" s="44"/>
      <c r="BO4864" s="44"/>
      <c r="BP4864" s="44"/>
    </row>
    <row r="4865" spans="25:68">
      <c r="Y4865" s="45"/>
      <c r="Z4865" s="45"/>
      <c r="AA4865" s="45"/>
      <c r="AB4865" s="45"/>
      <c r="AE4865" s="62"/>
      <c r="AF4865" s="62"/>
      <c r="AG4865" s="62"/>
      <c r="AH4865" s="62"/>
      <c r="BM4865" s="44"/>
      <c r="BN4865" s="44"/>
      <c r="BO4865" s="44"/>
      <c r="BP4865" s="44"/>
    </row>
    <row r="4866" spans="25:68">
      <c r="Y4866" s="45"/>
      <c r="Z4866" s="45"/>
      <c r="AA4866" s="45"/>
      <c r="AB4866" s="45"/>
      <c r="AE4866" s="62"/>
      <c r="AF4866" s="62"/>
      <c r="AG4866" s="62"/>
      <c r="AH4866" s="62"/>
      <c r="BM4866" s="44"/>
      <c r="BN4866" s="44"/>
      <c r="BO4866" s="44"/>
      <c r="BP4866" s="44"/>
    </row>
    <row r="4867" spans="25:68">
      <c r="Y4867" s="45"/>
      <c r="Z4867" s="45"/>
      <c r="AA4867" s="45"/>
      <c r="AB4867" s="45"/>
      <c r="AE4867" s="62"/>
      <c r="AF4867" s="62"/>
      <c r="AG4867" s="62"/>
      <c r="AH4867" s="62"/>
      <c r="BM4867" s="44"/>
      <c r="BN4867" s="44"/>
      <c r="BO4867" s="44"/>
      <c r="BP4867" s="44"/>
    </row>
    <row r="4868" spans="25:68">
      <c r="Y4868" s="45"/>
      <c r="Z4868" s="45"/>
      <c r="AA4868" s="45"/>
      <c r="AB4868" s="45"/>
      <c r="AE4868" s="62"/>
      <c r="AF4868" s="62"/>
      <c r="AG4868" s="62"/>
      <c r="AH4868" s="62"/>
      <c r="BM4868" s="44"/>
      <c r="BN4868" s="44"/>
      <c r="BO4868" s="44"/>
      <c r="BP4868" s="44"/>
    </row>
    <row r="4869" spans="25:68">
      <c r="Y4869" s="45"/>
      <c r="Z4869" s="45"/>
      <c r="AA4869" s="45"/>
      <c r="AB4869" s="45"/>
      <c r="AE4869" s="62"/>
      <c r="AF4869" s="62"/>
      <c r="AG4869" s="62"/>
      <c r="AH4869" s="62"/>
      <c r="BM4869" s="44"/>
      <c r="BN4869" s="44"/>
      <c r="BO4869" s="44"/>
      <c r="BP4869" s="44"/>
    </row>
    <row r="4870" spans="25:68">
      <c r="Y4870" s="45"/>
      <c r="Z4870" s="45"/>
      <c r="AA4870" s="45"/>
      <c r="AB4870" s="45"/>
      <c r="AE4870" s="62"/>
      <c r="AF4870" s="62"/>
      <c r="AG4870" s="62"/>
      <c r="AH4870" s="62"/>
      <c r="BM4870" s="44"/>
      <c r="BN4870" s="44"/>
      <c r="BO4870" s="44"/>
      <c r="BP4870" s="44"/>
    </row>
    <row r="4871" spans="25:68">
      <c r="Y4871" s="45"/>
      <c r="Z4871" s="45"/>
      <c r="AA4871" s="45"/>
      <c r="AB4871" s="45"/>
      <c r="AE4871" s="62"/>
      <c r="AF4871" s="62"/>
      <c r="AG4871" s="62"/>
      <c r="AH4871" s="62"/>
      <c r="BM4871" s="44"/>
      <c r="BN4871" s="44"/>
      <c r="BO4871" s="44"/>
      <c r="BP4871" s="44"/>
    </row>
    <row r="4872" spans="25:68">
      <c r="Y4872" s="45"/>
      <c r="Z4872" s="45"/>
      <c r="AA4872" s="45"/>
      <c r="AB4872" s="45"/>
      <c r="AE4872" s="62"/>
      <c r="AF4872" s="62"/>
      <c r="AG4872" s="62"/>
      <c r="AH4872" s="62"/>
      <c r="BM4872" s="44"/>
      <c r="BN4872" s="44"/>
      <c r="BO4872" s="44"/>
      <c r="BP4872" s="44"/>
    </row>
    <row r="4873" spans="25:68">
      <c r="Y4873" s="45"/>
      <c r="Z4873" s="45"/>
      <c r="AA4873" s="45"/>
      <c r="AB4873" s="45"/>
      <c r="AE4873" s="62"/>
      <c r="AF4873" s="62"/>
      <c r="AG4873" s="62"/>
      <c r="AH4873" s="62"/>
      <c r="BM4873" s="44"/>
      <c r="BN4873" s="44"/>
      <c r="BO4873" s="44"/>
      <c r="BP4873" s="44"/>
    </row>
    <row r="4874" spans="25:68">
      <c r="Y4874" s="45"/>
      <c r="Z4874" s="45"/>
      <c r="AA4874" s="45"/>
      <c r="AB4874" s="45"/>
      <c r="AE4874" s="62"/>
      <c r="AF4874" s="62"/>
      <c r="AG4874" s="62"/>
      <c r="AH4874" s="62"/>
      <c r="BM4874" s="44"/>
      <c r="BN4874" s="44"/>
      <c r="BO4874" s="44"/>
      <c r="BP4874" s="44"/>
    </row>
    <row r="4875" spans="25:68">
      <c r="Y4875" s="45"/>
      <c r="Z4875" s="45"/>
      <c r="AA4875" s="45"/>
      <c r="AB4875" s="45"/>
      <c r="AE4875" s="62"/>
      <c r="AF4875" s="62"/>
      <c r="AG4875" s="62"/>
      <c r="AH4875" s="62"/>
      <c r="BM4875" s="44"/>
      <c r="BN4875" s="44"/>
      <c r="BO4875" s="44"/>
      <c r="BP4875" s="44"/>
    </row>
    <row r="4876" spans="25:68">
      <c r="Y4876" s="45"/>
      <c r="Z4876" s="45"/>
      <c r="AA4876" s="45"/>
      <c r="AB4876" s="45"/>
      <c r="AE4876" s="62"/>
      <c r="AF4876" s="62"/>
      <c r="AG4876" s="62"/>
      <c r="AH4876" s="62"/>
      <c r="BM4876" s="44"/>
      <c r="BN4876" s="44"/>
      <c r="BO4876" s="44"/>
      <c r="BP4876" s="44"/>
    </row>
    <row r="4877" spans="25:68">
      <c r="Y4877" s="45"/>
      <c r="Z4877" s="45"/>
      <c r="AA4877" s="45"/>
      <c r="AB4877" s="45"/>
      <c r="AE4877" s="62"/>
      <c r="AF4877" s="62"/>
      <c r="AG4877" s="62"/>
      <c r="AH4877" s="62"/>
      <c r="BM4877" s="44"/>
      <c r="BN4877" s="44"/>
      <c r="BO4877" s="44"/>
      <c r="BP4877" s="44"/>
    </row>
    <row r="4878" spans="25:68">
      <c r="Y4878" s="45"/>
      <c r="Z4878" s="45"/>
      <c r="AA4878" s="45"/>
      <c r="AB4878" s="45"/>
      <c r="AE4878" s="62"/>
      <c r="AF4878" s="62"/>
      <c r="AG4878" s="62"/>
      <c r="AH4878" s="62"/>
      <c r="BM4878" s="44"/>
      <c r="BN4878" s="44"/>
      <c r="BO4878" s="44"/>
      <c r="BP4878" s="44"/>
    </row>
    <row r="4879" spans="25:68">
      <c r="Y4879" s="45"/>
      <c r="Z4879" s="45"/>
      <c r="AA4879" s="45"/>
      <c r="AB4879" s="45"/>
      <c r="AE4879" s="62"/>
      <c r="AF4879" s="62"/>
      <c r="AG4879" s="62"/>
      <c r="AH4879" s="62"/>
      <c r="BM4879" s="44"/>
      <c r="BN4879" s="44"/>
      <c r="BO4879" s="44"/>
      <c r="BP4879" s="44"/>
    </row>
    <row r="4880" spans="25:68">
      <c r="Y4880" s="45"/>
      <c r="Z4880" s="45"/>
      <c r="AA4880" s="45"/>
      <c r="AB4880" s="45"/>
      <c r="AE4880" s="62"/>
      <c r="AF4880" s="62"/>
      <c r="AG4880" s="62"/>
      <c r="AH4880" s="62"/>
      <c r="BM4880" s="44"/>
      <c r="BN4880" s="44"/>
      <c r="BO4880" s="44"/>
      <c r="BP4880" s="44"/>
    </row>
    <row r="4881" spans="25:68">
      <c r="Y4881" s="45"/>
      <c r="Z4881" s="45"/>
      <c r="AA4881" s="45"/>
      <c r="AB4881" s="45"/>
      <c r="AE4881" s="62"/>
      <c r="AF4881" s="62"/>
      <c r="AG4881" s="62"/>
      <c r="AH4881" s="62"/>
      <c r="BM4881" s="44"/>
      <c r="BN4881" s="44"/>
      <c r="BO4881" s="44"/>
      <c r="BP4881" s="44"/>
    </row>
    <row r="4882" spans="25:68">
      <c r="Y4882" s="45"/>
      <c r="Z4882" s="45"/>
      <c r="AA4882" s="45"/>
      <c r="AB4882" s="45"/>
      <c r="AE4882" s="62"/>
      <c r="AF4882" s="62"/>
      <c r="AG4882" s="62"/>
      <c r="AH4882" s="62"/>
      <c r="BM4882" s="44"/>
      <c r="BN4882" s="44"/>
      <c r="BO4882" s="44"/>
      <c r="BP4882" s="44"/>
    </row>
    <row r="4883" spans="25:68">
      <c r="Y4883" s="45"/>
      <c r="Z4883" s="45"/>
      <c r="AA4883" s="45"/>
      <c r="AB4883" s="45"/>
      <c r="AE4883" s="62"/>
      <c r="AF4883" s="62"/>
      <c r="AG4883" s="62"/>
      <c r="AH4883" s="62"/>
      <c r="BM4883" s="44"/>
      <c r="BN4883" s="44"/>
      <c r="BO4883" s="44"/>
      <c r="BP4883" s="44"/>
    </row>
    <row r="4884" spans="25:68">
      <c r="Y4884" s="45"/>
      <c r="Z4884" s="45"/>
      <c r="AA4884" s="45"/>
      <c r="AB4884" s="45"/>
      <c r="AE4884" s="62"/>
      <c r="AF4884" s="62"/>
      <c r="AG4884" s="62"/>
      <c r="AH4884" s="62"/>
      <c r="BM4884" s="44"/>
      <c r="BN4884" s="44"/>
      <c r="BO4884" s="44"/>
      <c r="BP4884" s="44"/>
    </row>
    <row r="4885" spans="25:68">
      <c r="Y4885" s="45"/>
      <c r="Z4885" s="45"/>
      <c r="AA4885" s="45"/>
      <c r="AB4885" s="45"/>
      <c r="AE4885" s="62"/>
      <c r="AF4885" s="62"/>
      <c r="AG4885" s="62"/>
      <c r="AH4885" s="62"/>
      <c r="BM4885" s="44"/>
      <c r="BN4885" s="44"/>
      <c r="BO4885" s="44"/>
      <c r="BP4885" s="44"/>
    </row>
    <row r="4886" spans="25:68">
      <c r="Y4886" s="45"/>
      <c r="Z4886" s="45"/>
      <c r="AA4886" s="45"/>
      <c r="AB4886" s="45"/>
      <c r="AE4886" s="62"/>
      <c r="AF4886" s="62"/>
      <c r="AG4886" s="62"/>
      <c r="AH4886" s="62"/>
      <c r="BM4886" s="44"/>
      <c r="BN4886" s="44"/>
      <c r="BO4886" s="44"/>
      <c r="BP4886" s="44"/>
    </row>
    <row r="4887" spans="25:68">
      <c r="Y4887" s="45"/>
      <c r="Z4887" s="45"/>
      <c r="AA4887" s="45"/>
      <c r="AB4887" s="45"/>
      <c r="AE4887" s="62"/>
      <c r="AF4887" s="62"/>
      <c r="AG4887" s="62"/>
      <c r="AH4887" s="62"/>
      <c r="BM4887" s="44"/>
      <c r="BN4887" s="44"/>
      <c r="BO4887" s="44"/>
      <c r="BP4887" s="44"/>
    </row>
    <row r="4888" spans="25:68">
      <c r="Y4888" s="45"/>
      <c r="Z4888" s="45"/>
      <c r="AA4888" s="45"/>
      <c r="AB4888" s="45"/>
      <c r="AE4888" s="62"/>
      <c r="AF4888" s="62"/>
      <c r="AG4888" s="62"/>
      <c r="AH4888" s="62"/>
      <c r="BM4888" s="44"/>
      <c r="BN4888" s="44"/>
      <c r="BO4888" s="44"/>
      <c r="BP4888" s="44"/>
    </row>
    <row r="4889" spans="25:68">
      <c r="Y4889" s="45"/>
      <c r="Z4889" s="45"/>
      <c r="AA4889" s="45"/>
      <c r="AB4889" s="45"/>
      <c r="AE4889" s="62"/>
      <c r="AF4889" s="62"/>
      <c r="AG4889" s="62"/>
      <c r="AH4889" s="62"/>
      <c r="BM4889" s="44"/>
      <c r="BN4889" s="44"/>
      <c r="BO4889" s="44"/>
      <c r="BP4889" s="44"/>
    </row>
    <row r="4890" spans="25:68">
      <c r="Y4890" s="45"/>
      <c r="Z4890" s="45"/>
      <c r="AA4890" s="45"/>
      <c r="AB4890" s="45"/>
      <c r="AE4890" s="62"/>
      <c r="AF4890" s="62"/>
      <c r="AG4890" s="62"/>
      <c r="AH4890" s="62"/>
      <c r="BM4890" s="44"/>
      <c r="BN4890" s="44"/>
      <c r="BO4890" s="44"/>
      <c r="BP4890" s="44"/>
    </row>
    <row r="4891" spans="25:68">
      <c r="Y4891" s="45"/>
      <c r="Z4891" s="45"/>
      <c r="AA4891" s="45"/>
      <c r="AB4891" s="45"/>
      <c r="AE4891" s="62"/>
      <c r="AF4891" s="62"/>
      <c r="AG4891" s="62"/>
      <c r="AH4891" s="62"/>
      <c r="BM4891" s="44"/>
      <c r="BN4891" s="44"/>
      <c r="BO4891" s="44"/>
      <c r="BP4891" s="44"/>
    </row>
    <row r="4892" spans="25:68">
      <c r="Y4892" s="45"/>
      <c r="Z4892" s="45"/>
      <c r="AA4892" s="45"/>
      <c r="AB4892" s="45"/>
      <c r="AE4892" s="62"/>
      <c r="AF4892" s="62"/>
      <c r="AG4892" s="62"/>
      <c r="AH4892" s="62"/>
      <c r="BM4892" s="44"/>
      <c r="BN4892" s="44"/>
      <c r="BO4892" s="44"/>
      <c r="BP4892" s="44"/>
    </row>
    <row r="4893" spans="25:68">
      <c r="Y4893" s="45"/>
      <c r="Z4893" s="45"/>
      <c r="AA4893" s="45"/>
      <c r="AB4893" s="45"/>
      <c r="AE4893" s="62"/>
      <c r="AF4893" s="62"/>
      <c r="AG4893" s="62"/>
      <c r="AH4893" s="62"/>
      <c r="BM4893" s="44"/>
      <c r="BN4893" s="44"/>
      <c r="BO4893" s="44"/>
      <c r="BP4893" s="44"/>
    </row>
    <row r="4894" spans="25:68">
      <c r="Y4894" s="45"/>
      <c r="Z4894" s="45"/>
      <c r="AA4894" s="45"/>
      <c r="AB4894" s="45"/>
      <c r="AE4894" s="62"/>
      <c r="AF4894" s="62"/>
      <c r="AG4894" s="62"/>
      <c r="AH4894" s="62"/>
      <c r="BM4894" s="44"/>
      <c r="BN4894" s="44"/>
      <c r="BO4894" s="44"/>
      <c r="BP4894" s="44"/>
    </row>
    <row r="4895" spans="25:68">
      <c r="Y4895" s="45"/>
      <c r="Z4895" s="45"/>
      <c r="AA4895" s="45"/>
      <c r="AB4895" s="45"/>
      <c r="AE4895" s="62"/>
      <c r="AF4895" s="62"/>
      <c r="AG4895" s="62"/>
      <c r="AH4895" s="62"/>
      <c r="BM4895" s="44"/>
      <c r="BN4895" s="44"/>
      <c r="BO4895" s="44"/>
      <c r="BP4895" s="44"/>
    </row>
    <row r="4896" spans="25:68">
      <c r="Y4896" s="45"/>
      <c r="Z4896" s="45"/>
      <c r="AA4896" s="45"/>
      <c r="AB4896" s="45"/>
      <c r="AE4896" s="62"/>
      <c r="AF4896" s="62"/>
      <c r="AG4896" s="62"/>
      <c r="AH4896" s="62"/>
      <c r="BM4896" s="44"/>
      <c r="BN4896" s="44"/>
      <c r="BO4896" s="44"/>
      <c r="BP4896" s="44"/>
    </row>
  </sheetData>
  <sheetProtection selectLockedCells="1"/>
  <autoFilter ref="A6:BP3778">
    <filterColumn colId="6"/>
    <filterColumn colId="8"/>
    <filterColumn colId="9"/>
    <filterColumn colId="10"/>
  </autoFilter>
  <mergeCells count="29">
    <mergeCell ref="AA3:AA6"/>
    <mergeCell ref="AB3:AB6"/>
    <mergeCell ref="R5:T5"/>
    <mergeCell ref="G3:H3"/>
    <mergeCell ref="G4:G6"/>
    <mergeCell ref="U5:W5"/>
    <mergeCell ref="X3:Z3"/>
    <mergeCell ref="X4:X6"/>
    <mergeCell ref="Y4:Y6"/>
    <mergeCell ref="Z4:Z6"/>
    <mergeCell ref="I3:M3"/>
    <mergeCell ref="I4:I6"/>
    <mergeCell ref="Q5:Q6"/>
    <mergeCell ref="J4:J6"/>
    <mergeCell ref="B3:B6"/>
    <mergeCell ref="C3:C6"/>
    <mergeCell ref="N3:W3"/>
    <mergeCell ref="N4:N6"/>
    <mergeCell ref="D4:D6"/>
    <mergeCell ref="E4:E6"/>
    <mergeCell ref="F3:F6"/>
    <mergeCell ref="D3:E3"/>
    <mergeCell ref="K4:K6"/>
    <mergeCell ref="L4:L6"/>
    <mergeCell ref="M4:M6"/>
    <mergeCell ref="O4:O6"/>
    <mergeCell ref="Q4:W4"/>
    <mergeCell ref="P4:P6"/>
    <mergeCell ref="H4:H6"/>
  </mergeCells>
  <conditionalFormatting sqref="W7:W1883">
    <cfRule type="expression" dxfId="170" priority="677" stopIfTrue="1">
      <formula>N7=""</formula>
    </cfRule>
  </conditionalFormatting>
  <conditionalFormatting sqref="V7:V1883">
    <cfRule type="expression" dxfId="169" priority="675" stopIfTrue="1">
      <formula>N7=""</formula>
    </cfRule>
  </conditionalFormatting>
  <conditionalFormatting sqref="U7:U1883">
    <cfRule type="expression" dxfId="168" priority="674" stopIfTrue="1">
      <formula>N7=""</formula>
    </cfRule>
  </conditionalFormatting>
  <conditionalFormatting sqref="T7:T1883">
    <cfRule type="expression" dxfId="167" priority="673" stopIfTrue="1">
      <formula>N7=""</formula>
    </cfRule>
  </conditionalFormatting>
  <conditionalFormatting sqref="S7:S1883">
    <cfRule type="expression" dxfId="166" priority="672" stopIfTrue="1">
      <formula>N7=""</formula>
    </cfRule>
  </conditionalFormatting>
  <conditionalFormatting sqref="R7:R1883">
    <cfRule type="expression" dxfId="165" priority="671" stopIfTrue="1">
      <formula>N7=""</formula>
    </cfRule>
  </conditionalFormatting>
  <conditionalFormatting sqref="L1886:L2179 Q7:Q1883 L2502:L2728 L8:L1883">
    <cfRule type="expression" dxfId="164" priority="670" stopIfTrue="1">
      <formula>I7=""</formula>
    </cfRule>
  </conditionalFormatting>
  <conditionalFormatting sqref="K1886:K2179 P7:P1883 K2502:K2728 K8:K1883">
    <cfRule type="expression" dxfId="163" priority="669" stopIfTrue="1">
      <formula>I7=""</formula>
    </cfRule>
  </conditionalFormatting>
  <conditionalFormatting sqref="J1886:J2179 O7:O1883 J8:J336 J2502:J2728 J338:J1883">
    <cfRule type="expression" dxfId="162" priority="668" stopIfTrue="1">
      <formula>I7=""</formula>
    </cfRule>
  </conditionalFormatting>
  <conditionalFormatting sqref="O8:O17">
    <cfRule type="expression" dxfId="161" priority="667" stopIfTrue="1">
      <formula>N8=""</formula>
    </cfRule>
  </conditionalFormatting>
  <conditionalFormatting sqref="M1886:M2179 M2502:M2728 M7:M1883">
    <cfRule type="expression" dxfId="160" priority="657" stopIfTrue="1">
      <formula>I7=""</formula>
    </cfRule>
  </conditionalFormatting>
  <conditionalFormatting sqref="L7">
    <cfRule type="expression" dxfId="159" priority="656" stopIfTrue="1">
      <formula>I7=""</formula>
    </cfRule>
  </conditionalFormatting>
  <conditionalFormatting sqref="K7">
    <cfRule type="expression" dxfId="158" priority="655" stopIfTrue="1">
      <formula>I7=""</formula>
    </cfRule>
  </conditionalFormatting>
  <conditionalFormatting sqref="J7">
    <cfRule type="expression" dxfId="157" priority="654" stopIfTrue="1">
      <formula>I7=""</formula>
    </cfRule>
  </conditionalFormatting>
  <conditionalFormatting sqref="X191:Z191 X170:Y170 Y7:Y1239">
    <cfRule type="expression" dxfId="156" priority="649" stopIfTrue="1">
      <formula>W7=""</formula>
    </cfRule>
  </conditionalFormatting>
  <conditionalFormatting sqref="Z7:Z1239">
    <cfRule type="expression" dxfId="155" priority="648" stopIfTrue="1">
      <formula>X7=""</formula>
    </cfRule>
  </conditionalFormatting>
  <conditionalFormatting sqref="M7">
    <cfRule type="expression" dxfId="154" priority="583" stopIfTrue="1">
      <formula>I7=""</formula>
    </cfRule>
  </conditionalFormatting>
  <conditionalFormatting sqref="L7">
    <cfRule type="expression" dxfId="153" priority="582" stopIfTrue="1">
      <formula>I7=""</formula>
    </cfRule>
  </conditionalFormatting>
  <conditionalFormatting sqref="K7">
    <cfRule type="expression" dxfId="152" priority="581" stopIfTrue="1">
      <formula>I7=""</formula>
    </cfRule>
  </conditionalFormatting>
  <conditionalFormatting sqref="J7">
    <cfRule type="expression" dxfId="151" priority="580" stopIfTrue="1">
      <formula>I7=""</formula>
    </cfRule>
  </conditionalFormatting>
  <conditionalFormatting sqref="M7">
    <cfRule type="expression" dxfId="150" priority="579" stopIfTrue="1">
      <formula>I7=""</formula>
    </cfRule>
  </conditionalFormatting>
  <conditionalFormatting sqref="L7">
    <cfRule type="expression" dxfId="149" priority="578" stopIfTrue="1">
      <formula>I7=""</formula>
    </cfRule>
  </conditionalFormatting>
  <conditionalFormatting sqref="K7">
    <cfRule type="expression" dxfId="148" priority="577" stopIfTrue="1">
      <formula>I7=""</formula>
    </cfRule>
  </conditionalFormatting>
  <conditionalFormatting sqref="J7">
    <cfRule type="expression" dxfId="147" priority="576" stopIfTrue="1">
      <formula>I7=""</formula>
    </cfRule>
  </conditionalFormatting>
  <conditionalFormatting sqref="M8:M24">
    <cfRule type="expression" dxfId="146" priority="575" stopIfTrue="1">
      <formula>I8=""</formula>
    </cfRule>
  </conditionalFormatting>
  <conditionalFormatting sqref="L8:L24">
    <cfRule type="expression" dxfId="145" priority="574" stopIfTrue="1">
      <formula>I8=""</formula>
    </cfRule>
  </conditionalFormatting>
  <conditionalFormatting sqref="K8:K24">
    <cfRule type="expression" dxfId="144" priority="573" stopIfTrue="1">
      <formula>I8=""</formula>
    </cfRule>
  </conditionalFormatting>
  <conditionalFormatting sqref="J8:J24">
    <cfRule type="expression" dxfId="143" priority="572" stopIfTrue="1">
      <formula>I8=""</formula>
    </cfRule>
  </conditionalFormatting>
  <conditionalFormatting sqref="M8:M24">
    <cfRule type="expression" dxfId="142" priority="571" stopIfTrue="1">
      <formula>I8=""</formula>
    </cfRule>
  </conditionalFormatting>
  <conditionalFormatting sqref="L8:L24">
    <cfRule type="expression" dxfId="141" priority="570" stopIfTrue="1">
      <formula>I8=""</formula>
    </cfRule>
  </conditionalFormatting>
  <conditionalFormatting sqref="K8:K24">
    <cfRule type="expression" dxfId="140" priority="569" stopIfTrue="1">
      <formula>I8=""</formula>
    </cfRule>
  </conditionalFormatting>
  <conditionalFormatting sqref="J8:J24">
    <cfRule type="expression" dxfId="139" priority="568" stopIfTrue="1">
      <formula>I8=""</formula>
    </cfRule>
  </conditionalFormatting>
  <conditionalFormatting sqref="M8:M24">
    <cfRule type="expression" dxfId="138" priority="567" stopIfTrue="1">
      <formula>I8=""</formula>
    </cfRule>
  </conditionalFormatting>
  <conditionalFormatting sqref="L8:L24">
    <cfRule type="expression" dxfId="137" priority="566" stopIfTrue="1">
      <formula>I8=""</formula>
    </cfRule>
  </conditionalFormatting>
  <conditionalFormatting sqref="K8:K24">
    <cfRule type="expression" dxfId="136" priority="565" stopIfTrue="1">
      <formula>I8=""</formula>
    </cfRule>
  </conditionalFormatting>
  <conditionalFormatting sqref="J8:J24">
    <cfRule type="expression" dxfId="135" priority="564" stopIfTrue="1">
      <formula>I8=""</formula>
    </cfRule>
  </conditionalFormatting>
  <conditionalFormatting sqref="M22">
    <cfRule type="expression" dxfId="134" priority="551" stopIfTrue="1">
      <formula>I22=""</formula>
    </cfRule>
  </conditionalFormatting>
  <conditionalFormatting sqref="L22">
    <cfRule type="expression" dxfId="133" priority="550" stopIfTrue="1">
      <formula>I22=""</formula>
    </cfRule>
  </conditionalFormatting>
  <conditionalFormatting sqref="K22">
    <cfRule type="expression" dxfId="132" priority="549" stopIfTrue="1">
      <formula>I22=""</formula>
    </cfRule>
  </conditionalFormatting>
  <conditionalFormatting sqref="J22">
    <cfRule type="expression" dxfId="131" priority="548" stopIfTrue="1">
      <formula>I22=""</formula>
    </cfRule>
  </conditionalFormatting>
  <conditionalFormatting sqref="M22">
    <cfRule type="expression" dxfId="130" priority="547" stopIfTrue="1">
      <formula>I22=""</formula>
    </cfRule>
  </conditionalFormatting>
  <conditionalFormatting sqref="L22">
    <cfRule type="expression" dxfId="129" priority="546" stopIfTrue="1">
      <formula>I22=""</formula>
    </cfRule>
  </conditionalFormatting>
  <conditionalFormatting sqref="K22">
    <cfRule type="expression" dxfId="128" priority="545" stopIfTrue="1">
      <formula>I22=""</formula>
    </cfRule>
  </conditionalFormatting>
  <conditionalFormatting sqref="J22">
    <cfRule type="expression" dxfId="127" priority="544" stopIfTrue="1">
      <formula>I22=""</formula>
    </cfRule>
  </conditionalFormatting>
  <conditionalFormatting sqref="M22">
    <cfRule type="expression" dxfId="126" priority="543" stopIfTrue="1">
      <formula>I22=""</formula>
    </cfRule>
  </conditionalFormatting>
  <conditionalFormatting sqref="L22">
    <cfRule type="expression" dxfId="125" priority="542" stopIfTrue="1">
      <formula>I22=""</formula>
    </cfRule>
  </conditionalFormatting>
  <conditionalFormatting sqref="K22">
    <cfRule type="expression" dxfId="124" priority="541" stopIfTrue="1">
      <formula>I22=""</formula>
    </cfRule>
  </conditionalFormatting>
  <conditionalFormatting sqref="J22">
    <cfRule type="expression" dxfId="123" priority="540" stopIfTrue="1">
      <formula>I22=""</formula>
    </cfRule>
  </conditionalFormatting>
  <conditionalFormatting sqref="M23:M24">
    <cfRule type="expression" dxfId="122" priority="539" stopIfTrue="1">
      <formula>I23=""</formula>
    </cfRule>
  </conditionalFormatting>
  <conditionalFormatting sqref="L23:L24">
    <cfRule type="expression" dxfId="121" priority="538" stopIfTrue="1">
      <formula>I23=""</formula>
    </cfRule>
  </conditionalFormatting>
  <conditionalFormatting sqref="K23:K24">
    <cfRule type="expression" dxfId="120" priority="537" stopIfTrue="1">
      <formula>I23=""</formula>
    </cfRule>
  </conditionalFormatting>
  <conditionalFormatting sqref="J23:J24">
    <cfRule type="expression" dxfId="119" priority="536" stopIfTrue="1">
      <formula>I23=""</formula>
    </cfRule>
  </conditionalFormatting>
  <conditionalFormatting sqref="M23:M24">
    <cfRule type="expression" dxfId="118" priority="535" stopIfTrue="1">
      <formula>I23=""</formula>
    </cfRule>
  </conditionalFormatting>
  <conditionalFormatting sqref="L23:L24">
    <cfRule type="expression" dxfId="117" priority="534" stopIfTrue="1">
      <formula>I23=""</formula>
    </cfRule>
  </conditionalFormatting>
  <conditionalFormatting sqref="K23:K24">
    <cfRule type="expression" dxfId="116" priority="533" stopIfTrue="1">
      <formula>I23=""</formula>
    </cfRule>
  </conditionalFormatting>
  <conditionalFormatting sqref="J23:J24">
    <cfRule type="expression" dxfId="115" priority="532" stopIfTrue="1">
      <formula>I23=""</formula>
    </cfRule>
  </conditionalFormatting>
  <conditionalFormatting sqref="M23:M24">
    <cfRule type="expression" dxfId="114" priority="531" stopIfTrue="1">
      <formula>I23=""</formula>
    </cfRule>
  </conditionalFormatting>
  <conditionalFormatting sqref="L23:L24">
    <cfRule type="expression" dxfId="113" priority="530" stopIfTrue="1">
      <formula>I23=""</formula>
    </cfRule>
  </conditionalFormatting>
  <conditionalFormatting sqref="K23:K24">
    <cfRule type="expression" dxfId="112" priority="529" stopIfTrue="1">
      <formula>I23=""</formula>
    </cfRule>
  </conditionalFormatting>
  <conditionalFormatting sqref="J23:J24">
    <cfRule type="expression" dxfId="111" priority="528" stopIfTrue="1">
      <formula>I23=""</formula>
    </cfRule>
  </conditionalFormatting>
  <conditionalFormatting sqref="M7">
    <cfRule type="expression" dxfId="110" priority="527" stopIfTrue="1">
      <formula>I7=""</formula>
    </cfRule>
  </conditionalFormatting>
  <conditionalFormatting sqref="L7">
    <cfRule type="expression" dxfId="109" priority="526" stopIfTrue="1">
      <formula>I7=""</formula>
    </cfRule>
  </conditionalFormatting>
  <conditionalFormatting sqref="K7">
    <cfRule type="expression" dxfId="108" priority="525" stopIfTrue="1">
      <formula>I7=""</formula>
    </cfRule>
  </conditionalFormatting>
  <conditionalFormatting sqref="J7">
    <cfRule type="expression" dxfId="107" priority="524" stopIfTrue="1">
      <formula>I7=""</formula>
    </cfRule>
  </conditionalFormatting>
  <conditionalFormatting sqref="M7">
    <cfRule type="expression" dxfId="106" priority="519" stopIfTrue="1">
      <formula>I7=""</formula>
    </cfRule>
  </conditionalFormatting>
  <conditionalFormatting sqref="L7">
    <cfRule type="expression" dxfId="105" priority="518" stopIfTrue="1">
      <formula>I7=""</formula>
    </cfRule>
  </conditionalFormatting>
  <conditionalFormatting sqref="K7">
    <cfRule type="expression" dxfId="104" priority="517" stopIfTrue="1">
      <formula>I7=""</formula>
    </cfRule>
  </conditionalFormatting>
  <conditionalFormatting sqref="J7">
    <cfRule type="expression" dxfId="103" priority="516" stopIfTrue="1">
      <formula>I7=""</formula>
    </cfRule>
  </conditionalFormatting>
  <conditionalFormatting sqref="K323">
    <cfRule type="expression" dxfId="102" priority="679" stopIfTrue="1">
      <formula>#REF!=""</formula>
    </cfRule>
  </conditionalFormatting>
  <conditionalFormatting sqref="I342">
    <cfRule type="expression" dxfId="101" priority="683" stopIfTrue="1">
      <formula>I337=""</formula>
    </cfRule>
  </conditionalFormatting>
  <conditionalFormatting sqref="M1885">
    <cfRule type="expression" dxfId="100" priority="515" stopIfTrue="1">
      <formula>I1885=""</formula>
    </cfRule>
  </conditionalFormatting>
  <conditionalFormatting sqref="L1885">
    <cfRule type="expression" dxfId="99" priority="514" stopIfTrue="1">
      <formula>I1885=""</formula>
    </cfRule>
  </conditionalFormatting>
  <conditionalFormatting sqref="K1885">
    <cfRule type="expression" dxfId="98" priority="513" stopIfTrue="1">
      <formula>I1885=""</formula>
    </cfRule>
  </conditionalFormatting>
  <conditionalFormatting sqref="J1885">
    <cfRule type="expression" dxfId="97" priority="512" stopIfTrue="1">
      <formula>I1885=""</formula>
    </cfRule>
  </conditionalFormatting>
  <conditionalFormatting sqref="M1885">
    <cfRule type="expression" dxfId="96" priority="511" stopIfTrue="1">
      <formula>I1885=""</formula>
    </cfRule>
  </conditionalFormatting>
  <conditionalFormatting sqref="L1885">
    <cfRule type="expression" dxfId="95" priority="510" stopIfTrue="1">
      <formula>I1885=""</formula>
    </cfRule>
  </conditionalFormatting>
  <conditionalFormatting sqref="K1885">
    <cfRule type="expression" dxfId="94" priority="509" stopIfTrue="1">
      <formula>I1885=""</formula>
    </cfRule>
  </conditionalFormatting>
  <conditionalFormatting sqref="J1885">
    <cfRule type="expression" dxfId="93" priority="508" stopIfTrue="1">
      <formula>I1885=""</formula>
    </cfRule>
  </conditionalFormatting>
  <conditionalFormatting sqref="M1885">
    <cfRule type="expression" dxfId="92" priority="507" stopIfTrue="1">
      <formula>I1885=""</formula>
    </cfRule>
  </conditionalFormatting>
  <conditionalFormatting sqref="L1885">
    <cfRule type="expression" dxfId="91" priority="506" stopIfTrue="1">
      <formula>I1885=""</formula>
    </cfRule>
  </conditionalFormatting>
  <conditionalFormatting sqref="K1885">
    <cfRule type="expression" dxfId="90" priority="505" stopIfTrue="1">
      <formula>I1885=""</formula>
    </cfRule>
  </conditionalFormatting>
  <conditionalFormatting sqref="J1885">
    <cfRule type="expression" dxfId="89" priority="504" stopIfTrue="1">
      <formula>I1885=""</formula>
    </cfRule>
  </conditionalFormatting>
  <conditionalFormatting sqref="M1885">
    <cfRule type="expression" dxfId="88" priority="503" stopIfTrue="1">
      <formula>I1885=""</formula>
    </cfRule>
  </conditionalFormatting>
  <conditionalFormatting sqref="L1885">
    <cfRule type="expression" dxfId="87" priority="502" stopIfTrue="1">
      <formula>I1885=""</formula>
    </cfRule>
  </conditionalFormatting>
  <conditionalFormatting sqref="K1885">
    <cfRule type="expression" dxfId="86" priority="501" stopIfTrue="1">
      <formula>I1885=""</formula>
    </cfRule>
  </conditionalFormatting>
  <conditionalFormatting sqref="J1885">
    <cfRule type="expression" dxfId="85" priority="500" stopIfTrue="1">
      <formula>I1885=""</formula>
    </cfRule>
  </conditionalFormatting>
  <conditionalFormatting sqref="M1885">
    <cfRule type="expression" dxfId="84" priority="499" stopIfTrue="1">
      <formula>I1885=""</formula>
    </cfRule>
  </conditionalFormatting>
  <conditionalFormatting sqref="L1885">
    <cfRule type="expression" dxfId="83" priority="498" stopIfTrue="1">
      <formula>I1885=""</formula>
    </cfRule>
  </conditionalFormatting>
  <conditionalFormatting sqref="K1885">
    <cfRule type="expression" dxfId="82" priority="497" stopIfTrue="1">
      <formula>I1885=""</formula>
    </cfRule>
  </conditionalFormatting>
  <conditionalFormatting sqref="J1885">
    <cfRule type="expression" dxfId="81" priority="496" stopIfTrue="1">
      <formula>I1885=""</formula>
    </cfRule>
  </conditionalFormatting>
  <conditionalFormatting sqref="M2180:M2385">
    <cfRule type="expression" dxfId="80" priority="705" stopIfTrue="1">
      <formula>I2181=""</formula>
    </cfRule>
  </conditionalFormatting>
  <conditionalFormatting sqref="L2180:L2385">
    <cfRule type="expression" dxfId="79" priority="706" stopIfTrue="1">
      <formula>I2181=""</formula>
    </cfRule>
  </conditionalFormatting>
  <conditionalFormatting sqref="K2180:K2400 K2501:K2728">
    <cfRule type="expression" dxfId="78" priority="707" stopIfTrue="1">
      <formula>I2181=""</formula>
    </cfRule>
  </conditionalFormatting>
  <conditionalFormatting sqref="J2180:J2399 J2501:J2728">
    <cfRule type="expression" dxfId="77" priority="708" stopIfTrue="1">
      <formula>I2181=""</formula>
    </cfRule>
  </conditionalFormatting>
  <conditionalFormatting sqref="M1900">
    <cfRule type="expression" dxfId="76" priority="395" stopIfTrue="1">
      <formula>I1900=""</formula>
    </cfRule>
  </conditionalFormatting>
  <conditionalFormatting sqref="L1900">
    <cfRule type="expression" dxfId="75" priority="394" stopIfTrue="1">
      <formula>I1900=""</formula>
    </cfRule>
  </conditionalFormatting>
  <conditionalFormatting sqref="K1900">
    <cfRule type="expression" dxfId="74" priority="393" stopIfTrue="1">
      <formula>I1900=""</formula>
    </cfRule>
  </conditionalFormatting>
  <conditionalFormatting sqref="J1900">
    <cfRule type="expression" dxfId="73" priority="392" stopIfTrue="1">
      <formula>I1900=""</formula>
    </cfRule>
  </conditionalFormatting>
  <conditionalFormatting sqref="M1900">
    <cfRule type="expression" dxfId="72" priority="391" stopIfTrue="1">
      <formula>I1900=""</formula>
    </cfRule>
  </conditionalFormatting>
  <conditionalFormatting sqref="L1900">
    <cfRule type="expression" dxfId="71" priority="390" stopIfTrue="1">
      <formula>I1900=""</formula>
    </cfRule>
  </conditionalFormatting>
  <conditionalFormatting sqref="K1900">
    <cfRule type="expression" dxfId="70" priority="389" stopIfTrue="1">
      <formula>I1900=""</formula>
    </cfRule>
  </conditionalFormatting>
  <conditionalFormatting sqref="J1900">
    <cfRule type="expression" dxfId="69" priority="388" stopIfTrue="1">
      <formula>I1900=""</formula>
    </cfRule>
  </conditionalFormatting>
  <conditionalFormatting sqref="M1900">
    <cfRule type="expression" dxfId="68" priority="387" stopIfTrue="1">
      <formula>I1900=""</formula>
    </cfRule>
  </conditionalFormatting>
  <conditionalFormatting sqref="L1900">
    <cfRule type="expression" dxfId="67" priority="386" stopIfTrue="1">
      <formula>I1900=""</formula>
    </cfRule>
  </conditionalFormatting>
  <conditionalFormatting sqref="K1900">
    <cfRule type="expression" dxfId="66" priority="385" stopIfTrue="1">
      <formula>I1900=""</formula>
    </cfRule>
  </conditionalFormatting>
  <conditionalFormatting sqref="J1900">
    <cfRule type="expression" dxfId="65" priority="384" stopIfTrue="1">
      <formula>I1900=""</formula>
    </cfRule>
  </conditionalFormatting>
  <conditionalFormatting sqref="M1900">
    <cfRule type="expression" dxfId="64" priority="383" stopIfTrue="1">
      <formula>I1900=""</formula>
    </cfRule>
  </conditionalFormatting>
  <conditionalFormatting sqref="L1900">
    <cfRule type="expression" dxfId="63" priority="382" stopIfTrue="1">
      <formula>I1900=""</formula>
    </cfRule>
  </conditionalFormatting>
  <conditionalFormatting sqref="K1900">
    <cfRule type="expression" dxfId="62" priority="381" stopIfTrue="1">
      <formula>I1900=""</formula>
    </cfRule>
  </conditionalFormatting>
  <conditionalFormatting sqref="J1900">
    <cfRule type="expression" dxfId="61" priority="380" stopIfTrue="1">
      <formula>I1900=""</formula>
    </cfRule>
  </conditionalFormatting>
  <conditionalFormatting sqref="M1900">
    <cfRule type="expression" dxfId="60" priority="379" stopIfTrue="1">
      <formula>I1900=""</formula>
    </cfRule>
  </conditionalFormatting>
  <conditionalFormatting sqref="L1900">
    <cfRule type="expression" dxfId="59" priority="378" stopIfTrue="1">
      <formula>I1900=""</formula>
    </cfRule>
  </conditionalFormatting>
  <conditionalFormatting sqref="K1900">
    <cfRule type="expression" dxfId="58" priority="377" stopIfTrue="1">
      <formula>I1900=""</formula>
    </cfRule>
  </conditionalFormatting>
  <conditionalFormatting sqref="J1900">
    <cfRule type="expression" dxfId="57" priority="376" stopIfTrue="1">
      <formula>I1900=""</formula>
    </cfRule>
  </conditionalFormatting>
  <conditionalFormatting sqref="M2386">
    <cfRule type="expression" dxfId="56" priority="375" stopIfTrue="1">
      <formula>I2387=""</formula>
    </cfRule>
  </conditionalFormatting>
  <conditionalFormatting sqref="L2386">
    <cfRule type="expression" dxfId="55" priority="374" stopIfTrue="1">
      <formula>I2387=""</formula>
    </cfRule>
  </conditionalFormatting>
  <conditionalFormatting sqref="K2386">
    <cfRule type="expression" dxfId="54" priority="373" stopIfTrue="1">
      <formula>I2387=""</formula>
    </cfRule>
  </conditionalFormatting>
  <conditionalFormatting sqref="Q2392:Q2393">
    <cfRule type="expression" dxfId="53" priority="372" stopIfTrue="1">
      <formula>M2393=""</formula>
    </cfRule>
  </conditionalFormatting>
  <conditionalFormatting sqref="P2392:P2393">
    <cfRule type="expression" dxfId="52" priority="371" stopIfTrue="1">
      <formula>M2393=""</formula>
    </cfRule>
  </conditionalFormatting>
  <conditionalFormatting sqref="O2392:O2393">
    <cfRule type="expression" dxfId="51" priority="370" stopIfTrue="1">
      <formula>M2393=""</formula>
    </cfRule>
  </conditionalFormatting>
  <conditionalFormatting sqref="N2392:N2393">
    <cfRule type="expression" dxfId="50" priority="369" stopIfTrue="1">
      <formula>M2393=""</formula>
    </cfRule>
  </conditionalFormatting>
  <conditionalFormatting sqref="L2388:L2425">
    <cfRule type="expression" dxfId="49" priority="368" stopIfTrue="1">
      <formula>I2388=""</formula>
    </cfRule>
  </conditionalFormatting>
  <conditionalFormatting sqref="K2388:K2425">
    <cfRule type="expression" dxfId="48" priority="367" stopIfTrue="1">
      <formula>I2388=""</formula>
    </cfRule>
  </conditionalFormatting>
  <conditionalFormatting sqref="J2388:J2425">
    <cfRule type="expression" dxfId="47" priority="366" stopIfTrue="1">
      <formula>I2388=""</formula>
    </cfRule>
  </conditionalFormatting>
  <conditionalFormatting sqref="M2388:M2425">
    <cfRule type="expression" dxfId="46" priority="365" stopIfTrue="1">
      <formula>I2388=""</formula>
    </cfRule>
  </conditionalFormatting>
  <conditionalFormatting sqref="K2425:K2438">
    <cfRule type="expression" dxfId="45" priority="364" stopIfTrue="1">
      <formula>I2426=""</formula>
    </cfRule>
  </conditionalFormatting>
  <conditionalFormatting sqref="J2425:J2437">
    <cfRule type="expression" dxfId="44" priority="363" stopIfTrue="1">
      <formula>I2426=""</formula>
    </cfRule>
  </conditionalFormatting>
  <conditionalFormatting sqref="L2426:L2462">
    <cfRule type="expression" dxfId="43" priority="362" stopIfTrue="1">
      <formula>I2426=""</formula>
    </cfRule>
  </conditionalFormatting>
  <conditionalFormatting sqref="K2426:K2462">
    <cfRule type="expression" dxfId="42" priority="361" stopIfTrue="1">
      <formula>I2426=""</formula>
    </cfRule>
  </conditionalFormatting>
  <conditionalFormatting sqref="J2426:J2462">
    <cfRule type="expression" dxfId="41" priority="360" stopIfTrue="1">
      <formula>I2426=""</formula>
    </cfRule>
  </conditionalFormatting>
  <conditionalFormatting sqref="M2426:M2462">
    <cfRule type="expression" dxfId="40" priority="359" stopIfTrue="1">
      <formula>I2426=""</formula>
    </cfRule>
  </conditionalFormatting>
  <conditionalFormatting sqref="K2463:K2476">
    <cfRule type="expression" dxfId="39" priority="358" stopIfTrue="1">
      <formula>I2464=""</formula>
    </cfRule>
  </conditionalFormatting>
  <conditionalFormatting sqref="J2463:J2475">
    <cfRule type="expression" dxfId="38" priority="357" stopIfTrue="1">
      <formula>I2464=""</formula>
    </cfRule>
  </conditionalFormatting>
  <conditionalFormatting sqref="L2464:L2500">
    <cfRule type="expression" dxfId="37" priority="356" stopIfTrue="1">
      <formula>I2464=""</formula>
    </cfRule>
  </conditionalFormatting>
  <conditionalFormatting sqref="K2464:K2500">
    <cfRule type="expression" dxfId="36" priority="355" stopIfTrue="1">
      <formula>I2464=""</formula>
    </cfRule>
  </conditionalFormatting>
  <conditionalFormatting sqref="J2464:J2501">
    <cfRule type="expression" dxfId="35" priority="354" stopIfTrue="1">
      <formula>I2464=""</formula>
    </cfRule>
  </conditionalFormatting>
  <conditionalFormatting sqref="M2464:M2500">
    <cfRule type="expression" dxfId="34" priority="353" stopIfTrue="1">
      <formula>I2464=""</formula>
    </cfRule>
  </conditionalFormatting>
  <conditionalFormatting sqref="W2427:W2454">
    <cfRule type="expression" dxfId="33" priority="34" stopIfTrue="1">
      <formula>N2427=""</formula>
    </cfRule>
  </conditionalFormatting>
  <conditionalFormatting sqref="V2427:V2454">
    <cfRule type="expression" dxfId="32" priority="33" stopIfTrue="1">
      <formula>N2427=""</formula>
    </cfRule>
  </conditionalFormatting>
  <conditionalFormatting sqref="U2427:U2454">
    <cfRule type="expression" dxfId="31" priority="32" stopIfTrue="1">
      <formula>N2427=""</formula>
    </cfRule>
  </conditionalFormatting>
  <conditionalFormatting sqref="T2427:T2454">
    <cfRule type="expression" dxfId="30" priority="31" stopIfTrue="1">
      <formula>N2427=""</formula>
    </cfRule>
  </conditionalFormatting>
  <conditionalFormatting sqref="S2427:S2454">
    <cfRule type="expression" dxfId="29" priority="30" stopIfTrue="1">
      <formula>N2427=""</formula>
    </cfRule>
  </conditionalFormatting>
  <conditionalFormatting sqref="R2427:R2454">
    <cfRule type="expression" dxfId="28" priority="29" stopIfTrue="1">
      <formula>N2427=""</formula>
    </cfRule>
  </conditionalFormatting>
  <conditionalFormatting sqref="Q2427:Q2454">
    <cfRule type="expression" dxfId="27" priority="28" stopIfTrue="1">
      <formula>N2427=""</formula>
    </cfRule>
  </conditionalFormatting>
  <conditionalFormatting sqref="P2427:P2454">
    <cfRule type="expression" dxfId="26" priority="27" stopIfTrue="1">
      <formula>N2427=""</formula>
    </cfRule>
  </conditionalFormatting>
  <conditionalFormatting sqref="O2427:O2454">
    <cfRule type="expression" dxfId="25" priority="26" stopIfTrue="1">
      <formula>N2427=""</formula>
    </cfRule>
  </conditionalFormatting>
  <conditionalFormatting sqref="M2690">
    <cfRule type="expression" dxfId="24" priority="25" stopIfTrue="1">
      <formula>I2690=""</formula>
    </cfRule>
  </conditionalFormatting>
  <conditionalFormatting sqref="L2690">
    <cfRule type="expression" dxfId="23" priority="24" stopIfTrue="1">
      <formula>I2690=""</formula>
    </cfRule>
  </conditionalFormatting>
  <conditionalFormatting sqref="K2690">
    <cfRule type="expression" dxfId="22" priority="23" stopIfTrue="1">
      <formula>I2690=""</formula>
    </cfRule>
  </conditionalFormatting>
  <conditionalFormatting sqref="J2690">
    <cfRule type="expression" dxfId="21" priority="22" stopIfTrue="1">
      <formula>I2690=""</formula>
    </cfRule>
  </conditionalFormatting>
  <conditionalFormatting sqref="M2690">
    <cfRule type="expression" dxfId="20" priority="21" stopIfTrue="1">
      <formula>I2690=""</formula>
    </cfRule>
  </conditionalFormatting>
  <conditionalFormatting sqref="L2690">
    <cfRule type="expression" dxfId="19" priority="20" stopIfTrue="1">
      <formula>I2690=""</formula>
    </cfRule>
  </conditionalFormatting>
  <conditionalFormatting sqref="K2690">
    <cfRule type="expression" dxfId="18" priority="19" stopIfTrue="1">
      <formula>I2690=""</formula>
    </cfRule>
  </conditionalFormatting>
  <conditionalFormatting sqref="J2690">
    <cfRule type="expression" dxfId="17" priority="18" stopIfTrue="1">
      <formula>I2690=""</formula>
    </cfRule>
  </conditionalFormatting>
  <conditionalFormatting sqref="M2690">
    <cfRule type="expression" dxfId="16" priority="17" stopIfTrue="1">
      <formula>I2690=""</formula>
    </cfRule>
  </conditionalFormatting>
  <conditionalFormatting sqref="L2690">
    <cfRule type="expression" dxfId="15" priority="16" stopIfTrue="1">
      <formula>I2690=""</formula>
    </cfRule>
  </conditionalFormatting>
  <conditionalFormatting sqref="K2690">
    <cfRule type="expression" dxfId="14" priority="15" stopIfTrue="1">
      <formula>I2690=""</formula>
    </cfRule>
  </conditionalFormatting>
  <conditionalFormatting sqref="J2690">
    <cfRule type="expression" dxfId="13" priority="14" stopIfTrue="1">
      <formula>I2690=""</formula>
    </cfRule>
  </conditionalFormatting>
  <conditionalFormatting sqref="M2691:M2697">
    <cfRule type="expression" dxfId="12" priority="13" stopIfTrue="1">
      <formula>I2691=""</formula>
    </cfRule>
  </conditionalFormatting>
  <conditionalFormatting sqref="L2691:L2697">
    <cfRule type="expression" dxfId="11" priority="12" stopIfTrue="1">
      <formula>I2691=""</formula>
    </cfRule>
  </conditionalFormatting>
  <conditionalFormatting sqref="K2691:K2697">
    <cfRule type="expression" dxfId="10" priority="11" stopIfTrue="1">
      <formula>I2691=""</formula>
    </cfRule>
  </conditionalFormatting>
  <conditionalFormatting sqref="J2691:J2697">
    <cfRule type="expression" dxfId="9" priority="10" stopIfTrue="1">
      <formula>I2691=""</formula>
    </cfRule>
  </conditionalFormatting>
  <conditionalFormatting sqref="M2691:M2697">
    <cfRule type="expression" dxfId="8" priority="9" stopIfTrue="1">
      <formula>I2691=""</formula>
    </cfRule>
  </conditionalFormatting>
  <conditionalFormatting sqref="L2691:L2697">
    <cfRule type="expression" dxfId="7" priority="8" stopIfTrue="1">
      <formula>I2691=""</formula>
    </cfRule>
  </conditionalFormatting>
  <conditionalFormatting sqref="K2691:K2697">
    <cfRule type="expression" dxfId="6" priority="7" stopIfTrue="1">
      <formula>I2691=""</formula>
    </cfRule>
  </conditionalFormatting>
  <conditionalFormatting sqref="J2691:J2697">
    <cfRule type="expression" dxfId="5" priority="6" stopIfTrue="1">
      <formula>I2691=""</formula>
    </cfRule>
  </conditionalFormatting>
  <conditionalFormatting sqref="M2691:M2697">
    <cfRule type="expression" dxfId="4" priority="5" stopIfTrue="1">
      <formula>I2691=""</formula>
    </cfRule>
  </conditionalFormatting>
  <conditionalFormatting sqref="L2691:L2697">
    <cfRule type="expression" dxfId="3" priority="4" stopIfTrue="1">
      <formula>I2691=""</formula>
    </cfRule>
  </conditionalFormatting>
  <conditionalFormatting sqref="K2691:K2697">
    <cfRule type="expression" dxfId="2" priority="3" stopIfTrue="1">
      <formula>I2691=""</formula>
    </cfRule>
  </conditionalFormatting>
  <conditionalFormatting sqref="J2691:J2697">
    <cfRule type="expression" dxfId="1" priority="2" stopIfTrue="1">
      <formula>I2691=""</formula>
    </cfRule>
  </conditionalFormatting>
  <conditionalFormatting sqref="M1494">
    <cfRule type="expression" dxfId="0" priority="1" stopIfTrue="1">
      <formula>J1494=""</formula>
    </cfRule>
  </conditionalFormatting>
  <dataValidations disablePrompts="1" count="2">
    <dataValidation type="whole" allowBlank="1" showInputMessage="1" showErrorMessage="1" sqref="N7:N1239">
      <formula1>1</formula1>
      <formula2>3</formula2>
    </dataValidation>
    <dataValidation type="whole" allowBlank="1" showInputMessage="1" showErrorMessage="1" sqref="X7:X64">
      <formula1>1</formula1>
      <formula2>4</formula2>
    </dataValidation>
  </dataValidations>
  <pageMargins left="0.7" right="0.7" top="0.75" bottom="0.75" header="0.3" footer="0.3"/>
  <pageSetup paperSize="284" orientation="portrait" r:id="rId1"/>
  <ignoredErrors>
    <ignoredError sqref="Y345:Z405 Y7:Z169 Y171:Z190 Z170 Y258:Z322 Y1851:Z1855 J258:M336 J338:M341 K337:M337 J65:M71 J1378:M1383 L1385:M1385 K1384:M1384 J343:M1221 J1406:M1406 J1409:M1492 J1407:L1408 J1654:M1670 J1651:K1651 M1651 J1796:M1883 M1795 J1225:M1228 J1224:K1224 M1224 J1240:M1240 J1495:M1584 Y1240:Z1356 J1269:M1376 J80:M191 J1230:M1230 Y410:Z1230 J1223:M1223 J1673:M1794 J1587:M1650" evalError="1"/>
    <ignoredError sqref="Q7:W7 O8:W190 O258:W322 O1851:W1855 Q1240:W1259 O345:W1148 O1260:W1356 Q1149:W123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03"/>
  <sheetViews>
    <sheetView rightToLeft="1" topLeftCell="A43" zoomScale="85" zoomScaleNormal="85" workbookViewId="0">
      <selection activeCell="A82" sqref="A82:XFD82"/>
    </sheetView>
  </sheetViews>
  <sheetFormatPr defaultColWidth="8.875" defaultRowHeight="15"/>
  <cols>
    <col min="1" max="2" width="8.875" style="1"/>
    <col min="3" max="3" width="16.25" style="1" customWidth="1"/>
    <col min="4" max="6" width="13.875" style="1" customWidth="1"/>
    <col min="7" max="16384" width="8.875" style="1"/>
  </cols>
  <sheetData>
    <row r="1" spans="2:18" ht="15.75" thickBot="1"/>
    <row r="2" spans="2:18" ht="16.5" thickTop="1" thickBot="1">
      <c r="B2" s="41" t="s">
        <v>15</v>
      </c>
      <c r="C2" s="42" t="s">
        <v>16</v>
      </c>
      <c r="D2" s="42" t="s">
        <v>17</v>
      </c>
      <c r="E2" s="42" t="s">
        <v>18</v>
      </c>
      <c r="F2" s="43" t="s">
        <v>19</v>
      </c>
      <c r="I2" s="117" t="s">
        <v>8</v>
      </c>
      <c r="J2" s="117" t="s">
        <v>112</v>
      </c>
      <c r="K2" s="106" t="s">
        <v>7</v>
      </c>
      <c r="L2" s="106" t="s">
        <v>3</v>
      </c>
      <c r="M2" s="106"/>
      <c r="N2" s="106"/>
      <c r="O2" s="106"/>
      <c r="P2" s="106"/>
      <c r="Q2" s="106"/>
      <c r="R2" s="106"/>
    </row>
    <row r="3" spans="2:18" ht="15.75" thickTop="1">
      <c r="B3" s="17">
        <v>1</v>
      </c>
      <c r="C3" s="18" t="s">
        <v>21</v>
      </c>
      <c r="D3" s="18" t="s">
        <v>22</v>
      </c>
      <c r="E3" s="18" t="s">
        <v>23</v>
      </c>
      <c r="F3" s="40" t="s">
        <v>24</v>
      </c>
      <c r="I3" s="118"/>
      <c r="J3" s="118"/>
      <c r="K3" s="117"/>
      <c r="L3" s="117" t="s">
        <v>4</v>
      </c>
      <c r="M3" s="121" t="s">
        <v>5</v>
      </c>
      <c r="N3" s="122"/>
      <c r="O3" s="123"/>
      <c r="P3" s="121" t="s">
        <v>6</v>
      </c>
      <c r="Q3" s="122"/>
      <c r="R3" s="123"/>
    </row>
    <row r="4" spans="2:18" ht="15.75" thickBot="1">
      <c r="B4" s="21">
        <v>2</v>
      </c>
      <c r="C4" s="22" t="s">
        <v>21</v>
      </c>
      <c r="D4" s="22" t="s">
        <v>22</v>
      </c>
      <c r="E4" s="22" t="s">
        <v>23</v>
      </c>
      <c r="F4" s="39" t="s">
        <v>25</v>
      </c>
      <c r="I4" s="119"/>
      <c r="J4" s="119"/>
      <c r="K4" s="120"/>
      <c r="L4" s="119"/>
      <c r="M4" s="48" t="s">
        <v>114</v>
      </c>
      <c r="N4" s="48" t="s">
        <v>115</v>
      </c>
      <c r="O4" s="48" t="s">
        <v>116</v>
      </c>
      <c r="P4" s="48" t="s">
        <v>114</v>
      </c>
      <c r="Q4" s="48" t="s">
        <v>115</v>
      </c>
      <c r="R4" s="48" t="s">
        <v>116</v>
      </c>
    </row>
    <row r="5" spans="2:18" ht="15.75" thickTop="1">
      <c r="B5" s="21">
        <v>3</v>
      </c>
      <c r="C5" s="22" t="s">
        <v>21</v>
      </c>
      <c r="D5" s="22" t="s">
        <v>22</v>
      </c>
      <c r="E5" s="22" t="s">
        <v>23</v>
      </c>
      <c r="F5" s="39" t="s">
        <v>26</v>
      </c>
      <c r="I5" s="1">
        <v>1</v>
      </c>
      <c r="J5" s="1" t="s">
        <v>117</v>
      </c>
      <c r="K5" s="49" t="s">
        <v>36</v>
      </c>
      <c r="L5" s="49" t="s">
        <v>36</v>
      </c>
      <c r="M5" s="49" t="s">
        <v>36</v>
      </c>
      <c r="N5" s="49" t="s">
        <v>36</v>
      </c>
      <c r="O5" s="49" t="s">
        <v>36</v>
      </c>
      <c r="P5" s="49" t="s">
        <v>36</v>
      </c>
      <c r="Q5" s="49" t="s">
        <v>36</v>
      </c>
      <c r="R5" s="49" t="s">
        <v>36</v>
      </c>
    </row>
    <row r="6" spans="2:18">
      <c r="B6" s="21">
        <v>4</v>
      </c>
      <c r="C6" s="22" t="s">
        <v>21</v>
      </c>
      <c r="D6" s="22" t="s">
        <v>22</v>
      </c>
      <c r="E6" s="22" t="s">
        <v>23</v>
      </c>
      <c r="F6" s="39" t="s">
        <v>27</v>
      </c>
      <c r="I6" s="1">
        <v>2</v>
      </c>
      <c r="J6" s="49" t="s">
        <v>36</v>
      </c>
      <c r="K6" s="1" t="s">
        <v>117</v>
      </c>
      <c r="L6" s="49" t="s">
        <v>36</v>
      </c>
      <c r="M6" s="49" t="s">
        <v>36</v>
      </c>
      <c r="N6" s="49" t="s">
        <v>36</v>
      </c>
      <c r="O6" s="49" t="s">
        <v>36</v>
      </c>
      <c r="P6" s="49" t="s">
        <v>36</v>
      </c>
      <c r="Q6" s="49" t="s">
        <v>36</v>
      </c>
      <c r="R6" s="49" t="s">
        <v>36</v>
      </c>
    </row>
    <row r="7" spans="2:18">
      <c r="B7" s="21">
        <v>5</v>
      </c>
      <c r="C7" s="22" t="s">
        <v>21</v>
      </c>
      <c r="D7" s="22" t="s">
        <v>22</v>
      </c>
      <c r="E7" s="22" t="s">
        <v>23</v>
      </c>
      <c r="F7" s="39" t="s">
        <v>28</v>
      </c>
      <c r="I7" s="1">
        <v>3</v>
      </c>
      <c r="J7" s="49" t="s">
        <v>36</v>
      </c>
      <c r="K7" s="49" t="s">
        <v>36</v>
      </c>
    </row>
    <row r="8" spans="2:18">
      <c r="B8" s="21">
        <v>6</v>
      </c>
      <c r="C8" s="22" t="s">
        <v>21</v>
      </c>
      <c r="D8" s="22" t="s">
        <v>22</v>
      </c>
      <c r="E8" s="22" t="s">
        <v>29</v>
      </c>
      <c r="F8" s="39" t="s">
        <v>30</v>
      </c>
    </row>
    <row r="9" spans="2:18">
      <c r="B9" s="21">
        <v>7</v>
      </c>
      <c r="C9" s="22" t="s">
        <v>21</v>
      </c>
      <c r="D9" s="22" t="s">
        <v>22</v>
      </c>
      <c r="E9" s="22" t="s">
        <v>29</v>
      </c>
      <c r="F9" s="39" t="s">
        <v>31</v>
      </c>
    </row>
    <row r="10" spans="2:18">
      <c r="B10" s="21">
        <v>8</v>
      </c>
      <c r="C10" s="22" t="s">
        <v>21</v>
      </c>
      <c r="D10" s="22" t="s">
        <v>22</v>
      </c>
      <c r="E10" s="22" t="s">
        <v>29</v>
      </c>
      <c r="F10" s="39" t="s">
        <v>32</v>
      </c>
    </row>
    <row r="11" spans="2:18">
      <c r="B11" s="21">
        <v>9</v>
      </c>
      <c r="C11" s="22" t="s">
        <v>21</v>
      </c>
      <c r="D11" s="22" t="s">
        <v>22</v>
      </c>
      <c r="E11" s="22" t="s">
        <v>29</v>
      </c>
      <c r="F11" s="39" t="s">
        <v>28</v>
      </c>
    </row>
    <row r="12" spans="2:18">
      <c r="B12" s="21">
        <v>10</v>
      </c>
      <c r="C12" s="22" t="s">
        <v>21</v>
      </c>
      <c r="D12" s="22" t="s">
        <v>33</v>
      </c>
      <c r="E12" s="23" t="s">
        <v>36</v>
      </c>
      <c r="F12" s="24" t="s">
        <v>36</v>
      </c>
    </row>
    <row r="13" spans="2:18">
      <c r="B13" s="21">
        <v>11</v>
      </c>
      <c r="C13" s="22" t="s">
        <v>21</v>
      </c>
      <c r="D13" s="22" t="s">
        <v>34</v>
      </c>
      <c r="E13" s="23" t="s">
        <v>36</v>
      </c>
      <c r="F13" s="24" t="s">
        <v>36</v>
      </c>
      <c r="I13" s="1">
        <v>1</v>
      </c>
      <c r="J13" s="1" t="s">
        <v>122</v>
      </c>
      <c r="K13" s="1" t="s">
        <v>126</v>
      </c>
    </row>
    <row r="14" spans="2:18" ht="15.75" thickBot="1">
      <c r="B14" s="25">
        <v>12</v>
      </c>
      <c r="C14" s="26" t="s">
        <v>21</v>
      </c>
      <c r="D14" s="26" t="s">
        <v>28</v>
      </c>
      <c r="E14" s="27" t="s">
        <v>36</v>
      </c>
      <c r="F14" s="28" t="s">
        <v>36</v>
      </c>
      <c r="I14" s="1">
        <v>2</v>
      </c>
      <c r="J14" s="1" t="s">
        <v>123</v>
      </c>
      <c r="K14" s="50" t="s">
        <v>127</v>
      </c>
    </row>
    <row r="15" spans="2:18" ht="15.75" thickTop="1">
      <c r="B15" s="13">
        <v>13</v>
      </c>
      <c r="C15" s="14" t="s">
        <v>37</v>
      </c>
      <c r="D15" s="14" t="s">
        <v>35</v>
      </c>
      <c r="E15" s="15" t="s">
        <v>36</v>
      </c>
      <c r="F15" s="16" t="s">
        <v>36</v>
      </c>
      <c r="I15" s="1">
        <v>3</v>
      </c>
      <c r="J15" s="1" t="s">
        <v>124</v>
      </c>
      <c r="K15" s="50" t="s">
        <v>128</v>
      </c>
    </row>
    <row r="16" spans="2:18">
      <c r="B16" s="2">
        <v>14</v>
      </c>
      <c r="C16" s="3" t="s">
        <v>37</v>
      </c>
      <c r="D16" s="3" t="s">
        <v>38</v>
      </c>
      <c r="E16" s="5" t="s">
        <v>36</v>
      </c>
      <c r="F16" s="6" t="s">
        <v>36</v>
      </c>
      <c r="I16" s="1">
        <v>4</v>
      </c>
      <c r="J16" s="1" t="s">
        <v>125</v>
      </c>
      <c r="K16" s="1" t="s">
        <v>125</v>
      </c>
    </row>
    <row r="17" spans="2:12">
      <c r="B17" s="2">
        <v>15</v>
      </c>
      <c r="C17" s="3" t="s">
        <v>37</v>
      </c>
      <c r="D17" s="3" t="s">
        <v>39</v>
      </c>
      <c r="E17" s="5" t="s">
        <v>36</v>
      </c>
      <c r="F17" s="6" t="s">
        <v>36</v>
      </c>
    </row>
    <row r="18" spans="2:12">
      <c r="B18" s="2">
        <v>16</v>
      </c>
      <c r="C18" s="3" t="s">
        <v>37</v>
      </c>
      <c r="D18" s="3" t="s">
        <v>40</v>
      </c>
      <c r="E18" s="5" t="s">
        <v>36</v>
      </c>
      <c r="F18" s="6" t="s">
        <v>36</v>
      </c>
    </row>
    <row r="19" spans="2:12">
      <c r="B19" s="2">
        <v>17</v>
      </c>
      <c r="C19" s="3" t="s">
        <v>37</v>
      </c>
      <c r="D19" s="3" t="s">
        <v>41</v>
      </c>
      <c r="E19" s="3" t="s">
        <v>43</v>
      </c>
      <c r="F19" s="6" t="s">
        <v>36</v>
      </c>
    </row>
    <row r="20" spans="2:12">
      <c r="B20" s="2">
        <v>18</v>
      </c>
      <c r="C20" s="3" t="s">
        <v>37</v>
      </c>
      <c r="D20" s="3" t="s">
        <v>41</v>
      </c>
      <c r="E20" s="3" t="s">
        <v>28</v>
      </c>
      <c r="F20" s="6" t="s">
        <v>36</v>
      </c>
    </row>
    <row r="21" spans="2:12" ht="15.75" thickBot="1">
      <c r="B21" s="2">
        <v>19</v>
      </c>
      <c r="C21" s="3" t="s">
        <v>37</v>
      </c>
      <c r="D21" s="3" t="s">
        <v>42</v>
      </c>
      <c r="E21" s="5" t="s">
        <v>36</v>
      </c>
      <c r="F21" s="6" t="s">
        <v>36</v>
      </c>
    </row>
    <row r="22" spans="2:12" ht="16.5" thickTop="1" thickBot="1">
      <c r="B22" s="10">
        <v>20</v>
      </c>
      <c r="C22" s="11" t="s">
        <v>37</v>
      </c>
      <c r="D22" s="11" t="s">
        <v>28</v>
      </c>
      <c r="E22" s="29" t="s">
        <v>36</v>
      </c>
      <c r="F22" s="12" t="s">
        <v>36</v>
      </c>
      <c r="L22" s="114" t="s">
        <v>9</v>
      </c>
    </row>
    <row r="23" spans="2:12" ht="15.75" thickTop="1">
      <c r="B23" s="17">
        <v>21</v>
      </c>
      <c r="C23" s="18" t="s">
        <v>44</v>
      </c>
      <c r="D23" s="18" t="s">
        <v>45</v>
      </c>
      <c r="E23" s="18" t="s">
        <v>46</v>
      </c>
      <c r="F23" s="40" t="s">
        <v>47</v>
      </c>
      <c r="L23" s="115"/>
    </row>
    <row r="24" spans="2:12">
      <c r="B24" s="21">
        <v>22</v>
      </c>
      <c r="C24" s="22" t="s">
        <v>44</v>
      </c>
      <c r="D24" s="22" t="s">
        <v>45</v>
      </c>
      <c r="E24" s="22" t="s">
        <v>46</v>
      </c>
      <c r="F24" s="39" t="s">
        <v>48</v>
      </c>
      <c r="L24" s="115"/>
    </row>
    <row r="25" spans="2:12" ht="15.75" thickBot="1">
      <c r="B25" s="21">
        <v>23</v>
      </c>
      <c r="C25" s="22" t="s">
        <v>44</v>
      </c>
      <c r="D25" s="22" t="s">
        <v>45</v>
      </c>
      <c r="E25" s="22" t="s">
        <v>46</v>
      </c>
      <c r="F25" s="39" t="s">
        <v>28</v>
      </c>
      <c r="L25" s="116"/>
    </row>
    <row r="26" spans="2:12" ht="15.75" thickTop="1">
      <c r="B26" s="21">
        <v>24</v>
      </c>
      <c r="C26" s="22" t="s">
        <v>44</v>
      </c>
      <c r="D26" s="22" t="s">
        <v>45</v>
      </c>
      <c r="E26" s="22" t="s">
        <v>49</v>
      </c>
      <c r="F26" s="24" t="s">
        <v>36</v>
      </c>
    </row>
    <row r="27" spans="2:12">
      <c r="B27" s="21">
        <v>25</v>
      </c>
      <c r="C27" s="22" t="s">
        <v>44</v>
      </c>
      <c r="D27" s="22" t="s">
        <v>45</v>
      </c>
      <c r="E27" s="22" t="s">
        <v>50</v>
      </c>
      <c r="F27" s="39" t="s">
        <v>51</v>
      </c>
    </row>
    <row r="28" spans="2:12">
      <c r="B28" s="21">
        <v>26</v>
      </c>
      <c r="C28" s="22" t="s">
        <v>44</v>
      </c>
      <c r="D28" s="22" t="s">
        <v>45</v>
      </c>
      <c r="E28" s="22" t="s">
        <v>50</v>
      </c>
      <c r="F28" s="39" t="s">
        <v>28</v>
      </c>
    </row>
    <row r="29" spans="2:12">
      <c r="B29" s="21">
        <v>27</v>
      </c>
      <c r="C29" s="22" t="s">
        <v>44</v>
      </c>
      <c r="D29" s="22" t="s">
        <v>52</v>
      </c>
      <c r="E29" s="23" t="s">
        <v>36</v>
      </c>
      <c r="F29" s="24" t="s">
        <v>36</v>
      </c>
    </row>
    <row r="30" spans="2:12">
      <c r="B30" s="21">
        <v>28</v>
      </c>
      <c r="C30" s="22" t="s">
        <v>44</v>
      </c>
      <c r="D30" s="22" t="s">
        <v>53</v>
      </c>
      <c r="E30" s="23" t="s">
        <v>36</v>
      </c>
      <c r="F30" s="24" t="s">
        <v>36</v>
      </c>
    </row>
    <row r="31" spans="2:12">
      <c r="B31" s="21">
        <v>29</v>
      </c>
      <c r="C31" s="22" t="s">
        <v>44</v>
      </c>
      <c r="D31" s="22" t="s">
        <v>54</v>
      </c>
      <c r="E31" s="23" t="s">
        <v>36</v>
      </c>
      <c r="F31" s="24" t="s">
        <v>36</v>
      </c>
    </row>
    <row r="32" spans="2:12">
      <c r="B32" s="21">
        <v>30</v>
      </c>
      <c r="C32" s="22" t="s">
        <v>44</v>
      </c>
      <c r="D32" s="22" t="s">
        <v>55</v>
      </c>
      <c r="E32" s="23" t="s">
        <v>36</v>
      </c>
      <c r="F32" s="24" t="s">
        <v>36</v>
      </c>
    </row>
    <row r="33" spans="2:6">
      <c r="B33" s="21">
        <v>31</v>
      </c>
      <c r="C33" s="22" t="s">
        <v>44</v>
      </c>
      <c r="D33" s="22" t="s">
        <v>56</v>
      </c>
      <c r="E33" s="23" t="s">
        <v>36</v>
      </c>
      <c r="F33" s="24" t="s">
        <v>36</v>
      </c>
    </row>
    <row r="34" spans="2:6" ht="15.75" thickBot="1">
      <c r="B34" s="25">
        <v>32</v>
      </c>
      <c r="C34" s="26" t="s">
        <v>44</v>
      </c>
      <c r="D34" s="26" t="s">
        <v>28</v>
      </c>
      <c r="E34" s="27" t="s">
        <v>36</v>
      </c>
      <c r="F34" s="28" t="s">
        <v>36</v>
      </c>
    </row>
    <row r="35" spans="2:6" ht="15.75" thickTop="1">
      <c r="B35" s="13">
        <v>33</v>
      </c>
      <c r="C35" s="14" t="s">
        <v>57</v>
      </c>
      <c r="D35" s="14" t="s">
        <v>58</v>
      </c>
      <c r="E35" s="15" t="s">
        <v>36</v>
      </c>
      <c r="F35" s="16" t="s">
        <v>36</v>
      </c>
    </row>
    <row r="36" spans="2:6">
      <c r="B36" s="2">
        <v>34</v>
      </c>
      <c r="C36" s="3" t="s">
        <v>57</v>
      </c>
      <c r="D36" s="3" t="s">
        <v>59</v>
      </c>
      <c r="E36" s="5" t="s">
        <v>36</v>
      </c>
      <c r="F36" s="6" t="s">
        <v>36</v>
      </c>
    </row>
    <row r="37" spans="2:6">
      <c r="B37" s="2">
        <v>35</v>
      </c>
      <c r="C37" s="3" t="s">
        <v>57</v>
      </c>
      <c r="D37" s="3" t="s">
        <v>60</v>
      </c>
      <c r="E37" s="5" t="s">
        <v>36</v>
      </c>
      <c r="F37" s="6" t="s">
        <v>36</v>
      </c>
    </row>
    <row r="38" spans="2:6">
      <c r="B38" s="2">
        <v>36</v>
      </c>
      <c r="C38" s="3" t="s">
        <v>57</v>
      </c>
      <c r="D38" s="3" t="s">
        <v>61</v>
      </c>
      <c r="E38" s="5" t="s">
        <v>36</v>
      </c>
      <c r="F38" s="6" t="s">
        <v>36</v>
      </c>
    </row>
    <row r="39" spans="2:6">
      <c r="B39" s="2">
        <v>37</v>
      </c>
      <c r="C39" s="3" t="s">
        <v>57</v>
      </c>
      <c r="D39" s="3" t="s">
        <v>32</v>
      </c>
      <c r="E39" s="5" t="s">
        <v>36</v>
      </c>
      <c r="F39" s="6" t="s">
        <v>36</v>
      </c>
    </row>
    <row r="40" spans="2:6" ht="15.75" thickBot="1">
      <c r="B40" s="10">
        <v>38</v>
      </c>
      <c r="C40" s="11" t="s">
        <v>57</v>
      </c>
      <c r="D40" s="11" t="s">
        <v>28</v>
      </c>
      <c r="E40" s="29" t="s">
        <v>36</v>
      </c>
      <c r="F40" s="12" t="s">
        <v>36</v>
      </c>
    </row>
    <row r="41" spans="2:6" ht="15.75" thickTop="1">
      <c r="B41" s="17">
        <v>39</v>
      </c>
      <c r="C41" s="18" t="s">
        <v>62</v>
      </c>
      <c r="D41" s="18" t="s">
        <v>63</v>
      </c>
      <c r="E41" s="19" t="s">
        <v>36</v>
      </c>
      <c r="F41" s="20" t="s">
        <v>36</v>
      </c>
    </row>
    <row r="42" spans="2:6">
      <c r="B42" s="21">
        <v>40</v>
      </c>
      <c r="C42" s="22" t="s">
        <v>62</v>
      </c>
      <c r="D42" s="22" t="s">
        <v>64</v>
      </c>
      <c r="E42" s="23" t="s">
        <v>36</v>
      </c>
      <c r="F42" s="24" t="s">
        <v>36</v>
      </c>
    </row>
    <row r="43" spans="2:6">
      <c r="B43" s="21">
        <v>41</v>
      </c>
      <c r="C43" s="22" t="s">
        <v>62</v>
      </c>
      <c r="D43" s="22" t="s">
        <v>65</v>
      </c>
      <c r="E43" s="23" t="s">
        <v>36</v>
      </c>
      <c r="F43" s="24" t="s">
        <v>36</v>
      </c>
    </row>
    <row r="44" spans="2:6">
      <c r="B44" s="21">
        <v>42</v>
      </c>
      <c r="C44" s="22" t="s">
        <v>62</v>
      </c>
      <c r="D44" s="22" t="s">
        <v>66</v>
      </c>
      <c r="E44" s="23" t="s">
        <v>36</v>
      </c>
      <c r="F44" s="24" t="s">
        <v>36</v>
      </c>
    </row>
    <row r="45" spans="2:6">
      <c r="B45" s="21">
        <v>43</v>
      </c>
      <c r="C45" s="22" t="s">
        <v>62</v>
      </c>
      <c r="D45" s="22" t="s">
        <v>67</v>
      </c>
      <c r="E45" s="23" t="s">
        <v>36</v>
      </c>
      <c r="F45" s="24" t="s">
        <v>36</v>
      </c>
    </row>
    <row r="46" spans="2:6" ht="15.75" thickBot="1">
      <c r="B46" s="25">
        <v>44</v>
      </c>
      <c r="C46" s="26" t="s">
        <v>62</v>
      </c>
      <c r="D46" s="26" t="s">
        <v>28</v>
      </c>
      <c r="E46" s="27" t="s">
        <v>36</v>
      </c>
      <c r="F46" s="28" t="s">
        <v>36</v>
      </c>
    </row>
    <row r="47" spans="2:6" ht="15.75" thickTop="1">
      <c r="B47" s="13">
        <v>45</v>
      </c>
      <c r="C47" s="14" t="s">
        <v>69</v>
      </c>
      <c r="D47" s="14" t="s">
        <v>40</v>
      </c>
      <c r="E47" s="15" t="s">
        <v>36</v>
      </c>
      <c r="F47" s="16" t="s">
        <v>36</v>
      </c>
    </row>
    <row r="48" spans="2:6">
      <c r="B48" s="2">
        <v>46</v>
      </c>
      <c r="C48" s="3" t="s">
        <v>8307</v>
      </c>
      <c r="D48" s="3" t="s">
        <v>40</v>
      </c>
      <c r="E48" s="5" t="s">
        <v>36</v>
      </c>
      <c r="F48" s="6" t="s">
        <v>36</v>
      </c>
    </row>
    <row r="49" spans="2:6" ht="15.75" thickBot="1">
      <c r="B49" s="10">
        <v>47</v>
      </c>
      <c r="C49" s="11" t="s">
        <v>68</v>
      </c>
      <c r="D49" s="11" t="s">
        <v>28</v>
      </c>
      <c r="E49" s="29" t="s">
        <v>36</v>
      </c>
      <c r="F49" s="12" t="s">
        <v>36</v>
      </c>
    </row>
    <row r="50" spans="2:6" ht="16.5" thickTop="1" thickBot="1">
      <c r="B50" s="31">
        <v>48</v>
      </c>
      <c r="C50" s="32" t="s">
        <v>70</v>
      </c>
      <c r="D50" s="33" t="s">
        <v>36</v>
      </c>
      <c r="E50" s="33" t="s">
        <v>36</v>
      </c>
      <c r="F50" s="34" t="s">
        <v>36</v>
      </c>
    </row>
    <row r="51" spans="2:6" ht="15.75" thickTop="1">
      <c r="B51" s="13">
        <v>49</v>
      </c>
      <c r="C51" s="14" t="s">
        <v>71</v>
      </c>
      <c r="D51" s="14" t="s">
        <v>72</v>
      </c>
      <c r="E51" s="14" t="s">
        <v>73</v>
      </c>
      <c r="F51" s="30" t="s">
        <v>74</v>
      </c>
    </row>
    <row r="52" spans="2:6">
      <c r="B52" s="2">
        <v>50</v>
      </c>
      <c r="C52" s="3" t="s">
        <v>71</v>
      </c>
      <c r="D52" s="3" t="s">
        <v>72</v>
      </c>
      <c r="E52" s="3" t="s">
        <v>73</v>
      </c>
      <c r="F52" s="4" t="s">
        <v>75</v>
      </c>
    </row>
    <row r="53" spans="2:6">
      <c r="B53" s="2">
        <v>51</v>
      </c>
      <c r="C53" s="3" t="s">
        <v>71</v>
      </c>
      <c r="D53" s="3" t="s">
        <v>72</v>
      </c>
      <c r="E53" s="3" t="s">
        <v>73</v>
      </c>
      <c r="F53" s="4" t="s">
        <v>28</v>
      </c>
    </row>
    <row r="54" spans="2:6">
      <c r="B54" s="2">
        <v>52</v>
      </c>
      <c r="C54" s="3" t="s">
        <v>71</v>
      </c>
      <c r="D54" s="3" t="s">
        <v>72</v>
      </c>
      <c r="E54" s="3" t="s">
        <v>76</v>
      </c>
      <c r="F54" s="6" t="s">
        <v>36</v>
      </c>
    </row>
    <row r="55" spans="2:6">
      <c r="B55" s="2">
        <v>53</v>
      </c>
      <c r="C55" s="3" t="s">
        <v>71</v>
      </c>
      <c r="D55" s="3" t="s">
        <v>72</v>
      </c>
      <c r="E55" s="3" t="s">
        <v>77</v>
      </c>
      <c r="F55" s="6" t="s">
        <v>36</v>
      </c>
    </row>
    <row r="56" spans="2:6">
      <c r="B56" s="2">
        <v>54</v>
      </c>
      <c r="C56" s="3" t="s">
        <v>71</v>
      </c>
      <c r="D56" s="3" t="s">
        <v>72</v>
      </c>
      <c r="E56" s="3" t="s">
        <v>78</v>
      </c>
      <c r="F56" s="6" t="s">
        <v>36</v>
      </c>
    </row>
    <row r="57" spans="2:6">
      <c r="B57" s="2">
        <v>55</v>
      </c>
      <c r="C57" s="3" t="s">
        <v>71</v>
      </c>
      <c r="D57" s="3" t="s">
        <v>72</v>
      </c>
      <c r="E57" s="3" t="s">
        <v>79</v>
      </c>
      <c r="F57" s="6" t="s">
        <v>36</v>
      </c>
    </row>
    <row r="58" spans="2:6">
      <c r="B58" s="2">
        <v>56</v>
      </c>
      <c r="C58" s="3" t="s">
        <v>71</v>
      </c>
      <c r="D58" s="3" t="s">
        <v>72</v>
      </c>
      <c r="E58" s="3" t="s">
        <v>80</v>
      </c>
      <c r="F58" s="6" t="s">
        <v>36</v>
      </c>
    </row>
    <row r="59" spans="2:6" ht="15.75" thickBot="1">
      <c r="B59" s="10">
        <v>57</v>
      </c>
      <c r="C59" s="11" t="s">
        <v>71</v>
      </c>
      <c r="D59" s="11" t="s">
        <v>72</v>
      </c>
      <c r="E59" s="11" t="s">
        <v>28</v>
      </c>
      <c r="F59" s="12" t="s">
        <v>36</v>
      </c>
    </row>
    <row r="60" spans="2:6" ht="15.75" thickTop="1">
      <c r="B60" s="17">
        <v>58</v>
      </c>
      <c r="C60" s="18" t="s">
        <v>81</v>
      </c>
      <c r="D60" s="18" t="s">
        <v>82</v>
      </c>
      <c r="E60" s="19" t="s">
        <v>36</v>
      </c>
      <c r="F60" s="20" t="s">
        <v>36</v>
      </c>
    </row>
    <row r="61" spans="2:6">
      <c r="B61" s="21">
        <v>59</v>
      </c>
      <c r="C61" s="22" t="s">
        <v>81</v>
      </c>
      <c r="D61" s="22" t="s">
        <v>83</v>
      </c>
      <c r="E61" s="23" t="s">
        <v>36</v>
      </c>
      <c r="F61" s="24" t="s">
        <v>36</v>
      </c>
    </row>
    <row r="62" spans="2:6">
      <c r="B62" s="21">
        <v>60</v>
      </c>
      <c r="C62" s="22" t="s">
        <v>81</v>
      </c>
      <c r="D62" s="22" t="s">
        <v>84</v>
      </c>
      <c r="E62" s="23" t="s">
        <v>36</v>
      </c>
      <c r="F62" s="24" t="s">
        <v>36</v>
      </c>
    </row>
    <row r="63" spans="2:6">
      <c r="B63" s="21">
        <v>61</v>
      </c>
      <c r="C63" s="22" t="s">
        <v>81</v>
      </c>
      <c r="D63" s="22" t="s">
        <v>85</v>
      </c>
      <c r="E63" s="23" t="s">
        <v>36</v>
      </c>
      <c r="F63" s="24" t="s">
        <v>36</v>
      </c>
    </row>
    <row r="64" spans="2:6">
      <c r="B64" s="21">
        <v>62</v>
      </c>
      <c r="C64" s="22" t="s">
        <v>81</v>
      </c>
      <c r="D64" s="22" t="s">
        <v>86</v>
      </c>
      <c r="E64" s="23" t="s">
        <v>36</v>
      </c>
      <c r="F64" s="24" t="s">
        <v>36</v>
      </c>
    </row>
    <row r="65" spans="2:6">
      <c r="B65" s="21">
        <v>63</v>
      </c>
      <c r="C65" s="22" t="s">
        <v>81</v>
      </c>
      <c r="D65" s="22" t="s">
        <v>87</v>
      </c>
      <c r="E65" s="23" t="s">
        <v>36</v>
      </c>
      <c r="F65" s="24" t="s">
        <v>36</v>
      </c>
    </row>
    <row r="66" spans="2:6" ht="15.75" thickBot="1">
      <c r="B66" s="25">
        <v>64</v>
      </c>
      <c r="C66" s="26" t="s">
        <v>81</v>
      </c>
      <c r="D66" s="26" t="s">
        <v>28</v>
      </c>
      <c r="E66" s="27" t="s">
        <v>36</v>
      </c>
      <c r="F66" s="28" t="s">
        <v>36</v>
      </c>
    </row>
    <row r="67" spans="2:6" ht="15.75" thickTop="1">
      <c r="B67" s="13">
        <v>65</v>
      </c>
      <c r="C67" s="14" t="s">
        <v>88</v>
      </c>
      <c r="D67" s="14" t="s">
        <v>89</v>
      </c>
      <c r="E67" s="15" t="s">
        <v>36</v>
      </c>
      <c r="F67" s="16" t="s">
        <v>36</v>
      </c>
    </row>
    <row r="68" spans="2:6">
      <c r="B68" s="2">
        <v>66</v>
      </c>
      <c r="C68" s="3" t="s">
        <v>88</v>
      </c>
      <c r="D68" s="3" t="s">
        <v>90</v>
      </c>
      <c r="E68" s="5" t="s">
        <v>36</v>
      </c>
      <c r="F68" s="6" t="s">
        <v>36</v>
      </c>
    </row>
    <row r="69" spans="2:6">
      <c r="B69" s="2">
        <v>67</v>
      </c>
      <c r="C69" s="3" t="s">
        <v>88</v>
      </c>
      <c r="D69" s="3" t="s">
        <v>91</v>
      </c>
      <c r="E69" s="5" t="s">
        <v>36</v>
      </c>
      <c r="F69" s="6" t="s">
        <v>36</v>
      </c>
    </row>
    <row r="70" spans="2:6">
      <c r="B70" s="2">
        <v>68</v>
      </c>
      <c r="C70" s="3" t="s">
        <v>88</v>
      </c>
      <c r="D70" s="3" t="s">
        <v>92</v>
      </c>
      <c r="E70" s="5" t="s">
        <v>36</v>
      </c>
      <c r="F70" s="6" t="s">
        <v>36</v>
      </c>
    </row>
    <row r="71" spans="2:6">
      <c r="B71" s="2">
        <v>69</v>
      </c>
      <c r="C71" s="3" t="s">
        <v>88</v>
      </c>
      <c r="D71" s="3" t="s">
        <v>93</v>
      </c>
      <c r="E71" s="5" t="s">
        <v>36</v>
      </c>
      <c r="F71" s="6" t="s">
        <v>36</v>
      </c>
    </row>
    <row r="72" spans="2:6">
      <c r="B72" s="2">
        <v>70</v>
      </c>
      <c r="C72" s="3" t="s">
        <v>88</v>
      </c>
      <c r="D72" s="3" t="s">
        <v>7594</v>
      </c>
      <c r="E72" s="5" t="s">
        <v>36</v>
      </c>
      <c r="F72" s="6" t="s">
        <v>36</v>
      </c>
    </row>
    <row r="73" spans="2:6">
      <c r="B73" s="2">
        <v>71</v>
      </c>
      <c r="C73" s="3" t="s">
        <v>88</v>
      </c>
      <c r="D73" s="3" t="s">
        <v>94</v>
      </c>
      <c r="E73" s="5" t="s">
        <v>36</v>
      </c>
      <c r="F73" s="6" t="s">
        <v>36</v>
      </c>
    </row>
    <row r="74" spans="2:6">
      <c r="B74" s="2">
        <v>72</v>
      </c>
      <c r="C74" s="3" t="s">
        <v>88</v>
      </c>
      <c r="D74" s="3" t="s">
        <v>95</v>
      </c>
      <c r="E74" s="5" t="s">
        <v>36</v>
      </c>
      <c r="F74" s="6" t="s">
        <v>36</v>
      </c>
    </row>
    <row r="75" spans="2:6" ht="15.75" thickBot="1">
      <c r="B75" s="10">
        <v>73</v>
      </c>
      <c r="C75" s="11" t="s">
        <v>88</v>
      </c>
      <c r="D75" s="11" t="s">
        <v>28</v>
      </c>
      <c r="E75" s="29" t="s">
        <v>36</v>
      </c>
      <c r="F75" s="12" t="s">
        <v>36</v>
      </c>
    </row>
    <row r="76" spans="2:6" ht="15.75" thickTop="1">
      <c r="B76" s="17">
        <v>74</v>
      </c>
      <c r="C76" s="18" t="s">
        <v>96</v>
      </c>
      <c r="D76" s="18" t="s">
        <v>97</v>
      </c>
      <c r="E76" s="19" t="s">
        <v>36</v>
      </c>
      <c r="F76" s="20" t="s">
        <v>36</v>
      </c>
    </row>
    <row r="77" spans="2:6">
      <c r="B77" s="21">
        <v>75</v>
      </c>
      <c r="C77" s="22" t="s">
        <v>96</v>
      </c>
      <c r="D77" s="22" t="s">
        <v>98</v>
      </c>
      <c r="E77" s="23" t="s">
        <v>36</v>
      </c>
      <c r="F77" s="24" t="s">
        <v>36</v>
      </c>
    </row>
    <row r="78" spans="2:6">
      <c r="B78" s="21">
        <v>76</v>
      </c>
      <c r="C78" s="22" t="s">
        <v>96</v>
      </c>
      <c r="D78" s="22" t="s">
        <v>99</v>
      </c>
      <c r="E78" s="23" t="s">
        <v>36</v>
      </c>
      <c r="F78" s="24" t="s">
        <v>36</v>
      </c>
    </row>
    <row r="79" spans="2:6">
      <c r="B79" s="21">
        <v>77</v>
      </c>
      <c r="C79" s="22" t="s">
        <v>96</v>
      </c>
      <c r="D79" s="22" t="s">
        <v>100</v>
      </c>
      <c r="E79" s="23" t="s">
        <v>36</v>
      </c>
      <c r="F79" s="24" t="s">
        <v>36</v>
      </c>
    </row>
    <row r="80" spans="2:6">
      <c r="B80" s="21">
        <v>78</v>
      </c>
      <c r="C80" s="22" t="s">
        <v>96</v>
      </c>
      <c r="D80" s="22" t="s">
        <v>101</v>
      </c>
      <c r="E80" s="23" t="s">
        <v>36</v>
      </c>
      <c r="F80" s="24" t="s">
        <v>36</v>
      </c>
    </row>
    <row r="81" spans="2:6">
      <c r="B81" s="21">
        <v>79</v>
      </c>
      <c r="C81" s="22" t="s">
        <v>96</v>
      </c>
      <c r="D81" s="22" t="s">
        <v>102</v>
      </c>
      <c r="E81" s="23" t="s">
        <v>36</v>
      </c>
      <c r="F81" s="24" t="s">
        <v>36</v>
      </c>
    </row>
    <row r="82" spans="2:6">
      <c r="B82" s="21">
        <v>80</v>
      </c>
      <c r="C82" s="22" t="s">
        <v>96</v>
      </c>
      <c r="D82" s="22" t="s">
        <v>103</v>
      </c>
      <c r="E82" s="23" t="s">
        <v>36</v>
      </c>
      <c r="F82" s="24" t="s">
        <v>36</v>
      </c>
    </row>
    <row r="83" spans="2:6">
      <c r="B83" s="21">
        <v>81</v>
      </c>
      <c r="C83" s="22" t="s">
        <v>96</v>
      </c>
      <c r="D83" s="22" t="s">
        <v>104</v>
      </c>
      <c r="E83" s="23" t="s">
        <v>36</v>
      </c>
      <c r="F83" s="24" t="s">
        <v>36</v>
      </c>
    </row>
    <row r="84" spans="2:6">
      <c r="B84" s="21">
        <v>82</v>
      </c>
      <c r="C84" s="22" t="s">
        <v>96</v>
      </c>
      <c r="D84" s="22" t="s">
        <v>105</v>
      </c>
      <c r="E84" s="23" t="s">
        <v>36</v>
      </c>
      <c r="F84" s="24" t="s">
        <v>36</v>
      </c>
    </row>
    <row r="85" spans="2:6" ht="15.75" thickBot="1">
      <c r="B85" s="25">
        <v>83</v>
      </c>
      <c r="C85" s="26" t="s">
        <v>96</v>
      </c>
      <c r="D85" s="26" t="s">
        <v>28</v>
      </c>
      <c r="E85" s="27" t="s">
        <v>36</v>
      </c>
      <c r="F85" s="28" t="s">
        <v>36</v>
      </c>
    </row>
    <row r="86" spans="2:6" ht="16.5" thickTop="1" thickBot="1">
      <c r="B86" s="35">
        <v>84</v>
      </c>
      <c r="C86" s="36" t="s">
        <v>106</v>
      </c>
      <c r="D86" s="37" t="s">
        <v>36</v>
      </c>
      <c r="E86" s="37" t="s">
        <v>36</v>
      </c>
      <c r="F86" s="38" t="s">
        <v>36</v>
      </c>
    </row>
    <row r="87" spans="2:6" ht="15.75" thickTop="1">
      <c r="B87" s="17">
        <v>85</v>
      </c>
      <c r="C87" s="18" t="s">
        <v>107</v>
      </c>
      <c r="D87" s="18" t="s">
        <v>108</v>
      </c>
      <c r="E87" s="19" t="s">
        <v>36</v>
      </c>
      <c r="F87" s="20" t="s">
        <v>36</v>
      </c>
    </row>
    <row r="88" spans="2:6" ht="15.75" thickBot="1">
      <c r="B88" s="25">
        <v>86</v>
      </c>
      <c r="C88" s="26" t="s">
        <v>107</v>
      </c>
      <c r="D88" s="26" t="s">
        <v>109</v>
      </c>
      <c r="E88" s="27" t="s">
        <v>36</v>
      </c>
      <c r="F88" s="28" t="s">
        <v>36</v>
      </c>
    </row>
    <row r="89" spans="2:6" ht="15.75" thickTop="1">
      <c r="B89" s="13">
        <v>87</v>
      </c>
      <c r="C89" s="14" t="s">
        <v>110</v>
      </c>
      <c r="D89" s="15" t="s">
        <v>36</v>
      </c>
      <c r="E89" s="15" t="s">
        <v>36</v>
      </c>
      <c r="F89" s="16" t="s">
        <v>36</v>
      </c>
    </row>
    <row r="90" spans="2:6">
      <c r="B90" s="2">
        <v>88</v>
      </c>
      <c r="C90" s="3" t="s">
        <v>37</v>
      </c>
      <c r="D90" s="3" t="s">
        <v>3929</v>
      </c>
      <c r="E90" s="5" t="s">
        <v>36</v>
      </c>
      <c r="F90" s="6" t="s">
        <v>36</v>
      </c>
    </row>
    <row r="91" spans="2:6">
      <c r="B91" s="2">
        <v>89</v>
      </c>
      <c r="C91" s="3" t="s">
        <v>3930</v>
      </c>
      <c r="D91" s="3" t="s">
        <v>3931</v>
      </c>
      <c r="E91" s="5" t="s">
        <v>36</v>
      </c>
      <c r="F91" s="6" t="s">
        <v>36</v>
      </c>
    </row>
    <row r="92" spans="2:6">
      <c r="B92" s="2">
        <v>90</v>
      </c>
      <c r="C92" s="3" t="s">
        <v>4740</v>
      </c>
      <c r="D92" s="3" t="s">
        <v>4741</v>
      </c>
      <c r="E92" s="3"/>
      <c r="F92" s="4"/>
    </row>
    <row r="93" spans="2:6">
      <c r="B93" s="2">
        <v>91</v>
      </c>
      <c r="C93" s="3" t="s">
        <v>37</v>
      </c>
      <c r="D93" s="3" t="s">
        <v>7382</v>
      </c>
      <c r="E93" s="3"/>
      <c r="F93" s="4"/>
    </row>
    <row r="94" spans="2:6">
      <c r="B94" s="2">
        <v>92</v>
      </c>
      <c r="C94" s="3" t="s">
        <v>7700</v>
      </c>
      <c r="D94" s="3" t="s">
        <v>7705</v>
      </c>
      <c r="E94" s="3"/>
      <c r="F94" s="4"/>
    </row>
    <row r="95" spans="2:6">
      <c r="B95" s="2">
        <v>93</v>
      </c>
      <c r="C95" s="3" t="s">
        <v>7382</v>
      </c>
      <c r="D95" s="3"/>
      <c r="E95" s="3"/>
      <c r="F95" s="4"/>
    </row>
    <row r="96" spans="2:6">
      <c r="B96" s="2">
        <v>94</v>
      </c>
      <c r="C96" s="3" t="s">
        <v>8350</v>
      </c>
      <c r="D96" s="3" t="s">
        <v>7704</v>
      </c>
      <c r="E96" s="3" t="s">
        <v>8351</v>
      </c>
      <c r="F96" s="4" t="s">
        <v>7704</v>
      </c>
    </row>
    <row r="97" spans="2:6">
      <c r="B97" s="2">
        <v>95</v>
      </c>
      <c r="C97" s="3"/>
      <c r="D97" s="3"/>
      <c r="E97" s="3"/>
      <c r="F97" s="4"/>
    </row>
    <row r="98" spans="2:6">
      <c r="B98" s="2">
        <v>96</v>
      </c>
      <c r="C98" s="3"/>
      <c r="D98" s="3"/>
      <c r="E98" s="3"/>
      <c r="F98" s="4"/>
    </row>
    <row r="99" spans="2:6">
      <c r="B99" s="2">
        <v>97</v>
      </c>
      <c r="C99" s="3"/>
      <c r="D99" s="3"/>
      <c r="E99" s="3"/>
      <c r="F99" s="4"/>
    </row>
    <row r="100" spans="2:6">
      <c r="B100" s="2">
        <v>98</v>
      </c>
      <c r="C100" s="3"/>
      <c r="D100" s="3"/>
      <c r="E100" s="3"/>
      <c r="F100" s="4"/>
    </row>
    <row r="101" spans="2:6">
      <c r="B101" s="2">
        <v>99</v>
      </c>
      <c r="C101" s="3"/>
      <c r="D101" s="3"/>
      <c r="E101" s="3"/>
      <c r="F101" s="4"/>
    </row>
    <row r="102" spans="2:6">
      <c r="B102" s="2">
        <v>100</v>
      </c>
      <c r="C102" s="3"/>
      <c r="D102" s="3"/>
      <c r="E102" s="3"/>
      <c r="F102" s="4"/>
    </row>
    <row r="103" spans="2:6">
      <c r="B103" s="2">
        <v>101</v>
      </c>
      <c r="C103" s="3"/>
      <c r="D103" s="3"/>
      <c r="E103" s="3"/>
      <c r="F103" s="4"/>
    </row>
    <row r="104" spans="2:6">
      <c r="B104" s="2">
        <v>102</v>
      </c>
      <c r="C104" s="3"/>
      <c r="D104" s="3"/>
      <c r="E104" s="3"/>
      <c r="F104" s="4"/>
    </row>
    <row r="105" spans="2:6">
      <c r="B105" s="2">
        <v>103</v>
      </c>
      <c r="C105" s="3"/>
      <c r="D105" s="3"/>
      <c r="E105" s="3"/>
      <c r="F105" s="4"/>
    </row>
    <row r="106" spans="2:6">
      <c r="B106" s="2">
        <v>104</v>
      </c>
      <c r="C106" s="3"/>
      <c r="D106" s="3"/>
      <c r="E106" s="3"/>
      <c r="F106" s="4"/>
    </row>
    <row r="107" spans="2:6">
      <c r="B107" s="2">
        <v>105</v>
      </c>
      <c r="C107" s="3"/>
      <c r="D107" s="3"/>
      <c r="E107" s="3"/>
      <c r="F107" s="4"/>
    </row>
    <row r="108" spans="2:6">
      <c r="B108" s="2">
        <v>106</v>
      </c>
      <c r="C108" s="3"/>
      <c r="D108" s="3"/>
      <c r="E108" s="3"/>
      <c r="F108" s="4"/>
    </row>
    <row r="109" spans="2:6">
      <c r="B109" s="2">
        <v>107</v>
      </c>
      <c r="C109" s="3"/>
      <c r="D109" s="3"/>
      <c r="E109" s="3"/>
      <c r="F109" s="4"/>
    </row>
    <row r="110" spans="2:6">
      <c r="B110" s="2">
        <v>108</v>
      </c>
      <c r="C110" s="3"/>
      <c r="D110" s="3"/>
      <c r="E110" s="3"/>
      <c r="F110" s="4"/>
    </row>
    <row r="111" spans="2:6">
      <c r="B111" s="2">
        <v>109</v>
      </c>
      <c r="C111" s="3"/>
      <c r="D111" s="3"/>
      <c r="E111" s="3"/>
      <c r="F111" s="4"/>
    </row>
    <row r="112" spans="2:6">
      <c r="B112" s="2">
        <v>110</v>
      </c>
      <c r="C112" s="3"/>
      <c r="D112" s="3"/>
      <c r="E112" s="3"/>
      <c r="F112" s="4"/>
    </row>
    <row r="113" spans="2:6">
      <c r="B113" s="2">
        <v>111</v>
      </c>
      <c r="C113" s="3"/>
      <c r="D113" s="3"/>
      <c r="E113" s="3"/>
      <c r="F113" s="4"/>
    </row>
    <row r="114" spans="2:6">
      <c r="B114" s="2">
        <v>112</v>
      </c>
      <c r="C114" s="3"/>
      <c r="D114" s="3"/>
      <c r="E114" s="3"/>
      <c r="F114" s="4"/>
    </row>
    <row r="115" spans="2:6">
      <c r="B115" s="2">
        <v>113</v>
      </c>
      <c r="C115" s="3"/>
      <c r="D115" s="3"/>
      <c r="E115" s="3"/>
      <c r="F115" s="4"/>
    </row>
    <row r="116" spans="2:6">
      <c r="B116" s="2">
        <v>114</v>
      </c>
      <c r="C116" s="3"/>
      <c r="D116" s="3"/>
      <c r="E116" s="3"/>
      <c r="F116" s="4"/>
    </row>
    <row r="117" spans="2:6">
      <c r="B117" s="2">
        <v>115</v>
      </c>
      <c r="C117" s="3"/>
      <c r="D117" s="3"/>
      <c r="E117" s="3"/>
      <c r="F117" s="4"/>
    </row>
    <row r="118" spans="2:6">
      <c r="B118" s="2">
        <v>116</v>
      </c>
      <c r="C118" s="3"/>
      <c r="D118" s="3"/>
      <c r="E118" s="3"/>
      <c r="F118" s="4"/>
    </row>
    <row r="119" spans="2:6">
      <c r="B119" s="2">
        <v>117</v>
      </c>
      <c r="C119" s="3"/>
      <c r="D119" s="3"/>
      <c r="E119" s="3"/>
      <c r="F119" s="4"/>
    </row>
    <row r="120" spans="2:6">
      <c r="B120" s="2">
        <v>118</v>
      </c>
      <c r="C120" s="3"/>
      <c r="D120" s="3"/>
      <c r="E120" s="3"/>
      <c r="F120" s="4"/>
    </row>
    <row r="121" spans="2:6">
      <c r="B121" s="2">
        <v>119</v>
      </c>
      <c r="C121" s="3"/>
      <c r="D121" s="3"/>
      <c r="E121" s="3"/>
      <c r="F121" s="4"/>
    </row>
    <row r="122" spans="2:6">
      <c r="B122" s="2">
        <v>120</v>
      </c>
      <c r="C122" s="3"/>
      <c r="D122" s="3"/>
      <c r="E122" s="3"/>
      <c r="F122" s="4"/>
    </row>
    <row r="123" spans="2:6">
      <c r="B123" s="2">
        <v>121</v>
      </c>
      <c r="C123" s="3"/>
      <c r="D123" s="3"/>
      <c r="E123" s="3"/>
      <c r="F123" s="4"/>
    </row>
    <row r="124" spans="2:6">
      <c r="B124" s="2">
        <v>122</v>
      </c>
      <c r="C124" s="3"/>
      <c r="D124" s="3"/>
      <c r="E124" s="3"/>
      <c r="F124" s="4"/>
    </row>
    <row r="125" spans="2:6">
      <c r="B125" s="2">
        <v>123</v>
      </c>
      <c r="C125" s="3"/>
      <c r="D125" s="3"/>
      <c r="E125" s="3"/>
      <c r="F125" s="4"/>
    </row>
    <row r="126" spans="2:6">
      <c r="B126" s="2">
        <v>124</v>
      </c>
      <c r="C126" s="3"/>
      <c r="D126" s="3"/>
      <c r="E126" s="3"/>
      <c r="F126" s="4"/>
    </row>
    <row r="127" spans="2:6">
      <c r="B127" s="2">
        <v>125</v>
      </c>
      <c r="C127" s="3"/>
      <c r="D127" s="3"/>
      <c r="E127" s="3"/>
      <c r="F127" s="4"/>
    </row>
    <row r="128" spans="2:6">
      <c r="B128" s="2">
        <v>126</v>
      </c>
      <c r="C128" s="3"/>
      <c r="D128" s="3"/>
      <c r="E128" s="3"/>
      <c r="F128" s="4"/>
    </row>
    <row r="129" spans="2:6">
      <c r="B129" s="2">
        <v>127</v>
      </c>
      <c r="C129" s="3"/>
      <c r="D129" s="3"/>
      <c r="E129" s="3"/>
      <c r="F129" s="4"/>
    </row>
    <row r="130" spans="2:6">
      <c r="B130" s="2">
        <v>128</v>
      </c>
      <c r="C130" s="3"/>
      <c r="D130" s="3"/>
      <c r="E130" s="3"/>
      <c r="F130" s="4"/>
    </row>
    <row r="131" spans="2:6">
      <c r="B131" s="2">
        <v>129</v>
      </c>
      <c r="C131" s="3"/>
      <c r="D131" s="3"/>
      <c r="E131" s="3"/>
      <c r="F131" s="4"/>
    </row>
    <row r="132" spans="2:6">
      <c r="B132" s="2">
        <v>130</v>
      </c>
      <c r="C132" s="3"/>
      <c r="D132" s="3"/>
      <c r="E132" s="3"/>
      <c r="F132" s="4"/>
    </row>
    <row r="133" spans="2:6">
      <c r="B133" s="2">
        <v>131</v>
      </c>
      <c r="C133" s="3"/>
      <c r="D133" s="3"/>
      <c r="E133" s="3"/>
      <c r="F133" s="4"/>
    </row>
    <row r="134" spans="2:6">
      <c r="B134" s="2">
        <v>132</v>
      </c>
      <c r="C134" s="3"/>
      <c r="D134" s="3"/>
      <c r="E134" s="3"/>
      <c r="F134" s="4"/>
    </row>
    <row r="135" spans="2:6">
      <c r="B135" s="2">
        <v>133</v>
      </c>
      <c r="C135" s="3"/>
      <c r="D135" s="3"/>
      <c r="E135" s="3"/>
      <c r="F135" s="4"/>
    </row>
    <row r="136" spans="2:6">
      <c r="B136" s="2">
        <v>134</v>
      </c>
      <c r="C136" s="3"/>
      <c r="D136" s="3"/>
      <c r="E136" s="3"/>
      <c r="F136" s="4"/>
    </row>
    <row r="137" spans="2:6">
      <c r="B137" s="2">
        <v>135</v>
      </c>
      <c r="C137" s="3"/>
      <c r="D137" s="3"/>
      <c r="E137" s="3"/>
      <c r="F137" s="4"/>
    </row>
    <row r="138" spans="2:6">
      <c r="B138" s="2">
        <v>136</v>
      </c>
      <c r="C138" s="3"/>
      <c r="D138" s="3"/>
      <c r="E138" s="3"/>
      <c r="F138" s="4"/>
    </row>
    <row r="139" spans="2:6">
      <c r="B139" s="2">
        <v>137</v>
      </c>
      <c r="C139" s="3"/>
      <c r="D139" s="3"/>
      <c r="E139" s="3"/>
      <c r="F139" s="4"/>
    </row>
    <row r="140" spans="2:6">
      <c r="B140" s="2">
        <v>138</v>
      </c>
      <c r="C140" s="3"/>
      <c r="D140" s="3"/>
      <c r="E140" s="3"/>
      <c r="F140" s="4"/>
    </row>
    <row r="141" spans="2:6">
      <c r="B141" s="2">
        <v>139</v>
      </c>
      <c r="C141" s="3"/>
      <c r="D141" s="3"/>
      <c r="E141" s="3"/>
      <c r="F141" s="4"/>
    </row>
    <row r="142" spans="2:6">
      <c r="B142" s="2">
        <v>140</v>
      </c>
      <c r="C142" s="3"/>
      <c r="D142" s="3"/>
      <c r="E142" s="3"/>
      <c r="F142" s="4"/>
    </row>
    <row r="143" spans="2:6">
      <c r="B143" s="2">
        <v>141</v>
      </c>
      <c r="C143" s="3"/>
      <c r="D143" s="3"/>
      <c r="E143" s="3"/>
      <c r="F143" s="4"/>
    </row>
    <row r="144" spans="2:6">
      <c r="B144" s="2">
        <v>142</v>
      </c>
      <c r="C144" s="3"/>
      <c r="D144" s="3"/>
      <c r="E144" s="3"/>
      <c r="F144" s="4"/>
    </row>
    <row r="145" spans="2:6">
      <c r="B145" s="2">
        <v>143</v>
      </c>
      <c r="C145" s="3"/>
      <c r="D145" s="3"/>
      <c r="E145" s="3"/>
      <c r="F145" s="4"/>
    </row>
    <row r="146" spans="2:6">
      <c r="B146" s="2">
        <v>144</v>
      </c>
      <c r="C146" s="3"/>
      <c r="D146" s="3"/>
      <c r="E146" s="3"/>
      <c r="F146" s="4"/>
    </row>
    <row r="147" spans="2:6">
      <c r="B147" s="2">
        <v>145</v>
      </c>
      <c r="C147" s="3"/>
      <c r="D147" s="3"/>
      <c r="E147" s="3"/>
      <c r="F147" s="4"/>
    </row>
    <row r="148" spans="2:6">
      <c r="B148" s="2">
        <v>146</v>
      </c>
      <c r="C148" s="3"/>
      <c r="D148" s="3"/>
      <c r="E148" s="3"/>
      <c r="F148" s="4"/>
    </row>
    <row r="149" spans="2:6">
      <c r="B149" s="2">
        <v>147</v>
      </c>
      <c r="C149" s="3"/>
      <c r="D149" s="3"/>
      <c r="E149" s="3"/>
      <c r="F149" s="4"/>
    </row>
    <row r="150" spans="2:6">
      <c r="B150" s="2">
        <v>148</v>
      </c>
      <c r="C150" s="3"/>
      <c r="D150" s="3"/>
      <c r="E150" s="3"/>
      <c r="F150" s="4"/>
    </row>
    <row r="151" spans="2:6">
      <c r="B151" s="2">
        <v>149</v>
      </c>
      <c r="C151" s="3"/>
      <c r="D151" s="3"/>
      <c r="E151" s="3"/>
      <c r="F151" s="4"/>
    </row>
    <row r="152" spans="2:6">
      <c r="B152" s="2">
        <v>150</v>
      </c>
      <c r="C152" s="3"/>
      <c r="D152" s="3"/>
      <c r="E152" s="3"/>
      <c r="F152" s="4"/>
    </row>
    <row r="153" spans="2:6">
      <c r="B153" s="2">
        <v>151</v>
      </c>
      <c r="C153" s="3"/>
      <c r="D153" s="3"/>
      <c r="E153" s="3"/>
      <c r="F153" s="4"/>
    </row>
    <row r="154" spans="2:6">
      <c r="B154" s="2">
        <v>152</v>
      </c>
      <c r="C154" s="3"/>
      <c r="D154" s="3"/>
      <c r="E154" s="3"/>
      <c r="F154" s="4"/>
    </row>
    <row r="155" spans="2:6">
      <c r="B155" s="2">
        <v>153</v>
      </c>
      <c r="C155" s="3"/>
      <c r="D155" s="3"/>
      <c r="E155" s="3"/>
      <c r="F155" s="4"/>
    </row>
    <row r="156" spans="2:6">
      <c r="B156" s="2">
        <v>154</v>
      </c>
      <c r="C156" s="3"/>
      <c r="D156" s="3"/>
      <c r="E156" s="3"/>
      <c r="F156" s="4"/>
    </row>
    <row r="157" spans="2:6">
      <c r="B157" s="2">
        <v>155</v>
      </c>
      <c r="C157" s="3"/>
      <c r="D157" s="3"/>
      <c r="E157" s="3"/>
      <c r="F157" s="4"/>
    </row>
    <row r="158" spans="2:6">
      <c r="B158" s="2">
        <v>156</v>
      </c>
      <c r="C158" s="3"/>
      <c r="D158" s="3"/>
      <c r="E158" s="3"/>
      <c r="F158" s="4"/>
    </row>
    <row r="159" spans="2:6">
      <c r="B159" s="2">
        <v>157</v>
      </c>
      <c r="C159" s="3"/>
      <c r="D159" s="3"/>
      <c r="E159" s="3"/>
      <c r="F159" s="4"/>
    </row>
    <row r="160" spans="2:6">
      <c r="B160" s="2">
        <v>158</v>
      </c>
      <c r="C160" s="3"/>
      <c r="D160" s="3"/>
      <c r="E160" s="3"/>
      <c r="F160" s="4"/>
    </row>
    <row r="161" spans="2:6">
      <c r="B161" s="2">
        <v>159</v>
      </c>
      <c r="C161" s="3"/>
      <c r="D161" s="3"/>
      <c r="E161" s="3"/>
      <c r="F161" s="4"/>
    </row>
    <row r="162" spans="2:6">
      <c r="B162" s="2">
        <v>160</v>
      </c>
      <c r="C162" s="3"/>
      <c r="D162" s="3"/>
      <c r="E162" s="3"/>
      <c r="F162" s="4"/>
    </row>
    <row r="163" spans="2:6">
      <c r="B163" s="2">
        <v>161</v>
      </c>
      <c r="C163" s="3"/>
      <c r="D163" s="3"/>
      <c r="E163" s="3"/>
      <c r="F163" s="4"/>
    </row>
    <row r="164" spans="2:6">
      <c r="B164" s="2">
        <v>162</v>
      </c>
      <c r="C164" s="3"/>
      <c r="D164" s="3"/>
      <c r="E164" s="3"/>
      <c r="F164" s="4"/>
    </row>
    <row r="165" spans="2:6">
      <c r="B165" s="2">
        <v>163</v>
      </c>
      <c r="C165" s="3"/>
      <c r="D165" s="3"/>
      <c r="E165" s="3"/>
      <c r="F165" s="4"/>
    </row>
    <row r="166" spans="2:6">
      <c r="B166" s="2">
        <v>164</v>
      </c>
      <c r="C166" s="3"/>
      <c r="D166" s="3"/>
      <c r="E166" s="3"/>
      <c r="F166" s="4"/>
    </row>
    <row r="167" spans="2:6">
      <c r="B167" s="2">
        <v>165</v>
      </c>
      <c r="C167" s="3"/>
      <c r="D167" s="3"/>
      <c r="E167" s="3"/>
      <c r="F167" s="4"/>
    </row>
    <row r="168" spans="2:6">
      <c r="B168" s="2">
        <v>166</v>
      </c>
      <c r="C168" s="3"/>
      <c r="D168" s="3"/>
      <c r="E168" s="3"/>
      <c r="F168" s="4"/>
    </row>
    <row r="169" spans="2:6">
      <c r="B169" s="2">
        <v>167</v>
      </c>
      <c r="C169" s="3"/>
      <c r="D169" s="3"/>
      <c r="E169" s="3"/>
      <c r="F169" s="4"/>
    </row>
    <row r="170" spans="2:6">
      <c r="B170" s="2">
        <v>168</v>
      </c>
      <c r="C170" s="3"/>
      <c r="D170" s="3"/>
      <c r="E170" s="3"/>
      <c r="F170" s="4"/>
    </row>
    <row r="171" spans="2:6">
      <c r="B171" s="2">
        <v>169</v>
      </c>
      <c r="C171" s="3"/>
      <c r="D171" s="3"/>
      <c r="E171" s="3"/>
      <c r="F171" s="4"/>
    </row>
    <row r="172" spans="2:6">
      <c r="B172" s="2">
        <v>170</v>
      </c>
      <c r="C172" s="3"/>
      <c r="D172" s="3"/>
      <c r="E172" s="3"/>
      <c r="F172" s="4"/>
    </row>
    <row r="173" spans="2:6">
      <c r="B173" s="2">
        <v>171</v>
      </c>
      <c r="C173" s="3"/>
      <c r="D173" s="3"/>
      <c r="E173" s="3"/>
      <c r="F173" s="4"/>
    </row>
    <row r="174" spans="2:6">
      <c r="B174" s="2">
        <v>172</v>
      </c>
      <c r="C174" s="3"/>
      <c r="D174" s="3"/>
      <c r="E174" s="3"/>
      <c r="F174" s="4"/>
    </row>
    <row r="175" spans="2:6">
      <c r="B175" s="2">
        <v>173</v>
      </c>
      <c r="C175" s="3"/>
      <c r="D175" s="3"/>
      <c r="E175" s="3"/>
      <c r="F175" s="4"/>
    </row>
    <row r="176" spans="2:6">
      <c r="B176" s="2">
        <v>174</v>
      </c>
      <c r="C176" s="3"/>
      <c r="D176" s="3"/>
      <c r="E176" s="3"/>
      <c r="F176" s="4"/>
    </row>
    <row r="177" spans="2:6">
      <c r="B177" s="2">
        <v>175</v>
      </c>
      <c r="C177" s="3"/>
      <c r="D177" s="3"/>
      <c r="E177" s="3"/>
      <c r="F177" s="4"/>
    </row>
    <row r="178" spans="2:6">
      <c r="B178" s="2">
        <v>176</v>
      </c>
      <c r="C178" s="3"/>
      <c r="D178" s="3"/>
      <c r="E178" s="3"/>
      <c r="F178" s="4"/>
    </row>
    <row r="179" spans="2:6">
      <c r="B179" s="2">
        <v>177</v>
      </c>
      <c r="C179" s="3"/>
      <c r="D179" s="3"/>
      <c r="E179" s="3"/>
      <c r="F179" s="4"/>
    </row>
    <row r="180" spans="2:6">
      <c r="B180" s="2">
        <v>178</v>
      </c>
      <c r="C180" s="3"/>
      <c r="D180" s="3"/>
      <c r="E180" s="3"/>
      <c r="F180" s="4"/>
    </row>
    <row r="181" spans="2:6">
      <c r="B181" s="2">
        <v>179</v>
      </c>
      <c r="C181" s="3"/>
      <c r="D181" s="3"/>
      <c r="E181" s="3"/>
      <c r="F181" s="4"/>
    </row>
    <row r="182" spans="2:6">
      <c r="B182" s="2">
        <v>180</v>
      </c>
      <c r="C182" s="3"/>
      <c r="D182" s="3"/>
      <c r="E182" s="3"/>
      <c r="F182" s="4"/>
    </row>
    <row r="183" spans="2:6">
      <c r="B183" s="2">
        <v>181</v>
      </c>
      <c r="C183" s="3"/>
      <c r="D183" s="3"/>
      <c r="E183" s="3"/>
      <c r="F183" s="4"/>
    </row>
    <row r="184" spans="2:6">
      <c r="B184" s="2">
        <v>182</v>
      </c>
      <c r="C184" s="3"/>
      <c r="D184" s="3"/>
      <c r="E184" s="3"/>
      <c r="F184" s="4"/>
    </row>
    <row r="185" spans="2:6">
      <c r="B185" s="2">
        <v>183</v>
      </c>
      <c r="C185" s="3"/>
      <c r="D185" s="3"/>
      <c r="E185" s="3"/>
      <c r="F185" s="4"/>
    </row>
    <row r="186" spans="2:6">
      <c r="B186" s="2">
        <v>184</v>
      </c>
      <c r="C186" s="3"/>
      <c r="D186" s="3"/>
      <c r="E186" s="3"/>
      <c r="F186" s="4"/>
    </row>
    <row r="187" spans="2:6">
      <c r="B187" s="2">
        <v>185</v>
      </c>
      <c r="C187" s="3"/>
      <c r="D187" s="3"/>
      <c r="E187" s="3"/>
      <c r="F187" s="4"/>
    </row>
    <row r="188" spans="2:6">
      <c r="B188" s="2">
        <v>186</v>
      </c>
      <c r="C188" s="3"/>
      <c r="D188" s="3"/>
      <c r="E188" s="3"/>
      <c r="F188" s="4"/>
    </row>
    <row r="189" spans="2:6">
      <c r="B189" s="2">
        <v>187</v>
      </c>
      <c r="C189" s="3"/>
      <c r="D189" s="3"/>
      <c r="E189" s="3"/>
      <c r="F189" s="4"/>
    </row>
    <row r="190" spans="2:6">
      <c r="B190" s="2">
        <v>188</v>
      </c>
      <c r="C190" s="3"/>
      <c r="D190" s="3"/>
      <c r="E190" s="3"/>
      <c r="F190" s="4"/>
    </row>
    <row r="191" spans="2:6">
      <c r="B191" s="2">
        <v>189</v>
      </c>
      <c r="C191" s="3"/>
      <c r="D191" s="3"/>
      <c r="E191" s="3"/>
      <c r="F191" s="4"/>
    </row>
    <row r="192" spans="2:6">
      <c r="B192" s="2">
        <v>190</v>
      </c>
      <c r="C192" s="3"/>
      <c r="D192" s="3"/>
      <c r="E192" s="3"/>
      <c r="F192" s="4"/>
    </row>
    <row r="193" spans="2:6">
      <c r="B193" s="2">
        <v>191</v>
      </c>
      <c r="C193" s="3"/>
      <c r="D193" s="3"/>
      <c r="E193" s="3"/>
      <c r="F193" s="4"/>
    </row>
    <row r="194" spans="2:6">
      <c r="B194" s="2">
        <v>192</v>
      </c>
      <c r="C194" s="3"/>
      <c r="D194" s="3"/>
      <c r="E194" s="3"/>
      <c r="F194" s="4"/>
    </row>
    <row r="195" spans="2:6">
      <c r="B195" s="2">
        <v>193</v>
      </c>
      <c r="C195" s="3"/>
      <c r="D195" s="3"/>
      <c r="E195" s="3"/>
      <c r="F195" s="4"/>
    </row>
    <row r="196" spans="2:6">
      <c r="B196" s="2">
        <v>194</v>
      </c>
      <c r="C196" s="3"/>
      <c r="D196" s="3"/>
      <c r="E196" s="3"/>
      <c r="F196" s="4"/>
    </row>
    <row r="197" spans="2:6">
      <c r="B197" s="2">
        <v>195</v>
      </c>
      <c r="C197" s="3"/>
      <c r="D197" s="3"/>
      <c r="E197" s="3"/>
      <c r="F197" s="4"/>
    </row>
    <row r="198" spans="2:6">
      <c r="B198" s="2">
        <v>196</v>
      </c>
      <c r="C198" s="3"/>
      <c r="D198" s="3"/>
      <c r="E198" s="3"/>
      <c r="F198" s="4"/>
    </row>
    <row r="199" spans="2:6">
      <c r="B199" s="2">
        <v>197</v>
      </c>
      <c r="C199" s="3"/>
      <c r="D199" s="3"/>
      <c r="E199" s="3"/>
      <c r="F199" s="4"/>
    </row>
    <row r="200" spans="2:6">
      <c r="B200" s="2">
        <v>198</v>
      </c>
      <c r="C200" s="3"/>
      <c r="D200" s="3"/>
      <c r="E200" s="3"/>
      <c r="F200" s="4"/>
    </row>
    <row r="201" spans="2:6">
      <c r="B201" s="2">
        <v>199</v>
      </c>
      <c r="C201" s="3"/>
      <c r="D201" s="3"/>
      <c r="E201" s="3"/>
      <c r="F201" s="4"/>
    </row>
    <row r="202" spans="2:6" ht="15.75" thickBot="1">
      <c r="B202" s="7">
        <v>200</v>
      </c>
      <c r="C202" s="8"/>
      <c r="D202" s="8"/>
      <c r="E202" s="8"/>
      <c r="F202" s="9"/>
    </row>
    <row r="203" spans="2:6" ht="15.75" thickTop="1"/>
  </sheetData>
  <mergeCells count="8">
    <mergeCell ref="L22:L25"/>
    <mergeCell ref="I2:I4"/>
    <mergeCell ref="J2:J4"/>
    <mergeCell ref="K2:K4"/>
    <mergeCell ref="L2:R2"/>
    <mergeCell ref="L3:L4"/>
    <mergeCell ref="M3:O3"/>
    <mergeCell ref="P3:R3"/>
  </mergeCells>
  <pageMargins left="0" right="0" top="0" bottom="0" header="0.31496062992125984" footer="0.31496062992125984"/>
  <pageSetup paperSize="2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62"/>
  <sheetViews>
    <sheetView rightToLeft="1" topLeftCell="A1090" workbookViewId="0">
      <selection activeCell="A1817" sqref="A1817:F2516"/>
    </sheetView>
  </sheetViews>
  <sheetFormatPr defaultRowHeight="15"/>
  <sheetData>
    <row r="1" spans="1:6" ht="21.75">
      <c r="A1" s="57">
        <v>836</v>
      </c>
      <c r="B1" s="69" t="s">
        <v>1940</v>
      </c>
      <c r="C1" s="68" t="s">
        <v>1941</v>
      </c>
      <c r="D1" s="68"/>
      <c r="E1" s="68" t="s">
        <v>1942</v>
      </c>
      <c r="F1" s="80" t="s">
        <v>1943</v>
      </c>
    </row>
    <row r="2" spans="1:6">
      <c r="A2" s="57">
        <v>1997</v>
      </c>
      <c r="B2" s="59" t="s">
        <v>5492</v>
      </c>
      <c r="C2" s="59" t="s">
        <v>5493</v>
      </c>
      <c r="D2" s="59"/>
      <c r="E2" s="59" t="s">
        <v>1052</v>
      </c>
      <c r="F2" s="59" t="s">
        <v>5515</v>
      </c>
    </row>
    <row r="3" spans="1:6" ht="21.75">
      <c r="A3" s="57">
        <v>1091</v>
      </c>
      <c r="B3" s="69" t="s">
        <v>2542</v>
      </c>
      <c r="C3" s="68" t="s">
        <v>2543</v>
      </c>
      <c r="D3" s="68"/>
      <c r="E3" s="68" t="s">
        <v>2544</v>
      </c>
      <c r="F3" s="80" t="s">
        <v>2545</v>
      </c>
    </row>
    <row r="4" spans="1:6" ht="21">
      <c r="A4" s="57">
        <v>854</v>
      </c>
      <c r="B4" s="71" t="s">
        <v>1977</v>
      </c>
      <c r="C4" s="71" t="s">
        <v>1978</v>
      </c>
      <c r="D4" s="71"/>
      <c r="E4" s="71" t="s">
        <v>1979</v>
      </c>
      <c r="F4" s="71" t="s">
        <v>7936</v>
      </c>
    </row>
    <row r="5" spans="1:6" ht="21">
      <c r="A5" s="57">
        <v>855</v>
      </c>
      <c r="B5" s="71" t="s">
        <v>1980</v>
      </c>
      <c r="C5" s="71" t="s">
        <v>1981</v>
      </c>
      <c r="D5" s="71"/>
      <c r="E5" s="71" t="s">
        <v>1982</v>
      </c>
      <c r="F5" s="71" t="s">
        <v>7937</v>
      </c>
    </row>
    <row r="6" spans="1:6" ht="21">
      <c r="A6" s="57">
        <v>856</v>
      </c>
      <c r="B6" s="71" t="s">
        <v>1983</v>
      </c>
      <c r="C6" s="71" t="s">
        <v>1984</v>
      </c>
      <c r="D6" s="71"/>
      <c r="E6" s="71" t="s">
        <v>1982</v>
      </c>
      <c r="F6" s="71" t="s">
        <v>7938</v>
      </c>
    </row>
    <row r="7" spans="1:6" ht="21">
      <c r="A7" s="57">
        <v>857</v>
      </c>
      <c r="B7" s="71" t="s">
        <v>1985</v>
      </c>
      <c r="C7" s="71" t="s">
        <v>1986</v>
      </c>
      <c r="D7" s="71"/>
      <c r="E7" s="71" t="s">
        <v>1982</v>
      </c>
      <c r="F7" s="71" t="s">
        <v>7939</v>
      </c>
    </row>
    <row r="8" spans="1:6" ht="21">
      <c r="A8" s="57">
        <v>858</v>
      </c>
      <c r="B8" s="71" t="s">
        <v>1987</v>
      </c>
      <c r="C8" s="71" t="s">
        <v>1981</v>
      </c>
      <c r="D8" s="71"/>
      <c r="E8" s="71" t="s">
        <v>1982</v>
      </c>
      <c r="F8" s="71" t="s">
        <v>7940</v>
      </c>
    </row>
    <row r="9" spans="1:6" ht="21">
      <c r="A9" s="57">
        <v>859</v>
      </c>
      <c r="B9" s="71" t="s">
        <v>1988</v>
      </c>
      <c r="C9" s="71" t="s">
        <v>1989</v>
      </c>
      <c r="D9" s="71"/>
      <c r="E9" s="71" t="s">
        <v>1990</v>
      </c>
      <c r="F9" s="71" t="s">
        <v>7941</v>
      </c>
    </row>
    <row r="10" spans="1:6" ht="21">
      <c r="A10" s="57">
        <v>860</v>
      </c>
      <c r="B10" s="71" t="s">
        <v>1991</v>
      </c>
      <c r="C10" s="71" t="s">
        <v>1992</v>
      </c>
      <c r="D10" s="71"/>
      <c r="E10" s="71"/>
      <c r="F10" s="71" t="s">
        <v>7942</v>
      </c>
    </row>
    <row r="11" spans="1:6" ht="21">
      <c r="A11" s="57">
        <v>861</v>
      </c>
      <c r="B11" s="71" t="s">
        <v>1993</v>
      </c>
      <c r="C11" s="71" t="s">
        <v>1994</v>
      </c>
      <c r="D11" s="71"/>
      <c r="E11" s="71" t="s">
        <v>1995</v>
      </c>
      <c r="F11" s="71" t="s">
        <v>7943</v>
      </c>
    </row>
    <row r="12" spans="1:6" ht="21">
      <c r="A12" s="57">
        <v>862</v>
      </c>
      <c r="B12" s="71" t="s">
        <v>1996</v>
      </c>
      <c r="C12" s="71" t="s">
        <v>1997</v>
      </c>
      <c r="D12" s="71"/>
      <c r="E12" s="71" t="s">
        <v>1995</v>
      </c>
      <c r="F12" s="71" t="s">
        <v>7944</v>
      </c>
    </row>
    <row r="13" spans="1:6" ht="21">
      <c r="A13" s="57">
        <v>863</v>
      </c>
      <c r="B13" s="71" t="s">
        <v>1998</v>
      </c>
      <c r="C13" s="71" t="s">
        <v>1999</v>
      </c>
      <c r="D13" s="71"/>
      <c r="E13" s="71" t="s">
        <v>1982</v>
      </c>
      <c r="F13" s="71" t="s">
        <v>7945</v>
      </c>
    </row>
    <row r="14" spans="1:6" ht="21">
      <c r="A14" s="57">
        <v>864</v>
      </c>
      <c r="B14" s="71" t="s">
        <v>2000</v>
      </c>
      <c r="C14" s="71" t="s">
        <v>2001</v>
      </c>
      <c r="D14" s="71"/>
      <c r="E14" s="71" t="s">
        <v>2002</v>
      </c>
      <c r="F14" s="71" t="s">
        <v>7946</v>
      </c>
    </row>
    <row r="15" spans="1:6" ht="21.75">
      <c r="A15" s="57">
        <v>880</v>
      </c>
      <c r="B15" s="69" t="s">
        <v>2039</v>
      </c>
      <c r="C15" s="68" t="s">
        <v>2040</v>
      </c>
      <c r="D15" s="68" t="s">
        <v>2041</v>
      </c>
      <c r="E15" s="68" t="s">
        <v>2042</v>
      </c>
      <c r="F15" s="80" t="s">
        <v>7961</v>
      </c>
    </row>
    <row r="16" spans="1:6" ht="21.75">
      <c r="A16" s="57">
        <v>881</v>
      </c>
      <c r="B16" s="69" t="s">
        <v>2043</v>
      </c>
      <c r="C16" s="68" t="s">
        <v>2044</v>
      </c>
      <c r="D16" s="68" t="s">
        <v>2041</v>
      </c>
      <c r="E16" s="68" t="s">
        <v>2042</v>
      </c>
      <c r="F16" s="80" t="s">
        <v>7962</v>
      </c>
    </row>
    <row r="17" spans="1:6" ht="21.75">
      <c r="A17" s="57">
        <v>882</v>
      </c>
      <c r="B17" s="69" t="s">
        <v>2045</v>
      </c>
      <c r="C17" s="68" t="s">
        <v>2046</v>
      </c>
      <c r="D17" s="68" t="s">
        <v>2047</v>
      </c>
      <c r="E17" s="68" t="s">
        <v>655</v>
      </c>
      <c r="F17" s="80" t="s">
        <v>7963</v>
      </c>
    </row>
    <row r="18" spans="1:6" ht="21.75">
      <c r="A18" s="57">
        <v>883</v>
      </c>
      <c r="B18" s="69" t="s">
        <v>2048</v>
      </c>
      <c r="C18" s="68" t="s">
        <v>2049</v>
      </c>
      <c r="D18" s="68" t="s">
        <v>2041</v>
      </c>
      <c r="E18" s="68" t="s">
        <v>2042</v>
      </c>
      <c r="F18" s="80" t="s">
        <v>7964</v>
      </c>
    </row>
    <row r="19" spans="1:6" ht="21.75">
      <c r="A19" s="57">
        <v>884</v>
      </c>
      <c r="B19" s="69" t="s">
        <v>2050</v>
      </c>
      <c r="C19" s="68" t="s">
        <v>2051</v>
      </c>
      <c r="D19" s="68" t="s">
        <v>2041</v>
      </c>
      <c r="E19" s="68" t="s">
        <v>2042</v>
      </c>
      <c r="F19" s="80" t="s">
        <v>7965</v>
      </c>
    </row>
    <row r="20" spans="1:6" ht="21.75">
      <c r="A20" s="57">
        <v>885</v>
      </c>
      <c r="B20" s="69" t="s">
        <v>2052</v>
      </c>
      <c r="C20" s="68" t="s">
        <v>2053</v>
      </c>
      <c r="D20" s="68" t="s">
        <v>2054</v>
      </c>
      <c r="E20" s="68" t="s">
        <v>655</v>
      </c>
      <c r="F20" s="80" t="s">
        <v>7966</v>
      </c>
    </row>
    <row r="21" spans="1:6" ht="21.75">
      <c r="A21" s="57">
        <v>886</v>
      </c>
      <c r="B21" s="69" t="s">
        <v>2055</v>
      </c>
      <c r="C21" s="68" t="s">
        <v>2056</v>
      </c>
      <c r="D21" s="68" t="s">
        <v>2057</v>
      </c>
      <c r="E21" s="68" t="s">
        <v>655</v>
      </c>
      <c r="F21" s="80" t="s">
        <v>7967</v>
      </c>
    </row>
    <row r="22" spans="1:6" ht="21.75">
      <c r="A22" s="57">
        <v>887</v>
      </c>
      <c r="B22" s="69" t="s">
        <v>2058</v>
      </c>
      <c r="C22" s="68" t="s">
        <v>2059</v>
      </c>
      <c r="D22" s="68" t="s">
        <v>2060</v>
      </c>
      <c r="E22" s="68" t="s">
        <v>655</v>
      </c>
      <c r="F22" s="80" t="s">
        <v>7968</v>
      </c>
    </row>
    <row r="23" spans="1:6" ht="21.75">
      <c r="A23" s="57">
        <v>888</v>
      </c>
      <c r="B23" s="69" t="s">
        <v>2061</v>
      </c>
      <c r="C23" s="68" t="s">
        <v>2062</v>
      </c>
      <c r="D23" s="68" t="s">
        <v>2063</v>
      </c>
      <c r="E23" s="68" t="s">
        <v>655</v>
      </c>
      <c r="F23" s="80" t="s">
        <v>7969</v>
      </c>
    </row>
    <row r="24" spans="1:6" ht="21.75">
      <c r="A24" s="57">
        <v>889</v>
      </c>
      <c r="B24" s="69" t="s">
        <v>2064</v>
      </c>
      <c r="C24" s="68" t="s">
        <v>2065</v>
      </c>
      <c r="D24" s="68" t="s">
        <v>2066</v>
      </c>
      <c r="E24" s="68" t="s">
        <v>655</v>
      </c>
      <c r="F24" s="80" t="s">
        <v>7970</v>
      </c>
    </row>
    <row r="25" spans="1:6" ht="21.75">
      <c r="A25" s="57">
        <v>890</v>
      </c>
      <c r="B25" s="69" t="s">
        <v>2067</v>
      </c>
      <c r="C25" s="68" t="s">
        <v>2068</v>
      </c>
      <c r="D25" s="68"/>
      <c r="E25" s="68" t="s">
        <v>1915</v>
      </c>
      <c r="F25" s="80" t="s">
        <v>7971</v>
      </c>
    </row>
    <row r="26" spans="1:6" ht="21.75">
      <c r="A26" s="57">
        <v>891</v>
      </c>
      <c r="B26" s="69" t="s">
        <v>2069</v>
      </c>
      <c r="C26" s="68" t="s">
        <v>2070</v>
      </c>
      <c r="D26" s="68"/>
      <c r="E26" s="68" t="s">
        <v>1915</v>
      </c>
      <c r="F26" s="80" t="s">
        <v>7972</v>
      </c>
    </row>
    <row r="27" spans="1:6" ht="21.75">
      <c r="A27" s="57">
        <v>892</v>
      </c>
      <c r="B27" s="69" t="s">
        <v>2071</v>
      </c>
      <c r="C27" s="68" t="s">
        <v>2072</v>
      </c>
      <c r="D27" s="68" t="s">
        <v>2073</v>
      </c>
      <c r="E27" s="68" t="s">
        <v>2074</v>
      </c>
      <c r="F27" s="80" t="s">
        <v>7973</v>
      </c>
    </row>
    <row r="28" spans="1:6" ht="21.75">
      <c r="A28" s="57">
        <v>893</v>
      </c>
      <c r="B28" s="69" t="s">
        <v>2075</v>
      </c>
      <c r="C28" s="68" t="s">
        <v>2076</v>
      </c>
      <c r="D28" s="68" t="s">
        <v>2077</v>
      </c>
      <c r="E28" s="68" t="s">
        <v>2074</v>
      </c>
      <c r="F28" s="80" t="s">
        <v>7974</v>
      </c>
    </row>
    <row r="29" spans="1:6" ht="21.75">
      <c r="A29" s="57">
        <v>894</v>
      </c>
      <c r="B29" s="69" t="s">
        <v>2078</v>
      </c>
      <c r="C29" s="68" t="s">
        <v>2079</v>
      </c>
      <c r="D29" s="68" t="s">
        <v>2080</v>
      </c>
      <c r="E29" s="68" t="s">
        <v>2074</v>
      </c>
      <c r="F29" s="80" t="s">
        <v>7975</v>
      </c>
    </row>
    <row r="30" spans="1:6" ht="21.75">
      <c r="A30" s="57">
        <v>895</v>
      </c>
      <c r="B30" s="69" t="s">
        <v>2081</v>
      </c>
      <c r="C30" s="68" t="s">
        <v>2082</v>
      </c>
      <c r="D30" s="68" t="s">
        <v>2083</v>
      </c>
      <c r="E30" s="68" t="s">
        <v>2074</v>
      </c>
      <c r="F30" s="80" t="s">
        <v>7976</v>
      </c>
    </row>
    <row r="31" spans="1:6" ht="21.75">
      <c r="A31" s="57">
        <v>896</v>
      </c>
      <c r="B31" s="69" t="s">
        <v>2084</v>
      </c>
      <c r="C31" s="68" t="s">
        <v>2079</v>
      </c>
      <c r="D31" s="68" t="s">
        <v>2085</v>
      </c>
      <c r="E31" s="68" t="s">
        <v>2074</v>
      </c>
      <c r="F31" s="80" t="s">
        <v>7977</v>
      </c>
    </row>
    <row r="32" spans="1:6" ht="21.75">
      <c r="A32" s="57">
        <v>897</v>
      </c>
      <c r="B32" s="69" t="s">
        <v>2086</v>
      </c>
      <c r="C32" s="68" t="s">
        <v>2087</v>
      </c>
      <c r="D32" s="68" t="s">
        <v>2088</v>
      </c>
      <c r="E32" s="68" t="s">
        <v>2074</v>
      </c>
      <c r="F32" s="80" t="s">
        <v>7978</v>
      </c>
    </row>
    <row r="33" spans="1:6" ht="21.75">
      <c r="A33" s="57">
        <v>898</v>
      </c>
      <c r="B33" s="69" t="s">
        <v>2089</v>
      </c>
      <c r="C33" s="68" t="s">
        <v>2090</v>
      </c>
      <c r="D33" s="68" t="s">
        <v>2091</v>
      </c>
      <c r="E33" s="68" t="s">
        <v>2074</v>
      </c>
      <c r="F33" s="80" t="s">
        <v>7979</v>
      </c>
    </row>
    <row r="34" spans="1:6" ht="21.75">
      <c r="A34" s="57">
        <v>899</v>
      </c>
      <c r="B34" s="69" t="s">
        <v>2092</v>
      </c>
      <c r="C34" s="68" t="s">
        <v>2093</v>
      </c>
      <c r="D34" s="68" t="s">
        <v>2094</v>
      </c>
      <c r="E34" s="68" t="s">
        <v>2074</v>
      </c>
      <c r="F34" s="80" t="s">
        <v>7980</v>
      </c>
    </row>
    <row r="35" spans="1:6" ht="21.75">
      <c r="A35" s="57">
        <v>900</v>
      </c>
      <c r="B35" s="69" t="s">
        <v>2095</v>
      </c>
      <c r="C35" s="68" t="s">
        <v>2096</v>
      </c>
      <c r="D35" s="68" t="s">
        <v>2047</v>
      </c>
      <c r="E35" s="68" t="s">
        <v>2074</v>
      </c>
      <c r="F35" s="80" t="s">
        <v>7981</v>
      </c>
    </row>
    <row r="36" spans="1:6" ht="21.75">
      <c r="A36" s="57">
        <v>901</v>
      </c>
      <c r="B36" s="69" t="s">
        <v>2097</v>
      </c>
      <c r="C36" s="68" t="s">
        <v>2096</v>
      </c>
      <c r="D36" s="68" t="s">
        <v>2098</v>
      </c>
      <c r="E36" s="68" t="s">
        <v>2099</v>
      </c>
      <c r="F36" s="80" t="s">
        <v>7982</v>
      </c>
    </row>
    <row r="37" spans="1:6" ht="21.75">
      <c r="A37" s="57">
        <v>902</v>
      </c>
      <c r="B37" s="69" t="s">
        <v>2100</v>
      </c>
      <c r="C37" s="68" t="s">
        <v>2096</v>
      </c>
      <c r="D37" s="68" t="s">
        <v>2101</v>
      </c>
      <c r="E37" s="68" t="s">
        <v>2099</v>
      </c>
      <c r="F37" s="80" t="s">
        <v>7983</v>
      </c>
    </row>
    <row r="38" spans="1:6" ht="21.75">
      <c r="A38" s="57">
        <v>903</v>
      </c>
      <c r="B38" s="69" t="s">
        <v>2102</v>
      </c>
      <c r="C38" s="68" t="s">
        <v>2103</v>
      </c>
      <c r="D38" s="68" t="s">
        <v>2104</v>
      </c>
      <c r="E38" s="68" t="s">
        <v>655</v>
      </c>
      <c r="F38" s="80" t="s">
        <v>7984</v>
      </c>
    </row>
    <row r="39" spans="1:6" ht="21.75">
      <c r="A39" s="57">
        <v>904</v>
      </c>
      <c r="B39" s="69" t="s">
        <v>2105</v>
      </c>
      <c r="C39" s="68" t="s">
        <v>2106</v>
      </c>
      <c r="D39" s="68" t="s">
        <v>2107</v>
      </c>
      <c r="E39" s="68" t="s">
        <v>655</v>
      </c>
      <c r="F39" s="80" t="s">
        <v>7985</v>
      </c>
    </row>
    <row r="40" spans="1:6" ht="21.75">
      <c r="A40" s="57">
        <v>905</v>
      </c>
      <c r="B40" s="69" t="s">
        <v>2108</v>
      </c>
      <c r="C40" s="68" t="s">
        <v>2096</v>
      </c>
      <c r="D40" s="68" t="s">
        <v>2101</v>
      </c>
      <c r="E40" s="68" t="s">
        <v>2099</v>
      </c>
      <c r="F40" s="80" t="s">
        <v>7986</v>
      </c>
    </row>
    <row r="41" spans="1:6" ht="21.75">
      <c r="A41" s="57">
        <v>906</v>
      </c>
      <c r="B41" s="69" t="s">
        <v>2109</v>
      </c>
      <c r="C41" s="68" t="s">
        <v>2110</v>
      </c>
      <c r="D41" s="68" t="s">
        <v>2111</v>
      </c>
      <c r="E41" s="68" t="s">
        <v>2099</v>
      </c>
      <c r="F41" s="80" t="s">
        <v>7987</v>
      </c>
    </row>
    <row r="42" spans="1:6" ht="21.75">
      <c r="A42" s="57">
        <v>907</v>
      </c>
      <c r="B42" s="69" t="s">
        <v>2112</v>
      </c>
      <c r="C42" s="68" t="s">
        <v>2113</v>
      </c>
      <c r="D42" s="68" t="s">
        <v>2091</v>
      </c>
      <c r="E42" s="68" t="s">
        <v>655</v>
      </c>
      <c r="F42" s="80" t="s">
        <v>7988</v>
      </c>
    </row>
    <row r="43" spans="1:6" ht="21.75">
      <c r="A43" s="57">
        <v>908</v>
      </c>
      <c r="B43" s="69" t="s">
        <v>2114</v>
      </c>
      <c r="C43" s="68" t="s">
        <v>2096</v>
      </c>
      <c r="D43" s="68" t="s">
        <v>2047</v>
      </c>
      <c r="E43" s="68" t="s">
        <v>655</v>
      </c>
      <c r="F43" s="80" t="s">
        <v>7989</v>
      </c>
    </row>
    <row r="44" spans="1:6" ht="21.75">
      <c r="A44" s="57">
        <v>909</v>
      </c>
      <c r="B44" s="69" t="s">
        <v>2115</v>
      </c>
      <c r="C44" s="68" t="s">
        <v>2116</v>
      </c>
      <c r="D44" s="68" t="s">
        <v>2117</v>
      </c>
      <c r="E44" s="68" t="s">
        <v>655</v>
      </c>
      <c r="F44" s="80" t="s">
        <v>7990</v>
      </c>
    </row>
    <row r="45" spans="1:6" ht="21.75">
      <c r="A45" s="57">
        <v>910</v>
      </c>
      <c r="B45" s="69" t="s">
        <v>2118</v>
      </c>
      <c r="C45" s="68" t="s">
        <v>1914</v>
      </c>
      <c r="D45" s="68"/>
      <c r="E45" s="68" t="s">
        <v>1915</v>
      </c>
      <c r="F45" s="80" t="s">
        <v>7991</v>
      </c>
    </row>
    <row r="46" spans="1:6" ht="21.75">
      <c r="A46" s="57">
        <v>911</v>
      </c>
      <c r="B46" s="69" t="s">
        <v>2119</v>
      </c>
      <c r="C46" s="68" t="s">
        <v>2120</v>
      </c>
      <c r="D46" s="68" t="s">
        <v>2121</v>
      </c>
      <c r="E46" s="68" t="s">
        <v>2122</v>
      </c>
      <c r="F46" s="80" t="s">
        <v>7992</v>
      </c>
    </row>
    <row r="47" spans="1:6" ht="21.75">
      <c r="A47" s="57">
        <v>912</v>
      </c>
      <c r="B47" s="69" t="s">
        <v>2123</v>
      </c>
      <c r="C47" s="68" t="s">
        <v>2124</v>
      </c>
      <c r="D47" s="68" t="s">
        <v>2125</v>
      </c>
      <c r="E47" s="68" t="s">
        <v>655</v>
      </c>
      <c r="F47" s="80" t="s">
        <v>7993</v>
      </c>
    </row>
    <row r="48" spans="1:6" ht="21.75">
      <c r="A48" s="57">
        <v>913</v>
      </c>
      <c r="B48" s="69" t="s">
        <v>2126</v>
      </c>
      <c r="C48" s="68" t="s">
        <v>2127</v>
      </c>
      <c r="D48" s="68" t="s">
        <v>2128</v>
      </c>
      <c r="E48" s="68" t="s">
        <v>774</v>
      </c>
      <c r="F48" s="80" t="s">
        <v>7994</v>
      </c>
    </row>
    <row r="49" spans="1:6" ht="21.75">
      <c r="A49" s="57">
        <v>914</v>
      </c>
      <c r="B49" s="69" t="s">
        <v>2129</v>
      </c>
      <c r="C49" s="68" t="s">
        <v>2090</v>
      </c>
      <c r="D49" s="68" t="s">
        <v>2047</v>
      </c>
      <c r="E49" s="68" t="s">
        <v>655</v>
      </c>
      <c r="F49" s="80" t="s">
        <v>7995</v>
      </c>
    </row>
    <row r="50" spans="1:6" ht="21.75">
      <c r="A50" s="57">
        <v>915</v>
      </c>
      <c r="B50" s="69" t="s">
        <v>2130</v>
      </c>
      <c r="C50" s="68" t="s">
        <v>2131</v>
      </c>
      <c r="D50" s="68"/>
      <c r="E50" s="68" t="s">
        <v>778</v>
      </c>
      <c r="F50" s="80" t="s">
        <v>7996</v>
      </c>
    </row>
    <row r="51" spans="1:6" ht="21.75">
      <c r="A51" s="57">
        <v>916</v>
      </c>
      <c r="B51" s="69" t="s">
        <v>2132</v>
      </c>
      <c r="C51" s="68" t="s">
        <v>2065</v>
      </c>
      <c r="D51" s="68" t="s">
        <v>2133</v>
      </c>
      <c r="E51" s="68" t="s">
        <v>655</v>
      </c>
      <c r="F51" s="80" t="s">
        <v>7997</v>
      </c>
    </row>
    <row r="52" spans="1:6" ht="21.75">
      <c r="A52" s="57">
        <v>917</v>
      </c>
      <c r="B52" s="69" t="s">
        <v>2134</v>
      </c>
      <c r="C52" s="68" t="s">
        <v>2135</v>
      </c>
      <c r="D52" s="68"/>
      <c r="E52" s="68" t="s">
        <v>2136</v>
      </c>
      <c r="F52" s="80" t="s">
        <v>7998</v>
      </c>
    </row>
    <row r="53" spans="1:6" ht="21.75">
      <c r="A53" s="57">
        <v>918</v>
      </c>
      <c r="B53" s="69" t="s">
        <v>2137</v>
      </c>
      <c r="C53" s="68" t="s">
        <v>2138</v>
      </c>
      <c r="D53" s="68" t="s">
        <v>2139</v>
      </c>
      <c r="E53" s="68" t="s">
        <v>780</v>
      </c>
      <c r="F53" s="80" t="s">
        <v>7999</v>
      </c>
    </row>
    <row r="54" spans="1:6" ht="21.75">
      <c r="A54" s="57">
        <v>919</v>
      </c>
      <c r="B54" s="69" t="s">
        <v>2140</v>
      </c>
      <c r="C54" s="68" t="s">
        <v>2141</v>
      </c>
      <c r="D54" s="68" t="s">
        <v>2091</v>
      </c>
      <c r="E54" s="68" t="s">
        <v>655</v>
      </c>
      <c r="F54" s="80" t="s">
        <v>8000</v>
      </c>
    </row>
    <row r="55" spans="1:6" ht="21.75">
      <c r="A55" s="57">
        <v>920</v>
      </c>
      <c r="B55" s="69" t="s">
        <v>2142</v>
      </c>
      <c r="C55" s="68" t="s">
        <v>2143</v>
      </c>
      <c r="D55" s="68"/>
      <c r="E55" s="68" t="s">
        <v>2144</v>
      </c>
      <c r="F55" s="80" t="s">
        <v>8001</v>
      </c>
    </row>
    <row r="56" spans="1:6" ht="21.75">
      <c r="A56" s="57">
        <v>921</v>
      </c>
      <c r="B56" s="69" t="s">
        <v>2145</v>
      </c>
      <c r="C56" s="68" t="s">
        <v>2096</v>
      </c>
      <c r="D56" s="68" t="s">
        <v>2101</v>
      </c>
      <c r="E56" s="68" t="s">
        <v>2099</v>
      </c>
      <c r="F56" s="80" t="s">
        <v>8002</v>
      </c>
    </row>
    <row r="57" spans="1:6" ht="21.75">
      <c r="A57" s="57">
        <v>922</v>
      </c>
      <c r="B57" s="69" t="s">
        <v>2146</v>
      </c>
      <c r="C57" s="68" t="s">
        <v>2147</v>
      </c>
      <c r="D57" s="68"/>
      <c r="E57" s="68" t="s">
        <v>1815</v>
      </c>
      <c r="F57" s="80" t="s">
        <v>8003</v>
      </c>
    </row>
    <row r="58" spans="1:6" ht="21.75">
      <c r="A58" s="57">
        <v>923</v>
      </c>
      <c r="B58" s="69" t="s">
        <v>2148</v>
      </c>
      <c r="C58" s="68" t="s">
        <v>2149</v>
      </c>
      <c r="D58" s="68" t="s">
        <v>2150</v>
      </c>
      <c r="E58" s="68" t="s">
        <v>655</v>
      </c>
      <c r="F58" s="80" t="s">
        <v>8004</v>
      </c>
    </row>
    <row r="59" spans="1:6" ht="21.75">
      <c r="A59" s="57">
        <v>924</v>
      </c>
      <c r="B59" s="69" t="s">
        <v>2151</v>
      </c>
      <c r="C59" s="68" t="s">
        <v>2152</v>
      </c>
      <c r="D59" s="68"/>
      <c r="E59" s="68" t="s">
        <v>2153</v>
      </c>
      <c r="F59" s="80" t="s">
        <v>8005</v>
      </c>
    </row>
    <row r="60" spans="1:6" ht="21.75">
      <c r="A60" s="57">
        <v>925</v>
      </c>
      <c r="B60" s="69" t="s">
        <v>2154</v>
      </c>
      <c r="C60" s="68" t="s">
        <v>2155</v>
      </c>
      <c r="D60" s="68"/>
      <c r="E60" s="68" t="s">
        <v>655</v>
      </c>
      <c r="F60" s="80" t="s">
        <v>8006</v>
      </c>
    </row>
    <row r="61" spans="1:6" ht="21.75">
      <c r="A61" s="57">
        <v>926</v>
      </c>
      <c r="B61" s="69" t="s">
        <v>2156</v>
      </c>
      <c r="C61" s="68" t="s">
        <v>2157</v>
      </c>
      <c r="D61" s="68" t="s">
        <v>2158</v>
      </c>
      <c r="E61" s="68"/>
      <c r="F61" s="80" t="s">
        <v>8007</v>
      </c>
    </row>
    <row r="62" spans="1:6" ht="21.75">
      <c r="A62" s="57">
        <v>927</v>
      </c>
      <c r="B62" s="69" t="s">
        <v>2159</v>
      </c>
      <c r="C62" s="68" t="s">
        <v>2096</v>
      </c>
      <c r="D62" s="68" t="s">
        <v>2160</v>
      </c>
      <c r="E62" s="68" t="s">
        <v>2161</v>
      </c>
      <c r="F62" s="80" t="s">
        <v>8008</v>
      </c>
    </row>
    <row r="63" spans="1:6" ht="21.75">
      <c r="A63" s="57">
        <v>928</v>
      </c>
      <c r="B63" s="69" t="s">
        <v>2162</v>
      </c>
      <c r="C63" s="68" t="s">
        <v>2163</v>
      </c>
      <c r="D63" s="68" t="s">
        <v>2125</v>
      </c>
      <c r="E63" s="68" t="s">
        <v>655</v>
      </c>
      <c r="F63" s="80" t="s">
        <v>8009</v>
      </c>
    </row>
    <row r="64" spans="1:6" ht="21.75">
      <c r="A64" s="57">
        <v>929</v>
      </c>
      <c r="B64" s="69" t="s">
        <v>2164</v>
      </c>
      <c r="C64" s="68" t="s">
        <v>2165</v>
      </c>
      <c r="D64" s="68"/>
      <c r="E64" s="68" t="s">
        <v>2166</v>
      </c>
      <c r="F64" s="80" t="s">
        <v>8010</v>
      </c>
    </row>
    <row r="65" spans="1:6" ht="21.75">
      <c r="A65" s="57">
        <v>930</v>
      </c>
      <c r="B65" s="69" t="s">
        <v>2167</v>
      </c>
      <c r="C65" s="68" t="s">
        <v>2147</v>
      </c>
      <c r="D65" s="68"/>
      <c r="E65" s="68" t="s">
        <v>1815</v>
      </c>
      <c r="F65" s="80" t="s">
        <v>8011</v>
      </c>
    </row>
    <row r="66" spans="1:6" ht="21.75">
      <c r="A66" s="57">
        <v>931</v>
      </c>
      <c r="B66" s="69" t="s">
        <v>2168</v>
      </c>
      <c r="C66" s="68" t="s">
        <v>2169</v>
      </c>
      <c r="D66" s="68" t="s">
        <v>2170</v>
      </c>
      <c r="E66" s="68" t="s">
        <v>790</v>
      </c>
      <c r="F66" s="80" t="s">
        <v>8012</v>
      </c>
    </row>
    <row r="67" spans="1:6" ht="21.75">
      <c r="A67" s="57">
        <v>932</v>
      </c>
      <c r="B67" s="69" t="s">
        <v>2171</v>
      </c>
      <c r="C67" s="68" t="s">
        <v>2172</v>
      </c>
      <c r="D67" s="68" t="s">
        <v>2173</v>
      </c>
      <c r="E67" s="68" t="s">
        <v>655</v>
      </c>
      <c r="F67" s="80" t="s">
        <v>8013</v>
      </c>
    </row>
    <row r="68" spans="1:6" ht="21.75">
      <c r="A68" s="57">
        <v>933</v>
      </c>
      <c r="B68" s="69" t="s">
        <v>2174</v>
      </c>
      <c r="C68" s="68" t="s">
        <v>2175</v>
      </c>
      <c r="D68" s="68"/>
      <c r="E68" s="68" t="s">
        <v>2176</v>
      </c>
      <c r="F68" s="80" t="s">
        <v>8014</v>
      </c>
    </row>
    <row r="69" spans="1:6" ht="21.75">
      <c r="A69" s="57">
        <v>934</v>
      </c>
      <c r="B69" s="69" t="s">
        <v>2177</v>
      </c>
      <c r="C69" s="68" t="s">
        <v>2175</v>
      </c>
      <c r="D69" s="68"/>
      <c r="E69" s="68" t="s">
        <v>2176</v>
      </c>
      <c r="F69" s="80" t="s">
        <v>8015</v>
      </c>
    </row>
    <row r="70" spans="1:6" ht="21.75">
      <c r="A70" s="57">
        <v>935</v>
      </c>
      <c r="B70" s="69" t="s">
        <v>2178</v>
      </c>
      <c r="C70" s="68" t="s">
        <v>2175</v>
      </c>
      <c r="D70" s="68"/>
      <c r="E70" s="68" t="s">
        <v>2176</v>
      </c>
      <c r="F70" s="80" t="s">
        <v>8016</v>
      </c>
    </row>
    <row r="71" spans="1:6" ht="21.75">
      <c r="A71" s="57">
        <v>936</v>
      </c>
      <c r="B71" s="69" t="s">
        <v>2179</v>
      </c>
      <c r="C71" s="68" t="s">
        <v>2180</v>
      </c>
      <c r="D71" s="68"/>
      <c r="E71" s="68" t="s">
        <v>2176</v>
      </c>
      <c r="F71" s="80" t="s">
        <v>8017</v>
      </c>
    </row>
    <row r="72" spans="1:6" ht="21.75">
      <c r="A72" s="57">
        <v>937</v>
      </c>
      <c r="B72" s="69" t="s">
        <v>2181</v>
      </c>
      <c r="C72" s="68" t="s">
        <v>2096</v>
      </c>
      <c r="D72" s="68" t="s">
        <v>2047</v>
      </c>
      <c r="E72" s="68" t="s">
        <v>655</v>
      </c>
      <c r="F72" s="80" t="s">
        <v>8018</v>
      </c>
    </row>
    <row r="73" spans="1:6" ht="21.75">
      <c r="A73" s="57">
        <v>938</v>
      </c>
      <c r="B73" s="69" t="s">
        <v>2182</v>
      </c>
      <c r="C73" s="68" t="s">
        <v>2183</v>
      </c>
      <c r="D73" s="68" t="s">
        <v>2184</v>
      </c>
      <c r="E73" s="68" t="s">
        <v>655</v>
      </c>
      <c r="F73" s="80" t="s">
        <v>8019</v>
      </c>
    </row>
    <row r="74" spans="1:6" ht="21.75">
      <c r="A74" s="57">
        <v>939</v>
      </c>
      <c r="B74" s="69" t="s">
        <v>2185</v>
      </c>
      <c r="C74" s="68" t="s">
        <v>2186</v>
      </c>
      <c r="D74" s="68"/>
      <c r="E74" s="68" t="s">
        <v>2187</v>
      </c>
      <c r="F74" s="80" t="s">
        <v>8020</v>
      </c>
    </row>
    <row r="75" spans="1:6" ht="21.75">
      <c r="A75" s="57">
        <v>940</v>
      </c>
      <c r="B75" s="69" t="s">
        <v>2188</v>
      </c>
      <c r="C75" s="68" t="s">
        <v>2189</v>
      </c>
      <c r="D75" s="68" t="s">
        <v>2091</v>
      </c>
      <c r="E75" s="68"/>
      <c r="F75" s="80" t="s">
        <v>8021</v>
      </c>
    </row>
    <row r="76" spans="1:6" ht="21.75">
      <c r="A76" s="57">
        <v>941</v>
      </c>
      <c r="B76" s="69" t="s">
        <v>2190</v>
      </c>
      <c r="C76" s="68" t="s">
        <v>2191</v>
      </c>
      <c r="D76" s="68"/>
      <c r="E76" s="68" t="s">
        <v>2192</v>
      </c>
      <c r="F76" s="80" t="s">
        <v>8022</v>
      </c>
    </row>
    <row r="77" spans="1:6" ht="21.75">
      <c r="A77" s="57">
        <v>942</v>
      </c>
      <c r="B77" s="69" t="s">
        <v>2193</v>
      </c>
      <c r="C77" s="68" t="s">
        <v>2191</v>
      </c>
      <c r="D77" s="68"/>
      <c r="E77" s="68" t="s">
        <v>2192</v>
      </c>
      <c r="F77" s="80" t="s">
        <v>8023</v>
      </c>
    </row>
    <row r="78" spans="1:6" ht="21.75">
      <c r="A78" s="57">
        <v>943</v>
      </c>
      <c r="B78" s="69" t="s">
        <v>2194</v>
      </c>
      <c r="C78" s="68" t="s">
        <v>2191</v>
      </c>
      <c r="D78" s="68"/>
      <c r="E78" s="68" t="s">
        <v>2192</v>
      </c>
      <c r="F78" s="80" t="s">
        <v>8024</v>
      </c>
    </row>
    <row r="79" spans="1:6" ht="21.75">
      <c r="A79" s="57">
        <v>944</v>
      </c>
      <c r="B79" s="69" t="s">
        <v>2195</v>
      </c>
      <c r="C79" s="68" t="s">
        <v>2191</v>
      </c>
      <c r="D79" s="68"/>
      <c r="E79" s="68" t="s">
        <v>2196</v>
      </c>
      <c r="F79" s="80" t="s">
        <v>8025</v>
      </c>
    </row>
    <row r="80" spans="1:6" ht="21.75">
      <c r="A80" s="57">
        <v>945</v>
      </c>
      <c r="B80" s="69" t="s">
        <v>2197</v>
      </c>
      <c r="C80" s="68" t="s">
        <v>2191</v>
      </c>
      <c r="D80" s="68"/>
      <c r="E80" s="68" t="s">
        <v>2192</v>
      </c>
      <c r="F80" s="80" t="s">
        <v>8026</v>
      </c>
    </row>
    <row r="81" spans="1:6" ht="21.75">
      <c r="A81" s="57">
        <v>946</v>
      </c>
      <c r="B81" s="69" t="s">
        <v>2198</v>
      </c>
      <c r="C81" s="68" t="s">
        <v>2191</v>
      </c>
      <c r="D81" s="68"/>
      <c r="E81" s="68" t="s">
        <v>2199</v>
      </c>
      <c r="F81" s="80" t="s">
        <v>8027</v>
      </c>
    </row>
    <row r="82" spans="1:6" ht="21.75">
      <c r="A82" s="57">
        <v>947</v>
      </c>
      <c r="B82" s="69" t="s">
        <v>2200</v>
      </c>
      <c r="C82" s="68" t="s">
        <v>2201</v>
      </c>
      <c r="D82" s="68" t="s">
        <v>2202</v>
      </c>
      <c r="E82" s="68" t="s">
        <v>2122</v>
      </c>
      <c r="F82" s="80" t="s">
        <v>8028</v>
      </c>
    </row>
    <row r="83" spans="1:6" ht="21.75">
      <c r="A83" s="57">
        <v>948</v>
      </c>
      <c r="B83" s="69" t="s">
        <v>2203</v>
      </c>
      <c r="C83" s="68" t="s">
        <v>2204</v>
      </c>
      <c r="D83" s="68" t="s">
        <v>2205</v>
      </c>
      <c r="E83" s="68" t="s">
        <v>2122</v>
      </c>
      <c r="F83" s="80" t="s">
        <v>8029</v>
      </c>
    </row>
    <row r="84" spans="1:6" ht="21.75">
      <c r="A84" s="57">
        <v>949</v>
      </c>
      <c r="B84" s="69" t="s">
        <v>2206</v>
      </c>
      <c r="C84" s="68" t="s">
        <v>2207</v>
      </c>
      <c r="D84" s="68" t="s">
        <v>2208</v>
      </c>
      <c r="E84" s="68" t="s">
        <v>2161</v>
      </c>
      <c r="F84" s="80" t="s">
        <v>8030</v>
      </c>
    </row>
    <row r="85" spans="1:6" ht="21.75">
      <c r="A85" s="57">
        <v>950</v>
      </c>
      <c r="B85" s="69" t="s">
        <v>2209</v>
      </c>
      <c r="C85" s="68" t="s">
        <v>2201</v>
      </c>
      <c r="D85" s="68" t="s">
        <v>2210</v>
      </c>
      <c r="E85" s="68" t="s">
        <v>2122</v>
      </c>
      <c r="F85" s="80" t="s">
        <v>8031</v>
      </c>
    </row>
    <row r="86" spans="1:6" ht="21.75">
      <c r="A86" s="57">
        <v>951</v>
      </c>
      <c r="B86" s="69" t="s">
        <v>2211</v>
      </c>
      <c r="C86" s="68" t="s">
        <v>750</v>
      </c>
      <c r="D86" s="68"/>
      <c r="E86" s="68" t="s">
        <v>778</v>
      </c>
      <c r="F86" s="80" t="s">
        <v>8032</v>
      </c>
    </row>
    <row r="87" spans="1:6" ht="21.75">
      <c r="A87" s="57">
        <v>952</v>
      </c>
      <c r="B87" s="69" t="s">
        <v>2212</v>
      </c>
      <c r="C87" s="68" t="s">
        <v>2213</v>
      </c>
      <c r="D87" s="68"/>
      <c r="E87" s="68" t="s">
        <v>2214</v>
      </c>
      <c r="F87" s="80" t="s">
        <v>8033</v>
      </c>
    </row>
    <row r="88" spans="1:6" ht="21.75">
      <c r="A88" s="57">
        <v>953</v>
      </c>
      <c r="B88" s="69" t="s">
        <v>2215</v>
      </c>
      <c r="C88" s="68" t="s">
        <v>750</v>
      </c>
      <c r="D88" s="68"/>
      <c r="E88" s="68" t="s">
        <v>778</v>
      </c>
      <c r="F88" s="80" t="s">
        <v>8034</v>
      </c>
    </row>
    <row r="89" spans="1:6" ht="21.75">
      <c r="A89" s="57">
        <v>954</v>
      </c>
      <c r="B89" s="69" t="s">
        <v>2216</v>
      </c>
      <c r="C89" s="68" t="s">
        <v>2217</v>
      </c>
      <c r="D89" s="68"/>
      <c r="E89" s="68" t="s">
        <v>2218</v>
      </c>
      <c r="F89" s="80" t="s">
        <v>8035</v>
      </c>
    </row>
    <row r="90" spans="1:6" ht="21.75">
      <c r="A90" s="57">
        <v>955</v>
      </c>
      <c r="B90" s="69" t="s">
        <v>2219</v>
      </c>
      <c r="C90" s="68" t="s">
        <v>2217</v>
      </c>
      <c r="D90" s="68"/>
      <c r="E90" s="68" t="s">
        <v>2218</v>
      </c>
      <c r="F90" s="80" t="s">
        <v>8036</v>
      </c>
    </row>
    <row r="91" spans="1:6" ht="21.75">
      <c r="A91" s="57">
        <v>956</v>
      </c>
      <c r="B91" s="69" t="s">
        <v>2220</v>
      </c>
      <c r="C91" s="68" t="s">
        <v>2217</v>
      </c>
      <c r="D91" s="68"/>
      <c r="E91" s="68" t="s">
        <v>2218</v>
      </c>
      <c r="F91" s="80" t="s">
        <v>8037</v>
      </c>
    </row>
    <row r="92" spans="1:6" ht="21.75">
      <c r="A92" s="57">
        <v>957</v>
      </c>
      <c r="B92" s="69" t="s">
        <v>2221</v>
      </c>
      <c r="C92" s="68" t="s">
        <v>2217</v>
      </c>
      <c r="D92" s="68"/>
      <c r="E92" s="68" t="s">
        <v>2218</v>
      </c>
      <c r="F92" s="80" t="s">
        <v>8038</v>
      </c>
    </row>
    <row r="93" spans="1:6" ht="21.75">
      <c r="A93" s="57">
        <v>958</v>
      </c>
      <c r="B93" s="69" t="s">
        <v>2222</v>
      </c>
      <c r="C93" s="68" t="s">
        <v>2217</v>
      </c>
      <c r="D93" s="68"/>
      <c r="E93" s="68" t="s">
        <v>2218</v>
      </c>
      <c r="F93" s="80" t="s">
        <v>8039</v>
      </c>
    </row>
    <row r="94" spans="1:6" ht="21.75">
      <c r="A94" s="57">
        <v>959</v>
      </c>
      <c r="B94" s="69" t="s">
        <v>2223</v>
      </c>
      <c r="C94" s="68" t="s">
        <v>2217</v>
      </c>
      <c r="D94" s="68"/>
      <c r="E94" s="68" t="s">
        <v>2218</v>
      </c>
      <c r="F94" s="80" t="s">
        <v>8040</v>
      </c>
    </row>
    <row r="95" spans="1:6" ht="21.75">
      <c r="A95" s="57">
        <v>960</v>
      </c>
      <c r="B95" s="69" t="s">
        <v>2224</v>
      </c>
      <c r="C95" s="68" t="s">
        <v>2217</v>
      </c>
      <c r="D95" s="68"/>
      <c r="E95" s="68" t="s">
        <v>2218</v>
      </c>
      <c r="F95" s="80" t="s">
        <v>8041</v>
      </c>
    </row>
    <row r="96" spans="1:6" ht="21.75">
      <c r="A96" s="57">
        <v>961</v>
      </c>
      <c r="B96" s="69" t="s">
        <v>2225</v>
      </c>
      <c r="C96" s="68" t="s">
        <v>2217</v>
      </c>
      <c r="D96" s="68"/>
      <c r="E96" s="68" t="s">
        <v>2218</v>
      </c>
      <c r="F96" s="80" t="s">
        <v>8042</v>
      </c>
    </row>
    <row r="97" spans="1:6" ht="21.75">
      <c r="A97" s="57">
        <v>962</v>
      </c>
      <c r="B97" s="69" t="s">
        <v>2226</v>
      </c>
      <c r="C97" s="68" t="s">
        <v>2090</v>
      </c>
      <c r="D97" s="68" t="s">
        <v>2227</v>
      </c>
      <c r="E97" s="68" t="s">
        <v>655</v>
      </c>
      <c r="F97" s="80" t="s">
        <v>8043</v>
      </c>
    </row>
    <row r="98" spans="1:6" ht="21.75">
      <c r="A98" s="57">
        <v>963</v>
      </c>
      <c r="B98" s="69" t="s">
        <v>2228</v>
      </c>
      <c r="C98" s="68" t="s">
        <v>2229</v>
      </c>
      <c r="D98" s="68"/>
      <c r="E98" s="68" t="s">
        <v>2230</v>
      </c>
      <c r="F98" s="80" t="s">
        <v>8044</v>
      </c>
    </row>
    <row r="99" spans="1:6" ht="21.75">
      <c r="A99" s="57">
        <v>964</v>
      </c>
      <c r="B99" s="69" t="s">
        <v>2231</v>
      </c>
      <c r="C99" s="68" t="s">
        <v>2090</v>
      </c>
      <c r="D99" s="68" t="s">
        <v>2047</v>
      </c>
      <c r="E99" s="68" t="s">
        <v>655</v>
      </c>
      <c r="F99" s="80" t="s">
        <v>8045</v>
      </c>
    </row>
    <row r="100" spans="1:6" ht="21.75">
      <c r="A100" s="57">
        <v>965</v>
      </c>
      <c r="B100" s="69" t="s">
        <v>2232</v>
      </c>
      <c r="C100" s="68" t="s">
        <v>2233</v>
      </c>
      <c r="D100" s="68" t="s">
        <v>2125</v>
      </c>
      <c r="E100" s="68" t="s">
        <v>655</v>
      </c>
      <c r="F100" s="80" t="s">
        <v>8046</v>
      </c>
    </row>
    <row r="101" spans="1:6" ht="21.75">
      <c r="A101" s="57">
        <v>966</v>
      </c>
      <c r="B101" s="69" t="s">
        <v>2234</v>
      </c>
      <c r="C101" s="68" t="s">
        <v>2046</v>
      </c>
      <c r="D101" s="68" t="s">
        <v>2235</v>
      </c>
      <c r="E101" s="68" t="s">
        <v>655</v>
      </c>
      <c r="F101" s="80" t="s">
        <v>8047</v>
      </c>
    </row>
    <row r="102" spans="1:6" ht="21.75">
      <c r="A102" s="57">
        <v>967</v>
      </c>
      <c r="B102" s="69" t="s">
        <v>2236</v>
      </c>
      <c r="C102" s="68" t="s">
        <v>2237</v>
      </c>
      <c r="D102" s="68" t="s">
        <v>2238</v>
      </c>
      <c r="E102" s="68"/>
      <c r="F102" s="80" t="s">
        <v>8048</v>
      </c>
    </row>
    <row r="103" spans="1:6" ht="21.75">
      <c r="A103" s="57">
        <v>968</v>
      </c>
      <c r="B103" s="69" t="s">
        <v>2239</v>
      </c>
      <c r="C103" s="68" t="s">
        <v>2240</v>
      </c>
      <c r="D103" s="68" t="s">
        <v>2125</v>
      </c>
      <c r="E103" s="68" t="s">
        <v>655</v>
      </c>
      <c r="F103" s="80" t="s">
        <v>8049</v>
      </c>
    </row>
    <row r="104" spans="1:6" ht="21.75">
      <c r="A104" s="57">
        <v>969</v>
      </c>
      <c r="B104" s="69" t="s">
        <v>2241</v>
      </c>
      <c r="C104" s="68" t="s">
        <v>2242</v>
      </c>
      <c r="D104" s="68" t="s">
        <v>2150</v>
      </c>
      <c r="E104" s="68" t="s">
        <v>655</v>
      </c>
      <c r="F104" s="80" t="s">
        <v>8050</v>
      </c>
    </row>
    <row r="105" spans="1:6" ht="21.75">
      <c r="A105" s="57">
        <v>970</v>
      </c>
      <c r="B105" s="69" t="s">
        <v>2243</v>
      </c>
      <c r="C105" s="68" t="s">
        <v>2244</v>
      </c>
      <c r="D105" s="68" t="s">
        <v>2245</v>
      </c>
      <c r="E105" s="68" t="s">
        <v>655</v>
      </c>
      <c r="F105" s="80" t="s">
        <v>8051</v>
      </c>
    </row>
    <row r="106" spans="1:6" ht="21.75">
      <c r="A106" s="57">
        <v>971</v>
      </c>
      <c r="B106" s="69" t="s">
        <v>2246</v>
      </c>
      <c r="C106" s="68" t="s">
        <v>2244</v>
      </c>
      <c r="D106" s="68" t="s">
        <v>2247</v>
      </c>
      <c r="E106" s="68" t="s">
        <v>781</v>
      </c>
      <c r="F106" s="80" t="s">
        <v>8052</v>
      </c>
    </row>
    <row r="107" spans="1:6" ht="21.75">
      <c r="A107" s="57">
        <v>972</v>
      </c>
      <c r="B107" s="69" t="s">
        <v>2248</v>
      </c>
      <c r="C107" s="68" t="s">
        <v>2244</v>
      </c>
      <c r="D107" s="68" t="s">
        <v>2245</v>
      </c>
      <c r="E107" s="68" t="s">
        <v>2153</v>
      </c>
      <c r="F107" s="80" t="s">
        <v>8053</v>
      </c>
    </row>
    <row r="108" spans="1:6" ht="21.75">
      <c r="A108" s="57">
        <v>973</v>
      </c>
      <c r="B108" s="69" t="s">
        <v>2249</v>
      </c>
      <c r="C108" s="68" t="s">
        <v>2244</v>
      </c>
      <c r="D108" s="68" t="s">
        <v>2150</v>
      </c>
      <c r="E108" s="68" t="s">
        <v>781</v>
      </c>
      <c r="F108" s="80" t="s">
        <v>8054</v>
      </c>
    </row>
    <row r="109" spans="1:6" ht="21.75">
      <c r="A109" s="57">
        <v>974</v>
      </c>
      <c r="B109" s="69" t="s">
        <v>2250</v>
      </c>
      <c r="C109" s="68" t="s">
        <v>2244</v>
      </c>
      <c r="D109" s="68" t="s">
        <v>2150</v>
      </c>
      <c r="E109" s="68" t="s">
        <v>655</v>
      </c>
      <c r="F109" s="80" t="s">
        <v>8055</v>
      </c>
    </row>
    <row r="110" spans="1:6" ht="21.75">
      <c r="A110" s="57">
        <v>975</v>
      </c>
      <c r="B110" s="69" t="s">
        <v>2251</v>
      </c>
      <c r="C110" s="68" t="s">
        <v>2244</v>
      </c>
      <c r="D110" s="68" t="s">
        <v>2150</v>
      </c>
      <c r="E110" s="68" t="s">
        <v>655</v>
      </c>
      <c r="F110" s="80" t="s">
        <v>8056</v>
      </c>
    </row>
    <row r="111" spans="1:6" ht="21.75">
      <c r="A111" s="57">
        <v>976</v>
      </c>
      <c r="B111" s="69" t="s">
        <v>2252</v>
      </c>
      <c r="C111" s="68" t="s">
        <v>2253</v>
      </c>
      <c r="D111" s="68" t="s">
        <v>2150</v>
      </c>
      <c r="E111" s="68" t="s">
        <v>655</v>
      </c>
      <c r="F111" s="80" t="s">
        <v>8057</v>
      </c>
    </row>
    <row r="112" spans="1:6" ht="21.75">
      <c r="A112" s="57">
        <v>977</v>
      </c>
      <c r="B112" s="69" t="s">
        <v>2254</v>
      </c>
      <c r="C112" s="68" t="s">
        <v>2255</v>
      </c>
      <c r="D112" s="68" t="s">
        <v>2256</v>
      </c>
      <c r="E112" s="68" t="s">
        <v>778</v>
      </c>
      <c r="F112" s="80" t="s">
        <v>8058</v>
      </c>
    </row>
    <row r="113" spans="1:6" ht="21.75">
      <c r="A113" s="57">
        <v>978</v>
      </c>
      <c r="B113" s="69" t="s">
        <v>2257</v>
      </c>
      <c r="C113" s="68" t="s">
        <v>2258</v>
      </c>
      <c r="D113" s="68" t="s">
        <v>2259</v>
      </c>
      <c r="E113" s="68" t="s">
        <v>655</v>
      </c>
      <c r="F113" s="80" t="s">
        <v>8059</v>
      </c>
    </row>
    <row r="114" spans="1:6" ht="21.75">
      <c r="A114" s="57">
        <v>979</v>
      </c>
      <c r="B114" s="69" t="s">
        <v>2226</v>
      </c>
      <c r="C114" s="68" t="s">
        <v>2260</v>
      </c>
      <c r="D114" s="68" t="s">
        <v>2261</v>
      </c>
      <c r="E114" s="68" t="s">
        <v>1020</v>
      </c>
      <c r="F114" s="80" t="s">
        <v>8060</v>
      </c>
    </row>
    <row r="115" spans="1:6" ht="21.75">
      <c r="A115" s="57">
        <v>980</v>
      </c>
      <c r="B115" s="69" t="s">
        <v>2262</v>
      </c>
      <c r="C115" s="68" t="s">
        <v>2263</v>
      </c>
      <c r="D115" s="68" t="s">
        <v>2264</v>
      </c>
      <c r="E115" s="68" t="s">
        <v>1794</v>
      </c>
      <c r="F115" s="80" t="s">
        <v>8061</v>
      </c>
    </row>
    <row r="116" spans="1:6" ht="21.75">
      <c r="A116" s="57">
        <v>981</v>
      </c>
      <c r="B116" s="69" t="s">
        <v>2265</v>
      </c>
      <c r="C116" s="68" t="s">
        <v>2266</v>
      </c>
      <c r="D116" s="68" t="s">
        <v>2267</v>
      </c>
      <c r="E116" s="68" t="s">
        <v>655</v>
      </c>
      <c r="F116" s="80" t="s">
        <v>8062</v>
      </c>
    </row>
    <row r="117" spans="1:6" ht="21.75">
      <c r="A117" s="57">
        <v>982</v>
      </c>
      <c r="B117" s="69" t="s">
        <v>2268</v>
      </c>
      <c r="C117" s="68" t="s">
        <v>2269</v>
      </c>
      <c r="D117" s="68"/>
      <c r="E117" s="68" t="s">
        <v>2270</v>
      </c>
      <c r="F117" s="80" t="s">
        <v>8063</v>
      </c>
    </row>
    <row r="118" spans="1:6" ht="21.75">
      <c r="A118" s="57">
        <v>983</v>
      </c>
      <c r="B118" s="69" t="s">
        <v>2271</v>
      </c>
      <c r="C118" s="68" t="s">
        <v>2272</v>
      </c>
      <c r="D118" s="68" t="s">
        <v>2273</v>
      </c>
      <c r="E118" s="68" t="s">
        <v>2274</v>
      </c>
      <c r="F118" s="80" t="s">
        <v>8064</v>
      </c>
    </row>
    <row r="119" spans="1:6" ht="21.75">
      <c r="A119" s="57">
        <v>984</v>
      </c>
      <c r="B119" s="69" t="s">
        <v>2275</v>
      </c>
      <c r="C119" s="68" t="s">
        <v>2276</v>
      </c>
      <c r="D119" s="68"/>
      <c r="E119" s="68" t="s">
        <v>781</v>
      </c>
      <c r="F119" s="80" t="s">
        <v>8065</v>
      </c>
    </row>
    <row r="120" spans="1:6" ht="21.75">
      <c r="A120" s="57">
        <v>985</v>
      </c>
      <c r="B120" s="69" t="s">
        <v>2277</v>
      </c>
      <c r="C120" s="68" t="s">
        <v>2276</v>
      </c>
      <c r="D120" s="68"/>
      <c r="E120" s="68" t="s">
        <v>781</v>
      </c>
      <c r="F120" s="80" t="s">
        <v>8066</v>
      </c>
    </row>
    <row r="121" spans="1:6" ht="21.75">
      <c r="A121" s="57">
        <v>986</v>
      </c>
      <c r="B121" s="69" t="s">
        <v>2278</v>
      </c>
      <c r="C121" s="68" t="s">
        <v>2279</v>
      </c>
      <c r="D121" s="68" t="s">
        <v>2256</v>
      </c>
      <c r="E121" s="68" t="s">
        <v>778</v>
      </c>
      <c r="F121" s="80" t="s">
        <v>8067</v>
      </c>
    </row>
    <row r="122" spans="1:6" ht="21.75">
      <c r="A122" s="57">
        <v>987</v>
      </c>
      <c r="B122" s="69" t="s">
        <v>2280</v>
      </c>
      <c r="C122" s="68" t="s">
        <v>2281</v>
      </c>
      <c r="D122" s="68"/>
      <c r="E122" s="68" t="s">
        <v>783</v>
      </c>
      <c r="F122" s="80" t="s">
        <v>8068</v>
      </c>
    </row>
    <row r="123" spans="1:6" ht="21.75">
      <c r="A123" s="57">
        <v>988</v>
      </c>
      <c r="B123" s="69" t="s">
        <v>2282</v>
      </c>
      <c r="C123" s="68" t="s">
        <v>2131</v>
      </c>
      <c r="D123" s="68"/>
      <c r="E123" s="68" t="s">
        <v>778</v>
      </c>
      <c r="F123" s="80" t="s">
        <v>8069</v>
      </c>
    </row>
    <row r="124" spans="1:6" ht="21.75">
      <c r="A124" s="57">
        <v>989</v>
      </c>
      <c r="B124" s="69" t="s">
        <v>2283</v>
      </c>
      <c r="C124" s="68" t="s">
        <v>2201</v>
      </c>
      <c r="D124" s="68" t="s">
        <v>2202</v>
      </c>
      <c r="E124" s="68" t="s">
        <v>2122</v>
      </c>
      <c r="F124" s="80" t="s">
        <v>8070</v>
      </c>
    </row>
    <row r="125" spans="1:6" ht="21.75">
      <c r="A125" s="57">
        <v>990</v>
      </c>
      <c r="B125" s="69" t="s">
        <v>2284</v>
      </c>
      <c r="C125" s="68" t="s">
        <v>2285</v>
      </c>
      <c r="D125" s="68" t="s">
        <v>2286</v>
      </c>
      <c r="E125" s="68" t="s">
        <v>655</v>
      </c>
      <c r="F125" s="80" t="s">
        <v>8071</v>
      </c>
    </row>
    <row r="126" spans="1:6" ht="21.75">
      <c r="A126" s="57">
        <v>991</v>
      </c>
      <c r="B126" s="69" t="s">
        <v>2287</v>
      </c>
      <c r="C126" s="68" t="s">
        <v>2113</v>
      </c>
      <c r="D126" s="68" t="s">
        <v>2288</v>
      </c>
      <c r="E126" s="68" t="s">
        <v>2289</v>
      </c>
      <c r="F126" s="80" t="s">
        <v>8072</v>
      </c>
    </row>
    <row r="127" spans="1:6" ht="21.75">
      <c r="A127" s="57">
        <v>992</v>
      </c>
      <c r="B127" s="69" t="s">
        <v>2290</v>
      </c>
      <c r="C127" s="68" t="s">
        <v>2113</v>
      </c>
      <c r="D127" s="68" t="s">
        <v>2291</v>
      </c>
      <c r="E127" s="68" t="s">
        <v>2292</v>
      </c>
      <c r="F127" s="80" t="s">
        <v>8073</v>
      </c>
    </row>
    <row r="128" spans="1:6" ht="21.75">
      <c r="A128" s="57">
        <v>993</v>
      </c>
      <c r="B128" s="69" t="s">
        <v>2293</v>
      </c>
      <c r="C128" s="68" t="s">
        <v>1814</v>
      </c>
      <c r="D128" s="68"/>
      <c r="E128" s="68" t="s">
        <v>781</v>
      </c>
      <c r="F128" s="80" t="s">
        <v>8074</v>
      </c>
    </row>
    <row r="129" spans="1:6" ht="21.75">
      <c r="A129" s="57">
        <v>994</v>
      </c>
      <c r="B129" s="69" t="s">
        <v>2294</v>
      </c>
      <c r="C129" s="68" t="s">
        <v>2295</v>
      </c>
      <c r="D129" s="68" t="s">
        <v>2296</v>
      </c>
      <c r="E129" s="68" t="s">
        <v>774</v>
      </c>
      <c r="F129" s="80" t="s">
        <v>8075</v>
      </c>
    </row>
    <row r="130" spans="1:6" ht="21.75">
      <c r="A130" s="57">
        <v>995</v>
      </c>
      <c r="B130" s="69" t="s">
        <v>2297</v>
      </c>
      <c r="C130" s="68" t="s">
        <v>2298</v>
      </c>
      <c r="D130" s="68" t="s">
        <v>2299</v>
      </c>
      <c r="E130" s="68" t="s">
        <v>655</v>
      </c>
      <c r="F130" s="80" t="s">
        <v>8076</v>
      </c>
    </row>
    <row r="131" spans="1:6" ht="21.75">
      <c r="A131" s="57">
        <v>996</v>
      </c>
      <c r="B131" s="69" t="s">
        <v>2300</v>
      </c>
      <c r="C131" s="68" t="s">
        <v>2127</v>
      </c>
      <c r="D131" s="68" t="s">
        <v>2128</v>
      </c>
      <c r="E131" s="68" t="s">
        <v>774</v>
      </c>
      <c r="F131" s="80" t="s">
        <v>8077</v>
      </c>
    </row>
    <row r="132" spans="1:6" ht="21.75">
      <c r="A132" s="57">
        <v>997</v>
      </c>
      <c r="B132" s="69" t="s">
        <v>2301</v>
      </c>
      <c r="C132" s="68" t="s">
        <v>2302</v>
      </c>
      <c r="D132" s="68" t="s">
        <v>2303</v>
      </c>
      <c r="E132" s="68" t="s">
        <v>2304</v>
      </c>
      <c r="F132" s="80" t="s">
        <v>8078</v>
      </c>
    </row>
    <row r="133" spans="1:6" ht="21.75">
      <c r="A133" s="57">
        <v>998</v>
      </c>
      <c r="B133" s="69" t="s">
        <v>2305</v>
      </c>
      <c r="C133" s="68" t="s">
        <v>2306</v>
      </c>
      <c r="D133" s="68" t="s">
        <v>2288</v>
      </c>
      <c r="E133" s="68" t="s">
        <v>1794</v>
      </c>
      <c r="F133" s="80" t="s">
        <v>8079</v>
      </c>
    </row>
    <row r="134" spans="1:6" ht="21.75">
      <c r="A134" s="57">
        <v>999</v>
      </c>
      <c r="B134" s="69" t="s">
        <v>2307</v>
      </c>
      <c r="C134" s="68" t="s">
        <v>2308</v>
      </c>
      <c r="D134" s="68" t="s">
        <v>2273</v>
      </c>
      <c r="E134" s="68" t="s">
        <v>2274</v>
      </c>
      <c r="F134" s="80" t="s">
        <v>8080</v>
      </c>
    </row>
    <row r="135" spans="1:6" ht="21.75">
      <c r="A135" s="57">
        <v>1000</v>
      </c>
      <c r="B135" s="69" t="s">
        <v>2309</v>
      </c>
      <c r="C135" s="68" t="s">
        <v>2308</v>
      </c>
      <c r="D135" s="68" t="s">
        <v>2310</v>
      </c>
      <c r="E135" s="68" t="s">
        <v>2311</v>
      </c>
      <c r="F135" s="80" t="s">
        <v>8081</v>
      </c>
    </row>
    <row r="136" spans="1:6" ht="21.75">
      <c r="A136" s="57">
        <v>1001</v>
      </c>
      <c r="B136" s="69" t="s">
        <v>2312</v>
      </c>
      <c r="C136" s="68" t="s">
        <v>2308</v>
      </c>
      <c r="D136" s="68" t="s">
        <v>2310</v>
      </c>
      <c r="E136" s="68" t="s">
        <v>947</v>
      </c>
      <c r="F136" s="80" t="s">
        <v>8082</v>
      </c>
    </row>
    <row r="137" spans="1:6" ht="21.75">
      <c r="A137" s="57">
        <v>1002</v>
      </c>
      <c r="B137" s="69" t="s">
        <v>2313</v>
      </c>
      <c r="C137" s="68" t="s">
        <v>2308</v>
      </c>
      <c r="D137" s="68" t="s">
        <v>2310</v>
      </c>
      <c r="E137" s="68" t="s">
        <v>2314</v>
      </c>
      <c r="F137" s="80" t="s">
        <v>8084</v>
      </c>
    </row>
    <row r="138" spans="1:6">
      <c r="A138" s="57">
        <v>2206</v>
      </c>
      <c r="B138" s="59" t="s">
        <v>6093</v>
      </c>
      <c r="C138" s="59" t="s">
        <v>3555</v>
      </c>
      <c r="D138" s="59" t="s">
        <v>4203</v>
      </c>
      <c r="E138" s="59" t="s">
        <v>4058</v>
      </c>
      <c r="F138" s="59" t="s">
        <v>6094</v>
      </c>
    </row>
    <row r="139" spans="1:6">
      <c r="A139" s="57">
        <v>2207</v>
      </c>
      <c r="B139" s="59" t="s">
        <v>6161</v>
      </c>
      <c r="C139" s="59" t="s">
        <v>3555</v>
      </c>
      <c r="D139" s="59" t="s">
        <v>4203</v>
      </c>
      <c r="E139" s="59" t="s">
        <v>4058</v>
      </c>
      <c r="F139" s="59" t="s">
        <v>6096</v>
      </c>
    </row>
    <row r="140" spans="1:6">
      <c r="A140" s="57">
        <v>2208</v>
      </c>
      <c r="B140" s="59" t="s">
        <v>6162</v>
      </c>
      <c r="C140" s="59" t="s">
        <v>6163</v>
      </c>
      <c r="D140" s="59" t="s">
        <v>6164</v>
      </c>
      <c r="E140" s="59" t="s">
        <v>6165</v>
      </c>
      <c r="F140" s="59" t="s">
        <v>6097</v>
      </c>
    </row>
    <row r="141" spans="1:6">
      <c r="A141" s="57">
        <v>2209</v>
      </c>
      <c r="B141" s="59" t="s">
        <v>6166</v>
      </c>
      <c r="C141" s="59" t="s">
        <v>6167</v>
      </c>
      <c r="D141" s="59" t="s">
        <v>6168</v>
      </c>
      <c r="E141" s="59" t="s">
        <v>2074</v>
      </c>
      <c r="F141" s="59" t="s">
        <v>6098</v>
      </c>
    </row>
    <row r="142" spans="1:6">
      <c r="A142" s="57">
        <v>2210</v>
      </c>
      <c r="B142" s="59" t="s">
        <v>6178</v>
      </c>
      <c r="C142" s="59" t="s">
        <v>6169</v>
      </c>
      <c r="D142" s="59" t="s">
        <v>6170</v>
      </c>
      <c r="E142" s="59" t="s">
        <v>2074</v>
      </c>
      <c r="F142" s="59" t="s">
        <v>6099</v>
      </c>
    </row>
    <row r="143" spans="1:6">
      <c r="A143" s="57">
        <v>2211</v>
      </c>
      <c r="B143" s="59"/>
      <c r="C143" s="59"/>
      <c r="D143" s="59"/>
      <c r="E143" s="59"/>
      <c r="F143" s="59" t="s">
        <v>6100</v>
      </c>
    </row>
    <row r="144" spans="1:6">
      <c r="A144" s="57">
        <v>2212</v>
      </c>
      <c r="B144" s="59" t="s">
        <v>6171</v>
      </c>
      <c r="C144" s="59" t="s">
        <v>6172</v>
      </c>
      <c r="D144" s="59"/>
      <c r="E144" s="59" t="s">
        <v>6173</v>
      </c>
      <c r="F144" s="59" t="s">
        <v>6101</v>
      </c>
    </row>
    <row r="145" spans="1:6">
      <c r="A145" s="57">
        <v>2213</v>
      </c>
      <c r="B145" s="59" t="s">
        <v>6174</v>
      </c>
      <c r="C145" s="59" t="s">
        <v>6175</v>
      </c>
      <c r="D145" s="59"/>
      <c r="E145" s="59" t="s">
        <v>6173</v>
      </c>
      <c r="F145" s="59" t="s">
        <v>6102</v>
      </c>
    </row>
    <row r="146" spans="1:6">
      <c r="A146" s="57">
        <v>2214</v>
      </c>
      <c r="B146" s="59" t="s">
        <v>6176</v>
      </c>
      <c r="C146" s="59" t="s">
        <v>6175</v>
      </c>
      <c r="D146" s="59"/>
      <c r="E146" s="59" t="s">
        <v>6173</v>
      </c>
      <c r="F146" s="59" t="s">
        <v>6103</v>
      </c>
    </row>
    <row r="147" spans="1:6">
      <c r="A147" s="57">
        <v>2215</v>
      </c>
      <c r="B147" s="59" t="s">
        <v>6177</v>
      </c>
      <c r="C147" s="59" t="s">
        <v>6167</v>
      </c>
      <c r="D147" s="59"/>
      <c r="E147" s="98" t="s">
        <v>2074</v>
      </c>
      <c r="F147" s="59" t="s">
        <v>6104</v>
      </c>
    </row>
    <row r="148" spans="1:6">
      <c r="A148" s="57">
        <v>2216</v>
      </c>
      <c r="B148" s="59" t="s">
        <v>6179</v>
      </c>
      <c r="C148" s="59" t="s">
        <v>6180</v>
      </c>
      <c r="D148" s="59" t="s">
        <v>2083</v>
      </c>
      <c r="E148" s="59" t="s">
        <v>2074</v>
      </c>
      <c r="F148" s="59" t="s">
        <v>6105</v>
      </c>
    </row>
    <row r="149" spans="1:6">
      <c r="A149" s="57">
        <v>2217</v>
      </c>
      <c r="B149" s="59" t="s">
        <v>6181</v>
      </c>
      <c r="C149" s="59" t="s">
        <v>6182</v>
      </c>
      <c r="D149" s="59" t="s">
        <v>2094</v>
      </c>
      <c r="E149" s="59" t="s">
        <v>2074</v>
      </c>
      <c r="F149" s="59" t="s">
        <v>6106</v>
      </c>
    </row>
    <row r="150" spans="1:6">
      <c r="A150" s="57">
        <v>2218</v>
      </c>
      <c r="B150" s="59" t="s">
        <v>6183</v>
      </c>
      <c r="C150" s="59" t="s">
        <v>6184</v>
      </c>
      <c r="D150" s="59" t="s">
        <v>6185</v>
      </c>
      <c r="E150" s="59" t="s">
        <v>2074</v>
      </c>
      <c r="F150" s="59" t="s">
        <v>6107</v>
      </c>
    </row>
    <row r="151" spans="1:6">
      <c r="A151" s="57">
        <v>2219</v>
      </c>
      <c r="B151" s="59"/>
      <c r="C151" s="59"/>
      <c r="D151" s="59"/>
      <c r="E151" s="59"/>
      <c r="F151" s="59" t="s">
        <v>6108</v>
      </c>
    </row>
    <row r="152" spans="1:6">
      <c r="A152" s="57">
        <v>2220</v>
      </c>
      <c r="B152" s="59" t="s">
        <v>6186</v>
      </c>
      <c r="C152" s="59" t="s">
        <v>6188</v>
      </c>
      <c r="D152" s="59" t="s">
        <v>6187</v>
      </c>
      <c r="E152" s="59" t="s">
        <v>2074</v>
      </c>
      <c r="F152" s="59" t="s">
        <v>6109</v>
      </c>
    </row>
    <row r="153" spans="1:6">
      <c r="A153" s="57">
        <v>2221</v>
      </c>
      <c r="B153" s="59" t="s">
        <v>6192</v>
      </c>
      <c r="C153" s="59" t="s">
        <v>6190</v>
      </c>
      <c r="D153" s="59" t="s">
        <v>6189</v>
      </c>
      <c r="E153" s="59" t="s">
        <v>6191</v>
      </c>
      <c r="F153" s="59" t="s">
        <v>6110</v>
      </c>
    </row>
    <row r="154" spans="1:6">
      <c r="A154" s="57">
        <v>2222</v>
      </c>
      <c r="B154" s="59" t="s">
        <v>6193</v>
      </c>
      <c r="C154" s="59" t="s">
        <v>6194</v>
      </c>
      <c r="D154" s="59" t="s">
        <v>6195</v>
      </c>
      <c r="E154" s="59" t="s">
        <v>6196</v>
      </c>
      <c r="F154" s="59" t="s">
        <v>6111</v>
      </c>
    </row>
    <row r="155" spans="1:6">
      <c r="A155" s="57">
        <v>2223</v>
      </c>
      <c r="B155" s="59" t="s">
        <v>6197</v>
      </c>
      <c r="C155" s="59" t="s">
        <v>2113</v>
      </c>
      <c r="D155" s="59" t="s">
        <v>6198</v>
      </c>
      <c r="E155" s="59" t="s">
        <v>6199</v>
      </c>
      <c r="F155" s="59" t="s">
        <v>6112</v>
      </c>
    </row>
    <row r="156" spans="1:6">
      <c r="A156" s="57">
        <v>2224</v>
      </c>
      <c r="B156" s="59" t="s">
        <v>6200</v>
      </c>
      <c r="C156" s="59" t="s">
        <v>6201</v>
      </c>
      <c r="D156" s="59" t="s">
        <v>6202</v>
      </c>
      <c r="E156" s="59" t="s">
        <v>6196</v>
      </c>
      <c r="F156" s="59" t="s">
        <v>6113</v>
      </c>
    </row>
    <row r="157" spans="1:6">
      <c r="A157" s="57">
        <v>2225</v>
      </c>
      <c r="B157" s="59" t="s">
        <v>6203</v>
      </c>
      <c r="C157" s="59" t="s">
        <v>2149</v>
      </c>
      <c r="D157" s="59" t="s">
        <v>6204</v>
      </c>
      <c r="E157" s="59" t="s">
        <v>6205</v>
      </c>
      <c r="F157" s="59" t="s">
        <v>6114</v>
      </c>
    </row>
    <row r="158" spans="1:6">
      <c r="A158" s="57">
        <v>2226</v>
      </c>
      <c r="B158" s="59" t="s">
        <v>6206</v>
      </c>
      <c r="C158" s="59" t="s">
        <v>6207</v>
      </c>
      <c r="D158" s="59" t="s">
        <v>6208</v>
      </c>
      <c r="E158" s="59" t="s">
        <v>6209</v>
      </c>
      <c r="F158" s="59" t="s">
        <v>6115</v>
      </c>
    </row>
    <row r="159" spans="1:6">
      <c r="A159" s="57">
        <v>2227</v>
      </c>
      <c r="B159" s="59" t="s">
        <v>6210</v>
      </c>
      <c r="C159" s="59"/>
      <c r="D159" s="59" t="s">
        <v>6211</v>
      </c>
      <c r="E159" s="59" t="s">
        <v>6173</v>
      </c>
      <c r="F159" s="59" t="s">
        <v>6116</v>
      </c>
    </row>
    <row r="160" spans="1:6">
      <c r="A160" s="57">
        <v>2228</v>
      </c>
      <c r="B160" s="59" t="s">
        <v>6212</v>
      </c>
      <c r="C160" s="59" t="s">
        <v>2113</v>
      </c>
      <c r="D160" s="59" t="s">
        <v>6213</v>
      </c>
      <c r="E160" s="59" t="s">
        <v>6214</v>
      </c>
      <c r="F160" s="59" t="s">
        <v>6117</v>
      </c>
    </row>
    <row r="161" spans="1:6">
      <c r="A161" s="57">
        <v>2229</v>
      </c>
      <c r="B161" s="62" t="s">
        <v>6215</v>
      </c>
      <c r="C161" s="62" t="s">
        <v>2113</v>
      </c>
      <c r="D161" s="62" t="s">
        <v>6216</v>
      </c>
      <c r="E161" s="59" t="s">
        <v>6209</v>
      </c>
      <c r="F161" s="59" t="s">
        <v>6118</v>
      </c>
    </row>
    <row r="162" spans="1:6">
      <c r="A162" s="57">
        <v>2230</v>
      </c>
      <c r="B162" s="59" t="s">
        <v>6217</v>
      </c>
      <c r="C162" s="59" t="s">
        <v>6218</v>
      </c>
      <c r="D162" s="59" t="s">
        <v>6219</v>
      </c>
      <c r="E162" s="59" t="s">
        <v>6196</v>
      </c>
      <c r="F162" s="59" t="s">
        <v>6119</v>
      </c>
    </row>
    <row r="163" spans="1:6">
      <c r="A163" s="57">
        <v>2231</v>
      </c>
      <c r="B163" s="59" t="s">
        <v>6220</v>
      </c>
      <c r="C163" s="59" t="s">
        <v>6221</v>
      </c>
      <c r="D163" s="59" t="s">
        <v>6195</v>
      </c>
      <c r="E163" s="59" t="s">
        <v>6196</v>
      </c>
      <c r="F163" s="59" t="s">
        <v>6120</v>
      </c>
    </row>
    <row r="164" spans="1:6">
      <c r="A164" s="57">
        <v>2232</v>
      </c>
      <c r="B164" s="59" t="s">
        <v>6222</v>
      </c>
      <c r="C164" s="59" t="s">
        <v>6223</v>
      </c>
      <c r="D164" s="59" t="s">
        <v>6224</v>
      </c>
      <c r="E164" s="59" t="s">
        <v>73</v>
      </c>
      <c r="F164" s="59" t="s">
        <v>6121</v>
      </c>
    </row>
    <row r="165" spans="1:6">
      <c r="A165" s="57">
        <v>2233</v>
      </c>
      <c r="B165" s="59" t="s">
        <v>6225</v>
      </c>
      <c r="C165" s="59" t="s">
        <v>6226</v>
      </c>
      <c r="D165" s="59"/>
      <c r="E165" s="59" t="s">
        <v>6173</v>
      </c>
      <c r="F165" s="59" t="s">
        <v>6122</v>
      </c>
    </row>
    <row r="166" spans="1:6">
      <c r="A166" s="57">
        <v>2234</v>
      </c>
      <c r="B166" s="59" t="s">
        <v>6227</v>
      </c>
      <c r="C166" s="59" t="s">
        <v>6228</v>
      </c>
      <c r="D166" s="59" t="s">
        <v>6229</v>
      </c>
      <c r="E166" s="59" t="s">
        <v>6230</v>
      </c>
      <c r="F166" s="59" t="s">
        <v>6123</v>
      </c>
    </row>
    <row r="167" spans="1:6">
      <c r="A167" s="57">
        <v>2235</v>
      </c>
      <c r="B167" s="59" t="s">
        <v>6231</v>
      </c>
      <c r="C167" s="59" t="s">
        <v>6232</v>
      </c>
      <c r="D167" s="59" t="s">
        <v>2264</v>
      </c>
      <c r="E167" s="59" t="s">
        <v>6233</v>
      </c>
      <c r="F167" s="59" t="s">
        <v>6124</v>
      </c>
    </row>
    <row r="168" spans="1:6">
      <c r="A168" s="57">
        <v>2236</v>
      </c>
      <c r="B168" s="59" t="s">
        <v>6234</v>
      </c>
      <c r="C168" s="59" t="s">
        <v>6235</v>
      </c>
      <c r="D168" s="59" t="s">
        <v>6236</v>
      </c>
      <c r="E168" s="59" t="s">
        <v>6233</v>
      </c>
      <c r="F168" s="59" t="s">
        <v>6125</v>
      </c>
    </row>
    <row r="169" spans="1:6">
      <c r="A169" s="57">
        <v>2237</v>
      </c>
      <c r="B169" s="59" t="s">
        <v>6237</v>
      </c>
      <c r="C169" s="59" t="s">
        <v>6238</v>
      </c>
      <c r="D169" s="59" t="s">
        <v>3485</v>
      </c>
      <c r="E169" s="59" t="s">
        <v>6209</v>
      </c>
      <c r="F169" s="59" t="s">
        <v>6126</v>
      </c>
    </row>
    <row r="170" spans="1:6">
      <c r="A170" s="57">
        <v>2238</v>
      </c>
      <c r="B170" s="59" t="s">
        <v>6239</v>
      </c>
      <c r="C170" s="59" t="s">
        <v>6238</v>
      </c>
      <c r="D170" s="59" t="s">
        <v>3485</v>
      </c>
      <c r="E170" s="59" t="s">
        <v>6209</v>
      </c>
      <c r="F170" s="59" t="s">
        <v>6127</v>
      </c>
    </row>
    <row r="171" spans="1:6">
      <c r="A171" s="57">
        <v>2239</v>
      </c>
      <c r="B171" s="59" t="s">
        <v>6240</v>
      </c>
      <c r="C171" s="59" t="s">
        <v>6241</v>
      </c>
      <c r="D171" s="59"/>
      <c r="E171" s="59" t="s">
        <v>6242</v>
      </c>
      <c r="F171" s="59" t="s">
        <v>6128</v>
      </c>
    </row>
    <row r="172" spans="1:6">
      <c r="A172" s="57">
        <v>2240</v>
      </c>
      <c r="B172" s="59" t="s">
        <v>6243</v>
      </c>
      <c r="C172" s="59" t="s">
        <v>6244</v>
      </c>
      <c r="D172" s="59" t="s">
        <v>6195</v>
      </c>
      <c r="E172" s="59" t="s">
        <v>6196</v>
      </c>
      <c r="F172" s="59" t="s">
        <v>6129</v>
      </c>
    </row>
    <row r="173" spans="1:6">
      <c r="A173" s="57">
        <v>2241</v>
      </c>
      <c r="B173" s="59" t="s">
        <v>6245</v>
      </c>
      <c r="C173" s="59" t="s">
        <v>6246</v>
      </c>
      <c r="D173" s="59" t="s">
        <v>6247</v>
      </c>
      <c r="E173" s="59" t="s">
        <v>2074</v>
      </c>
      <c r="F173" s="59" t="s">
        <v>6130</v>
      </c>
    </row>
    <row r="174" spans="1:6">
      <c r="A174" s="57">
        <v>2242</v>
      </c>
      <c r="B174" s="59" t="s">
        <v>6248</v>
      </c>
      <c r="C174" s="59" t="s">
        <v>6249</v>
      </c>
      <c r="D174" s="59" t="s">
        <v>6250</v>
      </c>
      <c r="E174" s="59" t="s">
        <v>2074</v>
      </c>
      <c r="F174" s="59" t="s">
        <v>6131</v>
      </c>
    </row>
    <row r="175" spans="1:6">
      <c r="A175" s="57">
        <v>2243</v>
      </c>
      <c r="B175" s="59" t="s">
        <v>6251</v>
      </c>
      <c r="C175" s="59" t="s">
        <v>6252</v>
      </c>
      <c r="D175" s="59" t="s">
        <v>6253</v>
      </c>
      <c r="E175" s="59" t="s">
        <v>2074</v>
      </c>
      <c r="F175" s="59" t="s">
        <v>6132</v>
      </c>
    </row>
    <row r="176" spans="1:6">
      <c r="A176" s="57">
        <v>2244</v>
      </c>
      <c r="B176" s="59" t="s">
        <v>6254</v>
      </c>
      <c r="C176" s="59" t="s">
        <v>6255</v>
      </c>
      <c r="D176" s="59"/>
      <c r="E176" s="59" t="s">
        <v>6196</v>
      </c>
      <c r="F176" s="59" t="s">
        <v>6133</v>
      </c>
    </row>
    <row r="177" spans="1:6">
      <c r="A177" s="57">
        <v>2245</v>
      </c>
      <c r="B177" s="59" t="s">
        <v>6256</v>
      </c>
      <c r="C177" s="59" t="s">
        <v>6257</v>
      </c>
      <c r="D177" s="59" t="s">
        <v>6258</v>
      </c>
      <c r="E177" s="59" t="s">
        <v>6165</v>
      </c>
      <c r="F177" s="59" t="s">
        <v>6134</v>
      </c>
    </row>
    <row r="178" spans="1:6">
      <c r="A178" s="57">
        <v>2246</v>
      </c>
      <c r="B178" s="59" t="s">
        <v>6259</v>
      </c>
      <c r="C178" s="59" t="s">
        <v>6260</v>
      </c>
      <c r="D178" s="59" t="s">
        <v>6261</v>
      </c>
      <c r="E178" s="59" t="s">
        <v>6230</v>
      </c>
      <c r="F178" s="59" t="s">
        <v>6135</v>
      </c>
    </row>
    <row r="179" spans="1:6">
      <c r="A179" s="57">
        <v>2247</v>
      </c>
      <c r="B179" s="59" t="s">
        <v>6281</v>
      </c>
      <c r="C179" s="59" t="s">
        <v>6282</v>
      </c>
      <c r="D179" s="59"/>
      <c r="E179" s="59" t="s">
        <v>6283</v>
      </c>
      <c r="F179" s="59" t="s">
        <v>6136</v>
      </c>
    </row>
    <row r="180" spans="1:6">
      <c r="A180" s="57">
        <v>2248</v>
      </c>
      <c r="B180" s="59" t="s">
        <v>6262</v>
      </c>
      <c r="C180" s="59" t="s">
        <v>6265</v>
      </c>
      <c r="D180" s="59" t="s">
        <v>6263</v>
      </c>
      <c r="E180" s="59" t="s">
        <v>6264</v>
      </c>
      <c r="F180" s="59" t="s">
        <v>6137</v>
      </c>
    </row>
    <row r="181" spans="1:6">
      <c r="A181" s="57">
        <v>2249</v>
      </c>
      <c r="B181" s="59" t="s">
        <v>6266</v>
      </c>
      <c r="C181" s="59" t="s">
        <v>6269</v>
      </c>
      <c r="D181" s="59" t="s">
        <v>6267</v>
      </c>
      <c r="E181" s="59" t="s">
        <v>171</v>
      </c>
      <c r="F181" s="59" t="s">
        <v>6138</v>
      </c>
    </row>
    <row r="182" spans="1:6">
      <c r="A182" s="57">
        <v>2250</v>
      </c>
      <c r="B182" s="59" t="s">
        <v>6268</v>
      </c>
      <c r="C182" s="59" t="s">
        <v>6269</v>
      </c>
      <c r="D182" s="59" t="s">
        <v>6270</v>
      </c>
      <c r="E182" s="59" t="s">
        <v>171</v>
      </c>
      <c r="F182" s="59" t="s">
        <v>6139</v>
      </c>
    </row>
    <row r="183" spans="1:6">
      <c r="A183" s="57">
        <v>2251</v>
      </c>
      <c r="B183" s="59" t="s">
        <v>6271</v>
      </c>
      <c r="C183" s="59" t="s">
        <v>6269</v>
      </c>
      <c r="D183" s="59" t="s">
        <v>6270</v>
      </c>
      <c r="E183" s="59" t="s">
        <v>171</v>
      </c>
      <c r="F183" s="59" t="s">
        <v>6140</v>
      </c>
    </row>
    <row r="184" spans="1:6">
      <c r="A184" s="57">
        <v>2252</v>
      </c>
      <c r="B184" s="59" t="s">
        <v>6272</v>
      </c>
      <c r="C184" s="59" t="s">
        <v>6273</v>
      </c>
      <c r="D184" s="59" t="s">
        <v>6274</v>
      </c>
      <c r="E184" s="59" t="s">
        <v>171</v>
      </c>
      <c r="F184" s="59" t="s">
        <v>6141</v>
      </c>
    </row>
    <row r="185" spans="1:6">
      <c r="A185" s="57">
        <v>2253</v>
      </c>
      <c r="B185" s="59"/>
      <c r="C185" s="59"/>
      <c r="D185" s="59"/>
      <c r="E185" s="59"/>
      <c r="F185" s="59" t="s">
        <v>6142</v>
      </c>
    </row>
    <row r="186" spans="1:6">
      <c r="A186" s="57">
        <v>2254</v>
      </c>
      <c r="B186" s="59" t="s">
        <v>6275</v>
      </c>
      <c r="C186" s="59" t="s">
        <v>6276</v>
      </c>
      <c r="D186" s="59" t="s">
        <v>6270</v>
      </c>
      <c r="E186" s="59" t="s">
        <v>171</v>
      </c>
      <c r="F186" s="59" t="s">
        <v>6143</v>
      </c>
    </row>
    <row r="187" spans="1:6">
      <c r="A187" s="57">
        <v>2255</v>
      </c>
      <c r="B187" s="59" t="s">
        <v>6277</v>
      </c>
      <c r="C187" s="59" t="s">
        <v>6278</v>
      </c>
      <c r="D187" s="59" t="s">
        <v>6279</v>
      </c>
      <c r="E187" s="59" t="s">
        <v>171</v>
      </c>
      <c r="F187" s="59" t="s">
        <v>6144</v>
      </c>
    </row>
    <row r="188" spans="1:6">
      <c r="A188" s="57">
        <v>2256</v>
      </c>
      <c r="B188" s="59" t="s">
        <v>6285</v>
      </c>
      <c r="C188" s="59" t="s">
        <v>6280</v>
      </c>
      <c r="D188" s="59" t="s">
        <v>6216</v>
      </c>
      <c r="E188" s="59" t="s">
        <v>6209</v>
      </c>
      <c r="F188" s="59" t="s">
        <v>6145</v>
      </c>
    </row>
    <row r="189" spans="1:6">
      <c r="A189" s="57">
        <v>2257</v>
      </c>
      <c r="B189" s="59" t="s">
        <v>6286</v>
      </c>
      <c r="C189" s="59" t="s">
        <v>6284</v>
      </c>
      <c r="D189" s="59" t="s">
        <v>6216</v>
      </c>
      <c r="E189" s="59" t="s">
        <v>6209</v>
      </c>
      <c r="F189" s="59" t="s">
        <v>6146</v>
      </c>
    </row>
    <row r="190" spans="1:6">
      <c r="A190" s="57">
        <v>2258</v>
      </c>
      <c r="B190" s="59" t="s">
        <v>6287</v>
      </c>
      <c r="C190" s="59" t="s">
        <v>6288</v>
      </c>
      <c r="D190" s="59"/>
      <c r="E190" s="59" t="s">
        <v>6289</v>
      </c>
      <c r="F190" s="59" t="s">
        <v>6147</v>
      </c>
    </row>
    <row r="191" spans="1:6">
      <c r="A191" s="57">
        <v>2259</v>
      </c>
      <c r="B191" s="59" t="s">
        <v>6290</v>
      </c>
      <c r="C191" s="59" t="s">
        <v>6291</v>
      </c>
      <c r="D191" s="59" t="s">
        <v>6292</v>
      </c>
      <c r="E191" s="59" t="s">
        <v>2343</v>
      </c>
      <c r="F191" s="59" t="s">
        <v>6148</v>
      </c>
    </row>
    <row r="192" spans="1:6">
      <c r="A192" s="57">
        <v>2260</v>
      </c>
      <c r="B192" s="59" t="s">
        <v>6293</v>
      </c>
      <c r="C192" s="59" t="s">
        <v>6294</v>
      </c>
      <c r="D192" s="59" t="s">
        <v>6295</v>
      </c>
      <c r="E192" s="59" t="s">
        <v>6296</v>
      </c>
      <c r="F192" s="59" t="s">
        <v>6149</v>
      </c>
    </row>
    <row r="193" spans="1:6">
      <c r="A193" s="57">
        <v>2261</v>
      </c>
      <c r="B193" s="59" t="s">
        <v>6297</v>
      </c>
      <c r="C193" s="59" t="s">
        <v>6298</v>
      </c>
      <c r="D193" s="59"/>
      <c r="E193" s="59" t="s">
        <v>790</v>
      </c>
      <c r="F193" s="59" t="s">
        <v>6150</v>
      </c>
    </row>
    <row r="194" spans="1:6">
      <c r="A194" s="57">
        <v>2262</v>
      </c>
      <c r="B194" s="59" t="s">
        <v>2252</v>
      </c>
      <c r="C194" s="59" t="s">
        <v>2149</v>
      </c>
      <c r="D194" s="59" t="s">
        <v>2150</v>
      </c>
      <c r="E194" s="59" t="s">
        <v>6299</v>
      </c>
      <c r="F194" s="59" t="s">
        <v>6151</v>
      </c>
    </row>
    <row r="195" spans="1:6">
      <c r="A195" s="57">
        <v>2263</v>
      </c>
      <c r="B195" s="62" t="s">
        <v>6300</v>
      </c>
      <c r="C195" s="62" t="s">
        <v>2149</v>
      </c>
      <c r="D195" s="62" t="s">
        <v>6301</v>
      </c>
      <c r="E195" s="59" t="s">
        <v>4666</v>
      </c>
      <c r="F195" s="59" t="s">
        <v>6152</v>
      </c>
    </row>
    <row r="196" spans="1:6">
      <c r="A196" s="57">
        <v>2264</v>
      </c>
      <c r="B196" s="59" t="s">
        <v>6302</v>
      </c>
      <c r="C196" s="59" t="s">
        <v>6303</v>
      </c>
      <c r="D196" s="62" t="s">
        <v>6304</v>
      </c>
      <c r="E196" s="59" t="s">
        <v>6305</v>
      </c>
      <c r="F196" s="59" t="s">
        <v>6153</v>
      </c>
    </row>
    <row r="197" spans="1:6">
      <c r="A197" s="57">
        <v>2265</v>
      </c>
      <c r="B197" s="59" t="s">
        <v>6306</v>
      </c>
      <c r="C197" s="59" t="s">
        <v>6167</v>
      </c>
      <c r="D197" s="59" t="s">
        <v>6307</v>
      </c>
      <c r="E197" s="59" t="s">
        <v>1428</v>
      </c>
      <c r="F197" s="59" t="s">
        <v>6154</v>
      </c>
    </row>
    <row r="198" spans="1:6">
      <c r="A198" s="57">
        <v>2266</v>
      </c>
      <c r="B198" s="59" t="s">
        <v>6308</v>
      </c>
      <c r="C198" s="59" t="s">
        <v>6167</v>
      </c>
      <c r="D198" s="59" t="s">
        <v>6307</v>
      </c>
      <c r="E198" s="59" t="s">
        <v>1428</v>
      </c>
      <c r="F198" s="59" t="s">
        <v>6155</v>
      </c>
    </row>
    <row r="199" spans="1:6">
      <c r="A199" s="57">
        <v>2267</v>
      </c>
      <c r="B199" s="59" t="s">
        <v>6309</v>
      </c>
      <c r="C199" s="59" t="s">
        <v>6310</v>
      </c>
      <c r="D199" s="62" t="s">
        <v>6311</v>
      </c>
      <c r="E199" s="59" t="s">
        <v>6299</v>
      </c>
      <c r="F199" s="59" t="s">
        <v>6156</v>
      </c>
    </row>
    <row r="200" spans="1:6">
      <c r="A200" s="57">
        <v>2268</v>
      </c>
      <c r="B200" s="59" t="s">
        <v>6312</v>
      </c>
      <c r="C200" s="59" t="s">
        <v>6313</v>
      </c>
      <c r="D200" s="59" t="s">
        <v>2310</v>
      </c>
      <c r="E200" s="59" t="s">
        <v>947</v>
      </c>
      <c r="F200" s="59" t="s">
        <v>6157</v>
      </c>
    </row>
    <row r="201" spans="1:6">
      <c r="A201" s="57">
        <v>2269</v>
      </c>
      <c r="B201" s="59" t="s">
        <v>6314</v>
      </c>
      <c r="C201" s="59" t="s">
        <v>740</v>
      </c>
      <c r="D201" s="59"/>
      <c r="E201" s="59" t="s">
        <v>6299</v>
      </c>
      <c r="F201" s="59" t="s">
        <v>6158</v>
      </c>
    </row>
    <row r="202" spans="1:6">
      <c r="A202" s="57">
        <v>2270</v>
      </c>
      <c r="B202" s="59" t="s">
        <v>6315</v>
      </c>
      <c r="C202" s="59" t="s">
        <v>2138</v>
      </c>
      <c r="D202" s="59" t="s">
        <v>2238</v>
      </c>
      <c r="E202" s="59" t="s">
        <v>6316</v>
      </c>
      <c r="F202" s="59" t="s">
        <v>6159</v>
      </c>
    </row>
    <row r="203" spans="1:6">
      <c r="A203" s="57">
        <v>2271</v>
      </c>
      <c r="B203" s="59" t="s">
        <v>6317</v>
      </c>
      <c r="C203" s="59" t="s">
        <v>6318</v>
      </c>
      <c r="D203" s="59" t="s">
        <v>6319</v>
      </c>
      <c r="E203" s="59" t="s">
        <v>974</v>
      </c>
      <c r="F203" s="59" t="s">
        <v>6160</v>
      </c>
    </row>
    <row r="204" spans="1:6">
      <c r="A204" s="57">
        <v>2519</v>
      </c>
      <c r="B204" s="59" t="s">
        <v>7059</v>
      </c>
      <c r="C204" s="59" t="s">
        <v>7060</v>
      </c>
      <c r="D204" s="59" t="s">
        <v>7061</v>
      </c>
      <c r="E204" s="59" t="s">
        <v>7062</v>
      </c>
      <c r="F204" s="59" t="s">
        <v>7050</v>
      </c>
    </row>
    <row r="205" spans="1:6">
      <c r="A205" s="57">
        <v>2520</v>
      </c>
      <c r="B205" s="59" t="s">
        <v>7063</v>
      </c>
      <c r="C205" s="59" t="s">
        <v>7060</v>
      </c>
      <c r="D205" s="59" t="s">
        <v>7064</v>
      </c>
      <c r="E205" s="59" t="s">
        <v>7062</v>
      </c>
      <c r="F205" s="59" t="s">
        <v>7051</v>
      </c>
    </row>
    <row r="206" spans="1:6">
      <c r="A206" s="57">
        <v>2521</v>
      </c>
      <c r="B206" s="59" t="s">
        <v>7065</v>
      </c>
      <c r="C206" s="59" t="s">
        <v>7067</v>
      </c>
      <c r="D206" s="59" t="s">
        <v>7066</v>
      </c>
      <c r="E206" s="59" t="s">
        <v>7068</v>
      </c>
      <c r="F206" s="59" t="s">
        <v>7052</v>
      </c>
    </row>
    <row r="207" spans="1:6">
      <c r="A207" s="57">
        <v>2522</v>
      </c>
      <c r="B207" s="59" t="s">
        <v>6181</v>
      </c>
      <c r="C207" s="59" t="s">
        <v>7069</v>
      </c>
      <c r="D207" s="59" t="s">
        <v>7070</v>
      </c>
      <c r="E207" s="59" t="s">
        <v>2648</v>
      </c>
      <c r="F207" s="59" t="s">
        <v>7053</v>
      </c>
    </row>
    <row r="208" spans="1:6">
      <c r="A208" s="57">
        <v>2523</v>
      </c>
      <c r="B208" s="59" t="s">
        <v>7071</v>
      </c>
      <c r="C208" s="59" t="s">
        <v>7072</v>
      </c>
      <c r="D208" s="59" t="s">
        <v>7073</v>
      </c>
      <c r="E208" s="59" t="s">
        <v>7074</v>
      </c>
      <c r="F208" s="59" t="s">
        <v>7054</v>
      </c>
    </row>
    <row r="209" spans="1:6">
      <c r="A209" s="57">
        <v>2524</v>
      </c>
      <c r="B209" s="59" t="s">
        <v>7075</v>
      </c>
      <c r="C209" s="59" t="s">
        <v>7076</v>
      </c>
      <c r="D209" s="59"/>
      <c r="E209" s="59" t="s">
        <v>7077</v>
      </c>
      <c r="F209" s="59" t="s">
        <v>7055</v>
      </c>
    </row>
    <row r="210" spans="1:6">
      <c r="A210" s="57">
        <v>2525</v>
      </c>
      <c r="B210" s="59" t="s">
        <v>7078</v>
      </c>
      <c r="C210" s="59" t="s">
        <v>7079</v>
      </c>
      <c r="D210" s="59"/>
      <c r="E210" s="59" t="s">
        <v>1415</v>
      </c>
      <c r="F210" s="59" t="s">
        <v>7056</v>
      </c>
    </row>
    <row r="211" spans="1:6">
      <c r="A211" s="57">
        <v>2526</v>
      </c>
      <c r="B211" s="59" t="s">
        <v>7080</v>
      </c>
      <c r="C211" s="59" t="s">
        <v>7081</v>
      </c>
      <c r="D211" s="59" t="s">
        <v>884</v>
      </c>
      <c r="E211" s="59" t="s">
        <v>774</v>
      </c>
      <c r="F211" s="59" t="s">
        <v>7057</v>
      </c>
    </row>
    <row r="212" spans="1:6">
      <c r="A212" s="57">
        <v>2528</v>
      </c>
      <c r="B212" s="59" t="s">
        <v>7085</v>
      </c>
      <c r="C212" s="59" t="s">
        <v>7086</v>
      </c>
      <c r="D212" s="59"/>
      <c r="E212" s="59" t="s">
        <v>7068</v>
      </c>
      <c r="F212" s="59" t="s">
        <v>7058</v>
      </c>
    </row>
    <row r="213" spans="1:6" ht="21">
      <c r="A213" s="57">
        <v>770</v>
      </c>
      <c r="B213" s="67" t="s">
        <v>1790</v>
      </c>
      <c r="C213" s="79" t="s">
        <v>1791</v>
      </c>
      <c r="D213" s="79"/>
      <c r="E213" s="79" t="s">
        <v>775</v>
      </c>
      <c r="F213" s="80" t="s">
        <v>7855</v>
      </c>
    </row>
    <row r="214" spans="1:6" ht="21">
      <c r="A214" s="57">
        <v>771</v>
      </c>
      <c r="B214" s="67" t="s">
        <v>1792</v>
      </c>
      <c r="C214" s="79"/>
      <c r="D214" s="79" t="s">
        <v>1793</v>
      </c>
      <c r="E214" s="79" t="s">
        <v>1794</v>
      </c>
      <c r="F214" s="80" t="s">
        <v>7856</v>
      </c>
    </row>
    <row r="215" spans="1:6" ht="21">
      <c r="A215" s="57">
        <v>772</v>
      </c>
      <c r="B215" s="67" t="s">
        <v>1795</v>
      </c>
      <c r="C215" s="79" t="s">
        <v>1796</v>
      </c>
      <c r="D215" s="79"/>
      <c r="E215" s="79" t="s">
        <v>1797</v>
      </c>
      <c r="F215" s="80" t="s">
        <v>7857</v>
      </c>
    </row>
    <row r="216" spans="1:6" ht="21">
      <c r="A216" s="57">
        <v>773</v>
      </c>
      <c r="B216" s="67" t="s">
        <v>1798</v>
      </c>
      <c r="C216" s="79" t="s">
        <v>1799</v>
      </c>
      <c r="D216" s="79"/>
      <c r="E216" s="79" t="s">
        <v>1800</v>
      </c>
      <c r="F216" s="80" t="s">
        <v>7858</v>
      </c>
    </row>
    <row r="217" spans="1:6" ht="21">
      <c r="A217" s="57">
        <v>774</v>
      </c>
      <c r="B217" s="67" t="s">
        <v>1801</v>
      </c>
      <c r="C217" s="79" t="s">
        <v>1802</v>
      </c>
      <c r="D217" s="79"/>
      <c r="E217" s="79" t="s">
        <v>1803</v>
      </c>
      <c r="F217" s="80" t="s">
        <v>7859</v>
      </c>
    </row>
    <row r="218" spans="1:6" ht="21">
      <c r="A218" s="57">
        <v>775</v>
      </c>
      <c r="B218" s="67" t="s">
        <v>1804</v>
      </c>
      <c r="C218" s="79" t="s">
        <v>1805</v>
      </c>
      <c r="D218" s="79"/>
      <c r="E218" s="79" t="s">
        <v>1797</v>
      </c>
      <c r="F218" s="80" t="s">
        <v>7860</v>
      </c>
    </row>
    <row r="219" spans="1:6" ht="21">
      <c r="A219" s="57">
        <v>776</v>
      </c>
      <c r="B219" s="67" t="s">
        <v>1806</v>
      </c>
      <c r="C219" s="79" t="s">
        <v>1807</v>
      </c>
      <c r="D219" s="79"/>
      <c r="E219" s="79" t="s">
        <v>785</v>
      </c>
      <c r="F219" s="80" t="s">
        <v>7861</v>
      </c>
    </row>
    <row r="220" spans="1:6" ht="21">
      <c r="A220" s="57">
        <v>777</v>
      </c>
      <c r="B220" s="67" t="s">
        <v>1808</v>
      </c>
      <c r="C220" s="79" t="s">
        <v>1807</v>
      </c>
      <c r="D220" s="79"/>
      <c r="E220" s="79" t="s">
        <v>785</v>
      </c>
      <c r="F220" s="80" t="s">
        <v>7862</v>
      </c>
    </row>
    <row r="221" spans="1:6" ht="21">
      <c r="A221" s="57">
        <v>778</v>
      </c>
      <c r="B221" s="67" t="s">
        <v>1809</v>
      </c>
      <c r="C221" s="79" t="s">
        <v>1807</v>
      </c>
      <c r="D221" s="79"/>
      <c r="E221" s="79" t="s">
        <v>785</v>
      </c>
      <c r="F221" s="80" t="s">
        <v>7863</v>
      </c>
    </row>
    <row r="222" spans="1:6" ht="21">
      <c r="A222" s="57">
        <v>779</v>
      </c>
      <c r="B222" s="67" t="s">
        <v>1810</v>
      </c>
      <c r="C222" s="79" t="s">
        <v>1807</v>
      </c>
      <c r="D222" s="79"/>
      <c r="E222" s="79" t="s">
        <v>785</v>
      </c>
      <c r="F222" s="80" t="s">
        <v>7864</v>
      </c>
    </row>
    <row r="223" spans="1:6" ht="21">
      <c r="A223" s="57">
        <v>780</v>
      </c>
      <c r="B223" s="67" t="s">
        <v>1811</v>
      </c>
      <c r="C223" s="79" t="s">
        <v>1812</v>
      </c>
      <c r="D223" s="79"/>
      <c r="E223" s="79" t="s">
        <v>974</v>
      </c>
      <c r="F223" s="80" t="s">
        <v>7865</v>
      </c>
    </row>
    <row r="224" spans="1:6" ht="21">
      <c r="A224" s="57">
        <v>781</v>
      </c>
      <c r="B224" s="67" t="s">
        <v>1813</v>
      </c>
      <c r="C224" s="79" t="s">
        <v>1814</v>
      </c>
      <c r="D224" s="79"/>
      <c r="E224" s="79" t="s">
        <v>1815</v>
      </c>
      <c r="F224" s="80" t="s">
        <v>7866</v>
      </c>
    </row>
    <row r="225" spans="1:6" ht="21">
      <c r="A225" s="57">
        <v>782</v>
      </c>
      <c r="B225" s="67" t="s">
        <v>1816</v>
      </c>
      <c r="C225" s="79" t="s">
        <v>1814</v>
      </c>
      <c r="D225" s="79"/>
      <c r="E225" s="79" t="s">
        <v>1815</v>
      </c>
      <c r="F225" s="80" t="s">
        <v>7867</v>
      </c>
    </row>
    <row r="226" spans="1:6" ht="21">
      <c r="A226" s="57">
        <v>783</v>
      </c>
      <c r="B226" s="67" t="s">
        <v>1817</v>
      </c>
      <c r="C226" s="79" t="s">
        <v>1818</v>
      </c>
      <c r="D226" s="79"/>
      <c r="E226" s="79" t="s">
        <v>1819</v>
      </c>
      <c r="F226" s="80" t="s">
        <v>7868</v>
      </c>
    </row>
    <row r="227" spans="1:6" ht="21">
      <c r="A227" s="57">
        <v>784</v>
      </c>
      <c r="B227" s="67" t="s">
        <v>1820</v>
      </c>
      <c r="C227" s="68"/>
      <c r="D227" s="68"/>
      <c r="E227" s="68" t="s">
        <v>1821</v>
      </c>
      <c r="F227" s="80" t="s">
        <v>7869</v>
      </c>
    </row>
    <row r="228" spans="1:6" ht="21">
      <c r="A228" s="57">
        <v>785</v>
      </c>
      <c r="B228" s="67" t="s">
        <v>1822</v>
      </c>
      <c r="C228" s="79" t="s">
        <v>1823</v>
      </c>
      <c r="D228" s="79" t="s">
        <v>1824</v>
      </c>
      <c r="E228" s="79" t="s">
        <v>1825</v>
      </c>
      <c r="F228" s="80" t="s">
        <v>7870</v>
      </c>
    </row>
    <row r="229" spans="1:6" ht="21">
      <c r="A229" s="57">
        <v>786</v>
      </c>
      <c r="B229" s="67" t="s">
        <v>1826</v>
      </c>
      <c r="C229" s="79" t="s">
        <v>1827</v>
      </c>
      <c r="D229" s="79"/>
      <c r="E229" s="79" t="s">
        <v>1821</v>
      </c>
      <c r="F229" s="80" t="s">
        <v>7871</v>
      </c>
    </row>
    <row r="230" spans="1:6" ht="21">
      <c r="A230" s="57">
        <v>787</v>
      </c>
      <c r="B230" s="67" t="s">
        <v>1828</v>
      </c>
      <c r="C230" s="79" t="s">
        <v>1829</v>
      </c>
      <c r="D230" s="79"/>
      <c r="E230" s="79" t="s">
        <v>1819</v>
      </c>
      <c r="F230" s="80" t="s">
        <v>7872</v>
      </c>
    </row>
    <row r="231" spans="1:6" ht="21">
      <c r="A231" s="57">
        <v>788</v>
      </c>
      <c r="B231" s="67" t="s">
        <v>1830</v>
      </c>
      <c r="C231" s="79" t="s">
        <v>1831</v>
      </c>
      <c r="D231" s="79"/>
      <c r="E231" s="79" t="s">
        <v>1803</v>
      </c>
      <c r="F231" s="80" t="s">
        <v>7873</v>
      </c>
    </row>
    <row r="232" spans="1:6" ht="21">
      <c r="A232" s="57">
        <v>789</v>
      </c>
      <c r="B232" s="67" t="s">
        <v>1832</v>
      </c>
      <c r="C232" s="79" t="s">
        <v>1833</v>
      </c>
      <c r="D232" s="79"/>
      <c r="E232" s="79" t="s">
        <v>1834</v>
      </c>
      <c r="F232" s="80" t="s">
        <v>7874</v>
      </c>
    </row>
    <row r="233" spans="1:6" ht="21">
      <c r="A233" s="57">
        <v>790</v>
      </c>
      <c r="B233" s="67" t="s">
        <v>1835</v>
      </c>
      <c r="C233" s="79" t="s">
        <v>1833</v>
      </c>
      <c r="D233" s="79"/>
      <c r="E233" s="79" t="s">
        <v>1834</v>
      </c>
      <c r="F233" s="80" t="s">
        <v>7875</v>
      </c>
    </row>
    <row r="234" spans="1:6" ht="21">
      <c r="A234" s="57">
        <v>791</v>
      </c>
      <c r="B234" s="67" t="s">
        <v>1836</v>
      </c>
      <c r="C234" s="79" t="s">
        <v>1833</v>
      </c>
      <c r="D234" s="101"/>
      <c r="E234" s="79" t="s">
        <v>1834</v>
      </c>
      <c r="F234" s="80" t="s">
        <v>7876</v>
      </c>
    </row>
    <row r="235" spans="1:6" ht="21">
      <c r="A235" s="57">
        <v>792</v>
      </c>
      <c r="B235" s="67" t="s">
        <v>1837</v>
      </c>
      <c r="C235" s="79" t="s">
        <v>1833</v>
      </c>
      <c r="D235" s="79"/>
      <c r="E235" s="79" t="s">
        <v>1834</v>
      </c>
      <c r="F235" s="80" t="s">
        <v>7877</v>
      </c>
    </row>
    <row r="236" spans="1:6" ht="21">
      <c r="A236" s="57">
        <v>793</v>
      </c>
      <c r="B236" s="67" t="s">
        <v>1838</v>
      </c>
      <c r="C236" s="79" t="s">
        <v>1829</v>
      </c>
      <c r="D236" s="79"/>
      <c r="E236" s="79" t="s">
        <v>1819</v>
      </c>
      <c r="F236" s="80" t="s">
        <v>7878</v>
      </c>
    </row>
    <row r="237" spans="1:6" ht="21">
      <c r="A237" s="57">
        <v>794</v>
      </c>
      <c r="B237" s="67" t="s">
        <v>1839</v>
      </c>
      <c r="C237" s="79" t="s">
        <v>1840</v>
      </c>
      <c r="D237" s="79"/>
      <c r="E237" s="79" t="s">
        <v>1821</v>
      </c>
      <c r="F237" s="80" t="s">
        <v>7879</v>
      </c>
    </row>
    <row r="238" spans="1:6" ht="21">
      <c r="A238" s="57">
        <v>795</v>
      </c>
      <c r="B238" s="67" t="s">
        <v>1841</v>
      </c>
      <c r="C238" s="79" t="s">
        <v>1842</v>
      </c>
      <c r="D238" s="79"/>
      <c r="E238" s="79" t="s">
        <v>1843</v>
      </c>
      <c r="F238" s="80" t="s">
        <v>7880</v>
      </c>
    </row>
    <row r="239" spans="1:6" ht="21">
      <c r="A239" s="57">
        <v>796</v>
      </c>
      <c r="B239" s="67" t="s">
        <v>1844</v>
      </c>
      <c r="C239" s="81" t="s">
        <v>1845</v>
      </c>
      <c r="D239" s="79"/>
      <c r="E239" s="81" t="s">
        <v>785</v>
      </c>
      <c r="F239" s="80" t="s">
        <v>7881</v>
      </c>
    </row>
    <row r="240" spans="1:6" ht="21">
      <c r="A240" s="57">
        <v>797</v>
      </c>
      <c r="B240" s="67" t="s">
        <v>1846</v>
      </c>
      <c r="C240" s="79" t="s">
        <v>1847</v>
      </c>
      <c r="D240" s="79"/>
      <c r="E240" s="79" t="s">
        <v>1848</v>
      </c>
      <c r="F240" s="80" t="s">
        <v>7882</v>
      </c>
    </row>
    <row r="241" spans="1:6" ht="21">
      <c r="A241" s="57">
        <v>798</v>
      </c>
      <c r="B241" s="67" t="s">
        <v>1849</v>
      </c>
      <c r="C241" s="79" t="s">
        <v>1850</v>
      </c>
      <c r="D241" s="79" t="s">
        <v>1851</v>
      </c>
      <c r="E241" s="79" t="s">
        <v>1800</v>
      </c>
      <c r="F241" s="80" t="s">
        <v>7883</v>
      </c>
    </row>
    <row r="242" spans="1:6" ht="21">
      <c r="A242" s="57">
        <v>799</v>
      </c>
      <c r="B242" s="67" t="s">
        <v>1852</v>
      </c>
      <c r="C242" s="79" t="s">
        <v>1853</v>
      </c>
      <c r="D242" s="79"/>
      <c r="E242" s="79" t="s">
        <v>1854</v>
      </c>
      <c r="F242" s="80" t="s">
        <v>7884</v>
      </c>
    </row>
    <row r="243" spans="1:6" ht="21">
      <c r="A243" s="57">
        <v>800</v>
      </c>
      <c r="B243" s="67" t="s">
        <v>1855</v>
      </c>
      <c r="C243" s="79" t="s">
        <v>1856</v>
      </c>
      <c r="D243" s="79"/>
      <c r="E243" s="79" t="s">
        <v>1800</v>
      </c>
      <c r="F243" s="80" t="s">
        <v>7885</v>
      </c>
    </row>
    <row r="244" spans="1:6" ht="21">
      <c r="A244" s="57">
        <v>801</v>
      </c>
      <c r="B244" s="67" t="s">
        <v>1857</v>
      </c>
      <c r="C244" s="79" t="s">
        <v>1858</v>
      </c>
      <c r="D244" s="79"/>
      <c r="E244" s="79" t="s">
        <v>1821</v>
      </c>
      <c r="F244" s="80" t="s">
        <v>7886</v>
      </c>
    </row>
    <row r="245" spans="1:6" ht="21">
      <c r="A245" s="57">
        <v>802</v>
      </c>
      <c r="B245" s="67" t="s">
        <v>1859</v>
      </c>
      <c r="C245" s="79"/>
      <c r="D245" s="79"/>
      <c r="E245" s="79"/>
      <c r="F245" s="80" t="s">
        <v>7887</v>
      </c>
    </row>
    <row r="246" spans="1:6" ht="21">
      <c r="A246" s="57">
        <v>803</v>
      </c>
      <c r="B246" s="67" t="s">
        <v>1860</v>
      </c>
      <c r="C246" s="79" t="s">
        <v>1861</v>
      </c>
      <c r="D246" s="79"/>
      <c r="E246" s="79" t="s">
        <v>1803</v>
      </c>
      <c r="F246" s="80" t="s">
        <v>7888</v>
      </c>
    </row>
    <row r="247" spans="1:6" ht="21">
      <c r="A247" s="57">
        <v>804</v>
      </c>
      <c r="B247" s="67" t="s">
        <v>1862</v>
      </c>
      <c r="C247" s="79" t="s">
        <v>1863</v>
      </c>
      <c r="D247" s="79"/>
      <c r="E247" s="79" t="s">
        <v>1864</v>
      </c>
      <c r="F247" s="80" t="s">
        <v>7889</v>
      </c>
    </row>
    <row r="248" spans="1:6" ht="21">
      <c r="A248" s="57">
        <v>805</v>
      </c>
      <c r="B248" s="67" t="s">
        <v>1865</v>
      </c>
      <c r="C248" s="79" t="s">
        <v>1814</v>
      </c>
      <c r="D248" s="79"/>
      <c r="E248" s="79" t="s">
        <v>781</v>
      </c>
      <c r="F248" s="80" t="s">
        <v>7890</v>
      </c>
    </row>
    <row r="249" spans="1:6" ht="21">
      <c r="A249" s="57">
        <v>806</v>
      </c>
      <c r="B249" s="67" t="s">
        <v>1866</v>
      </c>
      <c r="C249" s="79" t="s">
        <v>1867</v>
      </c>
      <c r="D249" s="79"/>
      <c r="E249" s="79" t="s">
        <v>1868</v>
      </c>
      <c r="F249" s="80" t="s">
        <v>7891</v>
      </c>
    </row>
    <row r="250" spans="1:6" ht="21">
      <c r="A250" s="57">
        <v>807</v>
      </c>
      <c r="B250" s="67" t="s">
        <v>1869</v>
      </c>
      <c r="C250" s="79" t="s">
        <v>1831</v>
      </c>
      <c r="D250" s="79"/>
      <c r="E250" s="79" t="s">
        <v>1803</v>
      </c>
      <c r="F250" s="80" t="s">
        <v>7892</v>
      </c>
    </row>
    <row r="251" spans="1:6" ht="21">
      <c r="A251" s="57">
        <v>808</v>
      </c>
      <c r="B251" s="67" t="s">
        <v>1870</v>
      </c>
      <c r="C251" s="79" t="s">
        <v>1850</v>
      </c>
      <c r="D251" s="79" t="s">
        <v>1871</v>
      </c>
      <c r="E251" s="79" t="s">
        <v>1872</v>
      </c>
      <c r="F251" s="80" t="s">
        <v>7893</v>
      </c>
    </row>
    <row r="252" spans="1:6" ht="21">
      <c r="A252" s="57">
        <v>809</v>
      </c>
      <c r="B252" s="67" t="s">
        <v>1873</v>
      </c>
      <c r="C252" s="79" t="s">
        <v>1874</v>
      </c>
      <c r="D252" s="79"/>
      <c r="E252" s="79" t="s">
        <v>974</v>
      </c>
      <c r="F252" s="80" t="s">
        <v>7894</v>
      </c>
    </row>
    <row r="253" spans="1:6" ht="21">
      <c r="A253" s="57">
        <v>810</v>
      </c>
      <c r="B253" s="67" t="s">
        <v>1875</v>
      </c>
      <c r="C253" s="79" t="s">
        <v>1876</v>
      </c>
      <c r="D253" s="79"/>
      <c r="E253" s="79" t="s">
        <v>1877</v>
      </c>
      <c r="F253" s="80" t="s">
        <v>7895</v>
      </c>
    </row>
    <row r="254" spans="1:6" ht="21">
      <c r="A254" s="57">
        <v>811</v>
      </c>
      <c r="B254" s="67" t="s">
        <v>1878</v>
      </c>
      <c r="C254" s="79" t="s">
        <v>1856</v>
      </c>
      <c r="D254" s="79"/>
      <c r="E254" s="79" t="s">
        <v>1879</v>
      </c>
      <c r="F254" s="80" t="s">
        <v>7896</v>
      </c>
    </row>
    <row r="255" spans="1:6" ht="21">
      <c r="A255" s="57">
        <v>812</v>
      </c>
      <c r="B255" s="67" t="s">
        <v>1880</v>
      </c>
      <c r="C255" s="79" t="s">
        <v>1881</v>
      </c>
      <c r="D255" s="79" t="s">
        <v>1882</v>
      </c>
      <c r="E255" s="79" t="s">
        <v>1883</v>
      </c>
      <c r="F255" s="80" t="s">
        <v>7897</v>
      </c>
    </row>
    <row r="256" spans="1:6" ht="21">
      <c r="A256" s="57">
        <v>813</v>
      </c>
      <c r="B256" s="67" t="s">
        <v>1884</v>
      </c>
      <c r="C256" s="79" t="s">
        <v>1885</v>
      </c>
      <c r="D256" s="79" t="s">
        <v>1886</v>
      </c>
      <c r="E256" s="79" t="s">
        <v>1887</v>
      </c>
      <c r="F256" s="80" t="s">
        <v>7898</v>
      </c>
    </row>
    <row r="257" spans="1:6" ht="21">
      <c r="A257" s="57">
        <v>814</v>
      </c>
      <c r="B257" s="67" t="s">
        <v>1888</v>
      </c>
      <c r="C257" s="79" t="s">
        <v>1889</v>
      </c>
      <c r="D257" s="79"/>
      <c r="E257" s="79" t="s">
        <v>1821</v>
      </c>
      <c r="F257" s="80" t="s">
        <v>7899</v>
      </c>
    </row>
    <row r="258" spans="1:6" ht="21">
      <c r="A258" s="57">
        <v>815</v>
      </c>
      <c r="B258" s="67" t="s">
        <v>1890</v>
      </c>
      <c r="C258" s="79" t="s">
        <v>1891</v>
      </c>
      <c r="D258" s="79"/>
      <c r="E258" s="79" t="s">
        <v>1892</v>
      </c>
      <c r="F258" s="80" t="s">
        <v>7900</v>
      </c>
    </row>
    <row r="259" spans="1:6" ht="21">
      <c r="A259" s="57">
        <v>816</v>
      </c>
      <c r="B259" s="67" t="s">
        <v>1893</v>
      </c>
      <c r="C259" s="79" t="s">
        <v>1894</v>
      </c>
      <c r="D259" s="79"/>
      <c r="E259" s="79" t="s">
        <v>1892</v>
      </c>
      <c r="F259" s="80" t="s">
        <v>7901</v>
      </c>
    </row>
    <row r="260" spans="1:6" ht="21">
      <c r="A260" s="57">
        <v>817</v>
      </c>
      <c r="B260" s="67" t="s">
        <v>1890</v>
      </c>
      <c r="C260" s="79" t="s">
        <v>1895</v>
      </c>
      <c r="D260" s="79"/>
      <c r="E260" s="79" t="s">
        <v>1896</v>
      </c>
      <c r="F260" s="80" t="s">
        <v>7902</v>
      </c>
    </row>
    <row r="261" spans="1:6" ht="21">
      <c r="A261" s="57">
        <v>818</v>
      </c>
      <c r="B261" s="67" t="s">
        <v>1897</v>
      </c>
      <c r="C261" s="79" t="s">
        <v>1898</v>
      </c>
      <c r="D261" s="79"/>
      <c r="E261" s="81" t="s">
        <v>1899</v>
      </c>
      <c r="F261" s="80" t="s">
        <v>7903</v>
      </c>
    </row>
    <row r="262" spans="1:6" ht="21">
      <c r="A262" s="57">
        <v>819</v>
      </c>
      <c r="B262" s="67" t="s">
        <v>1900</v>
      </c>
      <c r="C262" s="81" t="s">
        <v>1901</v>
      </c>
      <c r="D262" s="79"/>
      <c r="E262" s="79" t="s">
        <v>1902</v>
      </c>
      <c r="F262" s="80" t="s">
        <v>7904</v>
      </c>
    </row>
    <row r="263" spans="1:6" ht="21">
      <c r="A263" s="57">
        <v>820</v>
      </c>
      <c r="B263" s="67" t="s">
        <v>1903</v>
      </c>
      <c r="C263" s="79" t="s">
        <v>1814</v>
      </c>
      <c r="D263" s="79"/>
      <c r="E263" s="79" t="s">
        <v>1815</v>
      </c>
      <c r="F263" s="80" t="s">
        <v>7905</v>
      </c>
    </row>
    <row r="264" spans="1:6" ht="21">
      <c r="A264" s="57">
        <v>821</v>
      </c>
      <c r="B264" s="67" t="s">
        <v>1904</v>
      </c>
      <c r="C264" s="79" t="s">
        <v>1805</v>
      </c>
      <c r="D264" s="79"/>
      <c r="E264" s="79" t="s">
        <v>1797</v>
      </c>
      <c r="F264" s="80" t="s">
        <v>7906</v>
      </c>
    </row>
    <row r="265" spans="1:6" ht="21">
      <c r="A265" s="57">
        <v>822</v>
      </c>
      <c r="B265" s="67" t="s">
        <v>1905</v>
      </c>
      <c r="C265" s="79" t="s">
        <v>1906</v>
      </c>
      <c r="D265" s="79"/>
      <c r="E265" s="81" t="s">
        <v>785</v>
      </c>
      <c r="F265" s="80" t="s">
        <v>7907</v>
      </c>
    </row>
    <row r="266" spans="1:6" ht="21">
      <c r="A266" s="57">
        <v>823</v>
      </c>
      <c r="B266" s="67" t="s">
        <v>1907</v>
      </c>
      <c r="C266" s="79" t="s">
        <v>1908</v>
      </c>
      <c r="D266" s="79"/>
      <c r="E266" s="79" t="s">
        <v>1902</v>
      </c>
      <c r="F266" s="80" t="s">
        <v>7908</v>
      </c>
    </row>
    <row r="267" spans="1:6" ht="21">
      <c r="A267" s="57">
        <v>824</v>
      </c>
      <c r="B267" s="67" t="s">
        <v>1909</v>
      </c>
      <c r="C267" s="79" t="s">
        <v>1910</v>
      </c>
      <c r="D267" s="79"/>
      <c r="E267" s="79" t="s">
        <v>1902</v>
      </c>
      <c r="F267" s="80" t="s">
        <v>7909</v>
      </c>
    </row>
    <row r="268" spans="1:6" ht="21">
      <c r="A268" s="57">
        <v>825</v>
      </c>
      <c r="B268" s="67" t="s">
        <v>1911</v>
      </c>
      <c r="C268" s="79" t="s">
        <v>1876</v>
      </c>
      <c r="D268" s="79"/>
      <c r="E268" s="79" t="s">
        <v>1902</v>
      </c>
      <c r="F268" s="80" t="s">
        <v>7910</v>
      </c>
    </row>
    <row r="269" spans="1:6" ht="21">
      <c r="A269" s="57">
        <v>826</v>
      </c>
      <c r="B269" s="67" t="s">
        <v>1912</v>
      </c>
      <c r="C269" s="68" t="s">
        <v>1814</v>
      </c>
      <c r="D269" s="68"/>
      <c r="E269" s="68" t="s">
        <v>781</v>
      </c>
      <c r="F269" s="80" t="s">
        <v>7911</v>
      </c>
    </row>
    <row r="270" spans="1:6" ht="21">
      <c r="A270" s="57">
        <v>827</v>
      </c>
      <c r="B270" s="67" t="s">
        <v>1913</v>
      </c>
      <c r="C270" s="68" t="s">
        <v>1914</v>
      </c>
      <c r="D270" s="68"/>
      <c r="E270" s="68" t="s">
        <v>1915</v>
      </c>
      <c r="F270" s="80" t="s">
        <v>1916</v>
      </c>
    </row>
    <row r="271" spans="1:6" ht="21">
      <c r="A271" s="57">
        <v>828</v>
      </c>
      <c r="B271" s="67" t="s">
        <v>1917</v>
      </c>
      <c r="C271" s="79" t="s">
        <v>1918</v>
      </c>
      <c r="D271" s="79"/>
      <c r="E271" s="79" t="s">
        <v>1919</v>
      </c>
      <c r="F271" s="80" t="s">
        <v>7912</v>
      </c>
    </row>
    <row r="272" spans="1:6" ht="21">
      <c r="A272" s="57">
        <v>829</v>
      </c>
      <c r="B272" s="67" t="s">
        <v>1920</v>
      </c>
      <c r="C272" s="79" t="s">
        <v>1921</v>
      </c>
      <c r="D272" s="79"/>
      <c r="E272" s="79" t="s">
        <v>1922</v>
      </c>
      <c r="F272" s="80" t="s">
        <v>7913</v>
      </c>
    </row>
    <row r="273" spans="1:6" ht="21">
      <c r="A273" s="57">
        <v>830</v>
      </c>
      <c r="B273" s="67" t="s">
        <v>1923</v>
      </c>
      <c r="C273" s="79" t="s">
        <v>1924</v>
      </c>
      <c r="D273" s="79"/>
      <c r="E273" s="79" t="s">
        <v>1825</v>
      </c>
      <c r="F273" s="80" t="s">
        <v>7914</v>
      </c>
    </row>
    <row r="274" spans="1:6" ht="21">
      <c r="A274" s="57">
        <v>831</v>
      </c>
      <c r="B274" s="67" t="s">
        <v>1925</v>
      </c>
      <c r="C274" s="79" t="s">
        <v>1926</v>
      </c>
      <c r="D274" s="79"/>
      <c r="E274" s="79" t="s">
        <v>1927</v>
      </c>
      <c r="F274" s="80" t="s">
        <v>7915</v>
      </c>
    </row>
    <row r="275" spans="1:6" ht="21">
      <c r="A275" s="57">
        <v>832</v>
      </c>
      <c r="B275" s="67" t="s">
        <v>1928</v>
      </c>
      <c r="C275" s="79" t="s">
        <v>1929</v>
      </c>
      <c r="D275" s="79"/>
      <c r="E275" s="79" t="s">
        <v>788</v>
      </c>
      <c r="F275" s="80" t="s">
        <v>7916</v>
      </c>
    </row>
    <row r="276" spans="1:6" ht="21">
      <c r="A276" s="57">
        <v>833</v>
      </c>
      <c r="B276" s="67" t="s">
        <v>1930</v>
      </c>
      <c r="C276" s="79" t="s">
        <v>1931</v>
      </c>
      <c r="D276" s="79"/>
      <c r="E276" s="79" t="s">
        <v>1932</v>
      </c>
      <c r="F276" s="80" t="s">
        <v>7917</v>
      </c>
    </row>
    <row r="277" spans="1:6" ht="21">
      <c r="A277" s="57">
        <v>834</v>
      </c>
      <c r="B277" s="67" t="s">
        <v>1933</v>
      </c>
      <c r="C277" s="79" t="s">
        <v>1934</v>
      </c>
      <c r="D277" s="79" t="s">
        <v>1935</v>
      </c>
      <c r="E277" s="79" t="s">
        <v>1936</v>
      </c>
      <c r="F277" s="80" t="s">
        <v>7918</v>
      </c>
    </row>
    <row r="278" spans="1:6" ht="21">
      <c r="A278" s="57">
        <v>835</v>
      </c>
      <c r="B278" s="67" t="s">
        <v>1937</v>
      </c>
      <c r="C278" s="79" t="s">
        <v>1938</v>
      </c>
      <c r="D278" s="79"/>
      <c r="E278" s="79" t="s">
        <v>1939</v>
      </c>
      <c r="F278" s="80" t="s">
        <v>7919</v>
      </c>
    </row>
    <row r="279" spans="1:6">
      <c r="A279" s="57">
        <v>2113</v>
      </c>
      <c r="B279" s="59" t="s">
        <v>5795</v>
      </c>
      <c r="C279" s="59" t="s">
        <v>5796</v>
      </c>
      <c r="D279" s="59"/>
      <c r="E279" s="59" t="s">
        <v>5797</v>
      </c>
      <c r="F279" s="59" t="s">
        <v>5798</v>
      </c>
    </row>
    <row r="280" spans="1:6">
      <c r="A280" s="57">
        <v>2114</v>
      </c>
      <c r="B280" s="59" t="s">
        <v>5842</v>
      </c>
      <c r="C280" s="59" t="s">
        <v>5843</v>
      </c>
      <c r="D280" s="59"/>
      <c r="E280" s="59" t="s">
        <v>5844</v>
      </c>
      <c r="F280" s="59" t="s">
        <v>5800</v>
      </c>
    </row>
    <row r="281" spans="1:6">
      <c r="A281" s="57">
        <v>2115</v>
      </c>
      <c r="B281" s="59" t="s">
        <v>5845</v>
      </c>
      <c r="C281" s="59" t="s">
        <v>5846</v>
      </c>
      <c r="D281" s="59"/>
      <c r="E281" s="59" t="s">
        <v>5847</v>
      </c>
      <c r="F281" s="59" t="s">
        <v>5801</v>
      </c>
    </row>
    <row r="282" spans="1:6">
      <c r="A282" s="57">
        <v>2116</v>
      </c>
      <c r="B282" s="59" t="s">
        <v>5848</v>
      </c>
      <c r="C282" s="59" t="s">
        <v>5849</v>
      </c>
      <c r="D282" s="59"/>
      <c r="E282" s="59" t="s">
        <v>5844</v>
      </c>
      <c r="F282" s="59" t="s">
        <v>5802</v>
      </c>
    </row>
    <row r="283" spans="1:6">
      <c r="A283" s="57">
        <v>2117</v>
      </c>
      <c r="B283" s="59" t="s">
        <v>5850</v>
      </c>
      <c r="C283" s="59" t="s">
        <v>5846</v>
      </c>
      <c r="D283" s="59"/>
      <c r="E283" s="59" t="s">
        <v>1919</v>
      </c>
      <c r="F283" s="59" t="s">
        <v>5803</v>
      </c>
    </row>
    <row r="284" spans="1:6">
      <c r="A284" s="57">
        <v>2118</v>
      </c>
      <c r="B284" s="59" t="s">
        <v>5851</v>
      </c>
      <c r="C284" s="59" t="s">
        <v>5852</v>
      </c>
      <c r="D284" s="59"/>
      <c r="E284" s="59" t="s">
        <v>5853</v>
      </c>
      <c r="F284" s="59" t="s">
        <v>5804</v>
      </c>
    </row>
    <row r="285" spans="1:6">
      <c r="A285" s="57">
        <v>2119</v>
      </c>
      <c r="B285" s="59" t="s">
        <v>5854</v>
      </c>
      <c r="C285" s="59" t="s">
        <v>5855</v>
      </c>
      <c r="D285" s="59"/>
      <c r="E285" s="59" t="s">
        <v>5856</v>
      </c>
      <c r="F285" s="59" t="s">
        <v>5805</v>
      </c>
    </row>
    <row r="286" spans="1:6">
      <c r="A286" s="57">
        <v>2120</v>
      </c>
      <c r="B286" s="59" t="s">
        <v>5857</v>
      </c>
      <c r="C286" s="59" t="s">
        <v>5858</v>
      </c>
      <c r="D286" s="59"/>
      <c r="E286" s="59" t="s">
        <v>5859</v>
      </c>
      <c r="F286" s="59" t="s">
        <v>5806</v>
      </c>
    </row>
    <row r="287" spans="1:6">
      <c r="A287" s="57">
        <v>2121</v>
      </c>
      <c r="B287" s="59" t="s">
        <v>5860</v>
      </c>
      <c r="C287" s="59" t="s">
        <v>1901</v>
      </c>
      <c r="D287" s="59" t="s">
        <v>5861</v>
      </c>
      <c r="E287" s="59" t="s">
        <v>5859</v>
      </c>
      <c r="F287" s="59" t="s">
        <v>5807</v>
      </c>
    </row>
    <row r="288" spans="1:6">
      <c r="A288" s="57">
        <v>2122</v>
      </c>
      <c r="B288" s="59" t="s">
        <v>5862</v>
      </c>
      <c r="C288" s="59" t="s">
        <v>5863</v>
      </c>
      <c r="D288" s="59"/>
      <c r="E288" s="59" t="s">
        <v>5864</v>
      </c>
      <c r="F288" s="59" t="s">
        <v>5808</v>
      </c>
    </row>
    <row r="289" spans="1:6">
      <c r="A289" s="57">
        <v>2123</v>
      </c>
      <c r="B289" s="59" t="s">
        <v>5865</v>
      </c>
      <c r="C289" s="59" t="s">
        <v>5866</v>
      </c>
      <c r="D289" s="59"/>
      <c r="E289" s="59" t="s">
        <v>5867</v>
      </c>
      <c r="F289" s="59" t="s">
        <v>5809</v>
      </c>
    </row>
    <row r="290" spans="1:6">
      <c r="A290" s="57">
        <v>2124</v>
      </c>
      <c r="B290" s="59" t="s">
        <v>5868</v>
      </c>
      <c r="C290" s="59" t="s">
        <v>5869</v>
      </c>
      <c r="D290" s="59"/>
      <c r="E290" s="59" t="s">
        <v>1800</v>
      </c>
      <c r="F290" s="59" t="s">
        <v>5810</v>
      </c>
    </row>
    <row r="291" spans="1:6">
      <c r="A291" s="57">
        <v>2125</v>
      </c>
      <c r="B291" s="59" t="s">
        <v>5871</v>
      </c>
      <c r="C291" s="59" t="s">
        <v>5872</v>
      </c>
      <c r="D291" s="59" t="s">
        <v>5873</v>
      </c>
      <c r="E291" s="59" t="s">
        <v>5874</v>
      </c>
      <c r="F291" s="59" t="s">
        <v>5811</v>
      </c>
    </row>
    <row r="292" spans="1:6">
      <c r="A292" s="57">
        <v>2126</v>
      </c>
      <c r="B292" s="59" t="s">
        <v>5875</v>
      </c>
      <c r="C292" s="59" t="s">
        <v>5876</v>
      </c>
      <c r="D292" s="59"/>
      <c r="E292" s="59" t="s">
        <v>5859</v>
      </c>
      <c r="F292" s="59" t="s">
        <v>5812</v>
      </c>
    </row>
    <row r="293" spans="1:6">
      <c r="A293" s="57">
        <v>2127</v>
      </c>
      <c r="B293" s="59" t="s">
        <v>5877</v>
      </c>
      <c r="C293" s="59" t="s">
        <v>5878</v>
      </c>
      <c r="D293" s="59"/>
      <c r="E293" s="59" t="s">
        <v>5864</v>
      </c>
      <c r="F293" s="59" t="s">
        <v>5813</v>
      </c>
    </row>
    <row r="294" spans="1:6">
      <c r="A294" s="57">
        <v>2128</v>
      </c>
      <c r="B294" s="59" t="s">
        <v>5879</v>
      </c>
      <c r="C294" s="59" t="s">
        <v>5880</v>
      </c>
      <c r="D294" s="59"/>
      <c r="E294" s="59" t="s">
        <v>5881</v>
      </c>
      <c r="F294" s="59" t="s">
        <v>5814</v>
      </c>
    </row>
    <row r="295" spans="1:6">
      <c r="A295" s="57">
        <v>2129</v>
      </c>
      <c r="B295" s="59" t="s">
        <v>5882</v>
      </c>
      <c r="C295" s="59" t="s">
        <v>5883</v>
      </c>
      <c r="D295" s="59" t="s">
        <v>5884</v>
      </c>
      <c r="E295" s="59" t="s">
        <v>5885</v>
      </c>
      <c r="F295" s="59" t="s">
        <v>5815</v>
      </c>
    </row>
    <row r="296" spans="1:6">
      <c r="A296" s="57">
        <v>2130</v>
      </c>
      <c r="B296" s="59" t="s">
        <v>5886</v>
      </c>
      <c r="C296" s="59" t="s">
        <v>5887</v>
      </c>
      <c r="D296" s="59"/>
      <c r="E296" s="59" t="s">
        <v>5885</v>
      </c>
      <c r="F296" s="59" t="s">
        <v>5816</v>
      </c>
    </row>
    <row r="297" spans="1:6">
      <c r="A297" s="57">
        <v>2131</v>
      </c>
      <c r="B297" s="59" t="s">
        <v>5889</v>
      </c>
      <c r="C297" s="59" t="s">
        <v>5888</v>
      </c>
      <c r="D297" s="59"/>
      <c r="E297" s="59" t="s">
        <v>5859</v>
      </c>
      <c r="F297" s="59" t="s">
        <v>5817</v>
      </c>
    </row>
    <row r="298" spans="1:6">
      <c r="A298" s="57">
        <v>2132</v>
      </c>
      <c r="B298" s="59" t="s">
        <v>5890</v>
      </c>
      <c r="C298" s="59" t="s">
        <v>1856</v>
      </c>
      <c r="D298" s="59" t="s">
        <v>5891</v>
      </c>
      <c r="E298" s="59" t="s">
        <v>5892</v>
      </c>
      <c r="F298" s="59" t="s">
        <v>5818</v>
      </c>
    </row>
    <row r="299" spans="1:6">
      <c r="A299" s="57">
        <v>2133</v>
      </c>
      <c r="B299" s="59" t="s">
        <v>5893</v>
      </c>
      <c r="C299" s="59" t="s">
        <v>5894</v>
      </c>
      <c r="D299" s="59"/>
      <c r="E299" s="59" t="s">
        <v>5895</v>
      </c>
      <c r="F299" s="59" t="s">
        <v>5819</v>
      </c>
    </row>
    <row r="300" spans="1:6">
      <c r="A300" s="57">
        <v>2134</v>
      </c>
      <c r="B300" s="59" t="s">
        <v>5896</v>
      </c>
      <c r="C300" s="59" t="s">
        <v>1856</v>
      </c>
      <c r="D300" s="59"/>
      <c r="E300" s="59" t="s">
        <v>5885</v>
      </c>
      <c r="F300" s="59" t="s">
        <v>5820</v>
      </c>
    </row>
    <row r="301" spans="1:6">
      <c r="A301" s="57">
        <v>2135</v>
      </c>
      <c r="B301" s="59" t="s">
        <v>5897</v>
      </c>
      <c r="C301" s="59" t="s">
        <v>5898</v>
      </c>
      <c r="D301" s="59"/>
      <c r="E301" s="59" t="s">
        <v>1084</v>
      </c>
      <c r="F301" s="59" t="s">
        <v>5821</v>
      </c>
    </row>
    <row r="302" spans="1:6">
      <c r="A302" s="57">
        <v>2136</v>
      </c>
      <c r="B302" s="59" t="s">
        <v>5899</v>
      </c>
      <c r="C302" s="59" t="s">
        <v>5878</v>
      </c>
      <c r="D302" s="59"/>
      <c r="E302" s="59" t="s">
        <v>5864</v>
      </c>
      <c r="F302" s="59" t="s">
        <v>5822</v>
      </c>
    </row>
    <row r="303" spans="1:6">
      <c r="A303" s="57">
        <v>2137</v>
      </c>
      <c r="B303" s="59" t="s">
        <v>5900</v>
      </c>
      <c r="C303" s="59" t="s">
        <v>5901</v>
      </c>
      <c r="D303" s="59" t="s">
        <v>5902</v>
      </c>
      <c r="E303" s="59" t="s">
        <v>5903</v>
      </c>
      <c r="F303" s="59" t="s">
        <v>5823</v>
      </c>
    </row>
    <row r="304" spans="1:6">
      <c r="A304" s="57">
        <v>2138</v>
      </c>
      <c r="B304" s="59" t="s">
        <v>5906</v>
      </c>
      <c r="C304" s="59" t="s">
        <v>1856</v>
      </c>
      <c r="D304" s="59" t="s">
        <v>5904</v>
      </c>
      <c r="E304" s="59" t="s">
        <v>5905</v>
      </c>
      <c r="F304" s="59" t="s">
        <v>5824</v>
      </c>
    </row>
    <row r="305" spans="1:6">
      <c r="A305" s="57">
        <v>2139</v>
      </c>
      <c r="B305" s="59" t="s">
        <v>5907</v>
      </c>
      <c r="C305" s="59" t="s">
        <v>5908</v>
      </c>
      <c r="D305" s="59" t="s">
        <v>5873</v>
      </c>
      <c r="E305" s="59" t="s">
        <v>5874</v>
      </c>
      <c r="F305" s="59" t="s">
        <v>5825</v>
      </c>
    </row>
    <row r="306" spans="1:6">
      <c r="A306" s="57">
        <v>2140</v>
      </c>
      <c r="B306" s="59" t="s">
        <v>5909</v>
      </c>
      <c r="C306" s="59" t="s">
        <v>5910</v>
      </c>
      <c r="D306" s="59"/>
      <c r="E306" s="59" t="s">
        <v>5911</v>
      </c>
      <c r="F306" s="59" t="s">
        <v>5826</v>
      </c>
    </row>
    <row r="307" spans="1:6">
      <c r="A307" s="57">
        <v>2141</v>
      </c>
      <c r="B307" s="59" t="s">
        <v>5912</v>
      </c>
      <c r="C307" s="59" t="s">
        <v>5913</v>
      </c>
      <c r="D307" s="59"/>
      <c r="E307" s="59" t="s">
        <v>5914</v>
      </c>
      <c r="F307" s="59" t="s">
        <v>5827</v>
      </c>
    </row>
    <row r="308" spans="1:6">
      <c r="A308" s="57">
        <v>2142</v>
      </c>
      <c r="B308" s="59" t="s">
        <v>5915</v>
      </c>
      <c r="C308" s="59" t="s">
        <v>1853</v>
      </c>
      <c r="D308" s="59"/>
      <c r="E308" s="59" t="s">
        <v>5916</v>
      </c>
      <c r="F308" s="59" t="s">
        <v>5828</v>
      </c>
    </row>
    <row r="309" spans="1:6">
      <c r="A309" s="57">
        <v>2143</v>
      </c>
      <c r="B309" s="59" t="s">
        <v>5917</v>
      </c>
      <c r="C309" s="59" t="s">
        <v>5918</v>
      </c>
      <c r="D309" s="59"/>
      <c r="E309" s="59" t="s">
        <v>5919</v>
      </c>
      <c r="F309" s="59" t="s">
        <v>5829</v>
      </c>
    </row>
    <row r="310" spans="1:6">
      <c r="A310" s="57">
        <v>2144</v>
      </c>
      <c r="B310" s="59" t="s">
        <v>5921</v>
      </c>
      <c r="C310" s="59" t="s">
        <v>5878</v>
      </c>
      <c r="D310" s="59"/>
      <c r="E310" s="59" t="s">
        <v>5864</v>
      </c>
      <c r="F310" s="59" t="s">
        <v>5830</v>
      </c>
    </row>
    <row r="311" spans="1:6">
      <c r="A311" s="57">
        <v>2145</v>
      </c>
      <c r="B311" s="59" t="s">
        <v>5922</v>
      </c>
      <c r="C311" s="59" t="s">
        <v>5923</v>
      </c>
      <c r="D311" s="59" t="s">
        <v>5924</v>
      </c>
      <c r="E311" s="59" t="s">
        <v>5925</v>
      </c>
      <c r="F311" s="59" t="s">
        <v>5831</v>
      </c>
    </row>
    <row r="312" spans="1:6">
      <c r="A312" s="57">
        <v>2146</v>
      </c>
      <c r="B312" s="59" t="s">
        <v>5926</v>
      </c>
      <c r="C312" s="59" t="s">
        <v>1856</v>
      </c>
      <c r="D312" s="59" t="s">
        <v>2796</v>
      </c>
      <c r="E312" s="59" t="s">
        <v>5885</v>
      </c>
      <c r="F312" s="59" t="s">
        <v>5832</v>
      </c>
    </row>
    <row r="313" spans="1:6">
      <c r="A313" s="57">
        <v>2147</v>
      </c>
      <c r="B313" s="59" t="s">
        <v>5927</v>
      </c>
      <c r="C313" s="59" t="s">
        <v>5928</v>
      </c>
      <c r="D313" s="59"/>
      <c r="E313" s="59" t="s">
        <v>5874</v>
      </c>
      <c r="F313" s="59" t="s">
        <v>5833</v>
      </c>
    </row>
    <row r="314" spans="1:6">
      <c r="A314" s="57">
        <v>2148</v>
      </c>
      <c r="B314" s="59" t="s">
        <v>5929</v>
      </c>
      <c r="C314" s="59" t="s">
        <v>5930</v>
      </c>
      <c r="D314" s="59" t="s">
        <v>5931</v>
      </c>
      <c r="E314" s="59" t="s">
        <v>5932</v>
      </c>
      <c r="F314" s="59" t="s">
        <v>5834</v>
      </c>
    </row>
    <row r="315" spans="1:6">
      <c r="A315" s="57">
        <v>2149</v>
      </c>
      <c r="B315" s="59" t="s">
        <v>5933</v>
      </c>
      <c r="C315" s="59" t="s">
        <v>5934</v>
      </c>
      <c r="D315" s="59" t="s">
        <v>5935</v>
      </c>
      <c r="E315" s="59" t="s">
        <v>5936</v>
      </c>
      <c r="F315" s="59" t="s">
        <v>5835</v>
      </c>
    </row>
    <row r="316" spans="1:6">
      <c r="A316" s="57">
        <v>2150</v>
      </c>
      <c r="B316" s="59" t="s">
        <v>5937</v>
      </c>
      <c r="C316" s="59" t="s">
        <v>5934</v>
      </c>
      <c r="D316" s="59" t="s">
        <v>5935</v>
      </c>
      <c r="E316" s="59" t="s">
        <v>5936</v>
      </c>
      <c r="F316" s="59" t="s">
        <v>5836</v>
      </c>
    </row>
    <row r="317" spans="1:6">
      <c r="A317" s="57">
        <v>2151</v>
      </c>
      <c r="B317" s="59" t="s">
        <v>5938</v>
      </c>
      <c r="C317" s="59" t="s">
        <v>5939</v>
      </c>
      <c r="D317" s="59" t="s">
        <v>5940</v>
      </c>
      <c r="E317" s="59" t="s">
        <v>5914</v>
      </c>
      <c r="F317" s="59" t="s">
        <v>5837</v>
      </c>
    </row>
    <row r="318" spans="1:6">
      <c r="A318" s="57">
        <v>2152</v>
      </c>
      <c r="B318" s="59" t="s">
        <v>5882</v>
      </c>
      <c r="C318" s="59" t="s">
        <v>5883</v>
      </c>
      <c r="D318" s="59" t="s">
        <v>5884</v>
      </c>
      <c r="E318" s="59" t="s">
        <v>5885</v>
      </c>
      <c r="F318" s="59" t="s">
        <v>5838</v>
      </c>
    </row>
    <row r="319" spans="1:6">
      <c r="A319" s="57">
        <v>2153</v>
      </c>
      <c r="B319" s="59" t="s">
        <v>5941</v>
      </c>
      <c r="C319" s="59" t="s">
        <v>5942</v>
      </c>
      <c r="D319" s="59" t="s">
        <v>5943</v>
      </c>
      <c r="E319" s="59" t="s">
        <v>5944</v>
      </c>
      <c r="F319" s="59" t="s">
        <v>5839</v>
      </c>
    </row>
    <row r="320" spans="1:6">
      <c r="A320" s="57">
        <v>2154</v>
      </c>
      <c r="B320" s="59" t="s">
        <v>5945</v>
      </c>
      <c r="C320" s="59" t="s">
        <v>5878</v>
      </c>
      <c r="D320" s="59"/>
      <c r="E320" s="59" t="s">
        <v>5864</v>
      </c>
      <c r="F320" s="59" t="s">
        <v>5840</v>
      </c>
    </row>
    <row r="321" spans="1:6">
      <c r="A321" s="57">
        <v>2155</v>
      </c>
      <c r="B321" s="59" t="s">
        <v>5946</v>
      </c>
      <c r="C321" s="59" t="s">
        <v>5887</v>
      </c>
      <c r="D321" s="59"/>
      <c r="E321" s="59" t="s">
        <v>5885</v>
      </c>
      <c r="F321" s="59" t="s">
        <v>5841</v>
      </c>
    </row>
    <row r="322" spans="1:6">
      <c r="A322" s="57">
        <v>2681</v>
      </c>
      <c r="B322" s="59" t="s">
        <v>7567</v>
      </c>
      <c r="C322" s="59" t="s">
        <v>7568</v>
      </c>
      <c r="D322" s="59"/>
      <c r="E322" s="59" t="s">
        <v>1971</v>
      </c>
      <c r="F322" s="59" t="s">
        <v>7558</v>
      </c>
    </row>
    <row r="323" spans="1:6">
      <c r="A323" s="57">
        <v>2682</v>
      </c>
      <c r="B323" s="59" t="s">
        <v>7569</v>
      </c>
      <c r="C323" s="59" t="s">
        <v>7570</v>
      </c>
      <c r="D323" s="59"/>
      <c r="E323" s="59" t="s">
        <v>789</v>
      </c>
      <c r="F323" s="59" t="s">
        <v>7559</v>
      </c>
    </row>
    <row r="324" spans="1:6">
      <c r="A324" s="57">
        <v>2683</v>
      </c>
      <c r="B324" s="59" t="s">
        <v>7571</v>
      </c>
      <c r="C324" s="59" t="s">
        <v>7572</v>
      </c>
      <c r="D324" s="59" t="s">
        <v>7573</v>
      </c>
      <c r="E324" s="59" t="s">
        <v>2074</v>
      </c>
      <c r="F324" s="59" t="s">
        <v>7560</v>
      </c>
    </row>
    <row r="325" spans="1:6">
      <c r="A325" s="57">
        <v>2684</v>
      </c>
      <c r="B325" s="59" t="s">
        <v>7574</v>
      </c>
      <c r="C325" s="59" t="s">
        <v>7575</v>
      </c>
      <c r="D325" s="59" t="s">
        <v>2077</v>
      </c>
      <c r="E325" s="59" t="s">
        <v>2074</v>
      </c>
      <c r="F325" s="59" t="s">
        <v>7561</v>
      </c>
    </row>
    <row r="326" spans="1:6">
      <c r="A326" s="57">
        <v>2685</v>
      </c>
      <c r="B326" s="59" t="s">
        <v>7576</v>
      </c>
      <c r="C326" s="59" t="s">
        <v>7577</v>
      </c>
      <c r="D326" s="59"/>
      <c r="E326" s="59" t="s">
        <v>1084</v>
      </c>
      <c r="F326" s="59" t="s">
        <v>7562</v>
      </c>
    </row>
    <row r="327" spans="1:6">
      <c r="A327" s="57">
        <v>2686</v>
      </c>
      <c r="B327" s="59" t="s">
        <v>7578</v>
      </c>
      <c r="C327" s="59" t="s">
        <v>7579</v>
      </c>
      <c r="D327" s="59" t="s">
        <v>7573</v>
      </c>
      <c r="E327" s="59" t="s">
        <v>2074</v>
      </c>
      <c r="F327" s="59" t="s">
        <v>7563</v>
      </c>
    </row>
    <row r="328" spans="1:6">
      <c r="A328" s="57">
        <v>2687</v>
      </c>
      <c r="B328" s="59" t="s">
        <v>7580</v>
      </c>
      <c r="C328" s="59" t="s">
        <v>7581</v>
      </c>
      <c r="D328" s="59"/>
      <c r="E328" s="59" t="s">
        <v>954</v>
      </c>
      <c r="F328" s="59" t="s">
        <v>7564</v>
      </c>
    </row>
    <row r="329" spans="1:6">
      <c r="A329" s="57">
        <v>2688</v>
      </c>
      <c r="B329" s="59" t="s">
        <v>7582</v>
      </c>
      <c r="C329" s="59" t="s">
        <v>7584</v>
      </c>
      <c r="D329" s="59"/>
      <c r="E329" s="59" t="s">
        <v>7583</v>
      </c>
      <c r="F329" s="59" t="s">
        <v>7565</v>
      </c>
    </row>
    <row r="330" spans="1:6" ht="21.75">
      <c r="A330" s="57">
        <v>837</v>
      </c>
      <c r="B330" s="69" t="s">
        <v>1944</v>
      </c>
      <c r="C330" s="68" t="s">
        <v>1945</v>
      </c>
      <c r="D330" s="68"/>
      <c r="E330" s="68" t="s">
        <v>1180</v>
      </c>
      <c r="F330" s="80" t="s">
        <v>7920</v>
      </c>
    </row>
    <row r="331" spans="1:6" ht="21.75">
      <c r="A331" s="57">
        <v>838</v>
      </c>
      <c r="B331" s="69" t="s">
        <v>1946</v>
      </c>
      <c r="C331" s="68" t="s">
        <v>1947</v>
      </c>
      <c r="D331" s="68"/>
      <c r="E331" s="68" t="s">
        <v>1948</v>
      </c>
      <c r="F331" s="80" t="s">
        <v>7921</v>
      </c>
    </row>
    <row r="332" spans="1:6" ht="21.75">
      <c r="A332" s="57">
        <v>839</v>
      </c>
      <c r="B332" s="69" t="s">
        <v>1949</v>
      </c>
      <c r="C332" s="68" t="s">
        <v>1950</v>
      </c>
      <c r="D332" s="68"/>
      <c r="E332" s="68" t="s">
        <v>1073</v>
      </c>
      <c r="F332" s="80" t="s">
        <v>7922</v>
      </c>
    </row>
    <row r="333" spans="1:6" ht="21.75">
      <c r="A333" s="57">
        <v>840</v>
      </c>
      <c r="B333" s="69" t="s">
        <v>1951</v>
      </c>
      <c r="C333" s="68" t="s">
        <v>1941</v>
      </c>
      <c r="D333" s="68"/>
      <c r="E333" s="68" t="s">
        <v>1952</v>
      </c>
      <c r="F333" s="80" t="s">
        <v>7923</v>
      </c>
    </row>
    <row r="334" spans="1:6" ht="21.75">
      <c r="A334" s="57">
        <v>841</v>
      </c>
      <c r="B334" s="69" t="s">
        <v>1953</v>
      </c>
      <c r="C334" s="68" t="s">
        <v>1954</v>
      </c>
      <c r="D334" s="68"/>
      <c r="E334" s="68" t="s">
        <v>1948</v>
      </c>
      <c r="F334" s="80" t="s">
        <v>7924</v>
      </c>
    </row>
    <row r="335" spans="1:6" ht="21.75">
      <c r="A335" s="57">
        <v>842</v>
      </c>
      <c r="B335" s="69" t="s">
        <v>1955</v>
      </c>
      <c r="C335" s="68" t="s">
        <v>1179</v>
      </c>
      <c r="D335" s="68"/>
      <c r="E335" s="68" t="s">
        <v>1956</v>
      </c>
      <c r="F335" s="80" t="s">
        <v>7925</v>
      </c>
    </row>
    <row r="336" spans="1:6" ht="21.75">
      <c r="A336" s="57">
        <v>843</v>
      </c>
      <c r="B336" s="69" t="s">
        <v>1957</v>
      </c>
      <c r="C336" s="68" t="s">
        <v>1941</v>
      </c>
      <c r="D336" s="68"/>
      <c r="E336" s="68" t="s">
        <v>1073</v>
      </c>
      <c r="F336" s="80" t="s">
        <v>7926</v>
      </c>
    </row>
    <row r="337" spans="1:6" ht="21.75">
      <c r="A337" s="57">
        <v>844</v>
      </c>
      <c r="B337" s="69" t="s">
        <v>1958</v>
      </c>
      <c r="C337" s="68" t="s">
        <v>1959</v>
      </c>
      <c r="D337" s="68"/>
      <c r="E337" s="68" t="s">
        <v>1948</v>
      </c>
      <c r="F337" s="80" t="s">
        <v>7927</v>
      </c>
    </row>
    <row r="338" spans="1:6" ht="21.75">
      <c r="A338" s="57">
        <v>845</v>
      </c>
      <c r="B338" s="69" t="s">
        <v>1960</v>
      </c>
      <c r="C338" s="68" t="s">
        <v>1961</v>
      </c>
      <c r="D338" s="68"/>
      <c r="E338" s="68" t="s">
        <v>1180</v>
      </c>
      <c r="F338" s="80" t="s">
        <v>7928</v>
      </c>
    </row>
    <row r="339" spans="1:6" ht="21.75">
      <c r="A339" s="57">
        <v>846</v>
      </c>
      <c r="B339" s="69" t="s">
        <v>1962</v>
      </c>
      <c r="C339" s="74" t="s">
        <v>1941</v>
      </c>
      <c r="D339" s="68"/>
      <c r="E339" s="68" t="s">
        <v>974</v>
      </c>
      <c r="F339" s="80" t="s">
        <v>7929</v>
      </c>
    </row>
    <row r="340" spans="1:6" ht="21.75">
      <c r="A340" s="57">
        <v>847</v>
      </c>
      <c r="B340" s="69" t="s">
        <v>1963</v>
      </c>
      <c r="C340" s="74" t="s">
        <v>1049</v>
      </c>
      <c r="D340" s="74"/>
      <c r="E340" s="74" t="s">
        <v>1964</v>
      </c>
      <c r="F340" s="80" t="s">
        <v>7930</v>
      </c>
    </row>
    <row r="341" spans="1:6" ht="21.75">
      <c r="A341" s="57">
        <v>848</v>
      </c>
      <c r="B341" s="69" t="s">
        <v>1965</v>
      </c>
      <c r="C341" s="74"/>
      <c r="D341" s="74"/>
      <c r="E341" s="74" t="s">
        <v>1948</v>
      </c>
      <c r="F341" s="80" t="s">
        <v>7931</v>
      </c>
    </row>
    <row r="342" spans="1:6" ht="21.75">
      <c r="A342" s="57">
        <v>849</v>
      </c>
      <c r="B342" s="69" t="s">
        <v>1966</v>
      </c>
      <c r="C342" s="74" t="s">
        <v>1967</v>
      </c>
      <c r="D342" s="74"/>
      <c r="E342" s="74" t="s">
        <v>1968</v>
      </c>
      <c r="F342" s="80" t="s">
        <v>7932</v>
      </c>
    </row>
    <row r="343" spans="1:6" ht="21.75">
      <c r="A343" s="57">
        <v>850</v>
      </c>
      <c r="B343" s="69" t="s">
        <v>1969</v>
      </c>
      <c r="C343" s="74" t="s">
        <v>1970</v>
      </c>
      <c r="D343" s="74"/>
      <c r="E343" s="74" t="s">
        <v>1971</v>
      </c>
      <c r="F343" s="80" t="s">
        <v>7933</v>
      </c>
    </row>
    <row r="344" spans="1:6" ht="21.75">
      <c r="A344" s="57">
        <v>851</v>
      </c>
      <c r="B344" s="69" t="s">
        <v>1972</v>
      </c>
      <c r="C344" s="74" t="s">
        <v>1973</v>
      </c>
      <c r="D344" s="74"/>
      <c r="E344" s="74" t="s">
        <v>1974</v>
      </c>
      <c r="F344" s="80" t="s">
        <v>7934</v>
      </c>
    </row>
    <row r="345" spans="1:6" ht="21.75">
      <c r="A345" s="57">
        <v>852</v>
      </c>
      <c r="B345" s="69" t="s">
        <v>1975</v>
      </c>
      <c r="C345" s="74" t="s">
        <v>1976</v>
      </c>
      <c r="D345" s="74"/>
      <c r="E345" s="74" t="s">
        <v>1971</v>
      </c>
      <c r="F345" s="80" t="s">
        <v>7935</v>
      </c>
    </row>
    <row r="346" spans="1:6">
      <c r="A346" s="57">
        <v>2156</v>
      </c>
      <c r="B346" s="59" t="s">
        <v>5947</v>
      </c>
      <c r="C346" s="59" t="s">
        <v>5948</v>
      </c>
      <c r="D346" s="59"/>
      <c r="E346" s="59" t="s">
        <v>5949</v>
      </c>
      <c r="F346" s="59" t="s">
        <v>5955</v>
      </c>
    </row>
    <row r="347" spans="1:6">
      <c r="A347" s="57">
        <v>2157</v>
      </c>
      <c r="B347" s="59" t="s">
        <v>5951</v>
      </c>
      <c r="C347" s="59" t="s">
        <v>5948</v>
      </c>
      <c r="D347" s="59"/>
      <c r="E347" s="59" t="s">
        <v>5949</v>
      </c>
      <c r="F347" s="59" t="s">
        <v>5956</v>
      </c>
    </row>
    <row r="348" spans="1:6">
      <c r="A348" s="57">
        <v>2158</v>
      </c>
      <c r="B348" s="59" t="s">
        <v>5952</v>
      </c>
      <c r="C348" s="59" t="s">
        <v>5953</v>
      </c>
      <c r="D348" s="59" t="s">
        <v>5954</v>
      </c>
      <c r="E348" s="59" t="s">
        <v>5949</v>
      </c>
      <c r="F348" s="59" t="s">
        <v>5957</v>
      </c>
    </row>
    <row r="349" spans="1:6">
      <c r="A349" s="57">
        <v>2159</v>
      </c>
      <c r="B349" s="59" t="s">
        <v>5962</v>
      </c>
      <c r="C349" s="59" t="s">
        <v>5963</v>
      </c>
      <c r="D349" s="59" t="s">
        <v>4185</v>
      </c>
      <c r="E349" s="59" t="s">
        <v>896</v>
      </c>
      <c r="F349" s="59" t="s">
        <v>5958</v>
      </c>
    </row>
    <row r="350" spans="1:6">
      <c r="A350" s="57">
        <v>2160</v>
      </c>
      <c r="B350" s="59" t="s">
        <v>5964</v>
      </c>
      <c r="C350" s="59" t="s">
        <v>5965</v>
      </c>
      <c r="D350" s="59" t="s">
        <v>5966</v>
      </c>
      <c r="E350" s="59" t="s">
        <v>784</v>
      </c>
      <c r="F350" s="59" t="s">
        <v>5959</v>
      </c>
    </row>
    <row r="351" spans="1:6">
      <c r="A351" s="57">
        <v>2161</v>
      </c>
      <c r="B351" s="59" t="s">
        <v>5967</v>
      </c>
      <c r="C351" s="59" t="s">
        <v>5968</v>
      </c>
      <c r="D351" s="59"/>
      <c r="E351" s="59" t="s">
        <v>1180</v>
      </c>
      <c r="F351" s="59" t="s">
        <v>5960</v>
      </c>
    </row>
    <row r="352" spans="1:6">
      <c r="A352" s="57">
        <v>2162</v>
      </c>
      <c r="B352" s="59" t="s">
        <v>1946</v>
      </c>
      <c r="C352" s="59" t="s">
        <v>1049</v>
      </c>
      <c r="D352" s="59"/>
      <c r="E352" s="59" t="s">
        <v>974</v>
      </c>
      <c r="F352" s="59" t="s">
        <v>5961</v>
      </c>
    </row>
    <row r="353" spans="1:6">
      <c r="A353" s="57">
        <v>2163</v>
      </c>
      <c r="B353" s="59" t="s">
        <v>5969</v>
      </c>
      <c r="C353" s="59" t="s">
        <v>1049</v>
      </c>
      <c r="D353" s="59"/>
      <c r="E353" s="59" t="s">
        <v>974</v>
      </c>
      <c r="F353" s="59" t="s">
        <v>6320</v>
      </c>
    </row>
    <row r="354" spans="1:6">
      <c r="A354" s="57">
        <v>2164</v>
      </c>
      <c r="B354" s="59" t="s">
        <v>5970</v>
      </c>
      <c r="C354" s="59" t="s">
        <v>5971</v>
      </c>
      <c r="D354" s="59"/>
      <c r="E354" s="59" t="s">
        <v>5972</v>
      </c>
      <c r="F354" s="59" t="s">
        <v>6321</v>
      </c>
    </row>
    <row r="355" spans="1:6">
      <c r="A355" s="57">
        <v>2165</v>
      </c>
      <c r="B355" s="59" t="s">
        <v>5973</v>
      </c>
      <c r="C355" s="59" t="s">
        <v>5974</v>
      </c>
      <c r="D355" s="59"/>
      <c r="E355" s="59" t="s">
        <v>1084</v>
      </c>
      <c r="F355" s="59" t="s">
        <v>6322</v>
      </c>
    </row>
    <row r="356" spans="1:6">
      <c r="A356" s="57">
        <v>2166</v>
      </c>
      <c r="B356" s="59" t="s">
        <v>5975</v>
      </c>
      <c r="C356" s="59" t="s">
        <v>3158</v>
      </c>
      <c r="D356" s="59"/>
      <c r="E356" s="59" t="s">
        <v>4628</v>
      </c>
      <c r="F356" s="59" t="s">
        <v>6323</v>
      </c>
    </row>
    <row r="357" spans="1:6">
      <c r="A357" s="57">
        <v>1225</v>
      </c>
      <c r="B357" s="59" t="s">
        <v>2833</v>
      </c>
      <c r="C357" s="60" t="s">
        <v>2834</v>
      </c>
      <c r="D357" s="60"/>
      <c r="E357" s="60" t="s">
        <v>1247</v>
      </c>
      <c r="F357" s="59" t="s">
        <v>2835</v>
      </c>
    </row>
    <row r="358" spans="1:6">
      <c r="A358" s="57">
        <v>1234</v>
      </c>
      <c r="B358" s="59" t="s">
        <v>2897</v>
      </c>
      <c r="C358" s="59" t="s">
        <v>2880</v>
      </c>
      <c r="D358" s="59"/>
      <c r="E358" s="59" t="s">
        <v>1247</v>
      </c>
      <c r="F358" s="59" t="s">
        <v>2844</v>
      </c>
    </row>
    <row r="359" spans="1:6">
      <c r="A359" s="57">
        <v>1235</v>
      </c>
      <c r="B359" s="59" t="s">
        <v>2881</v>
      </c>
      <c r="C359" s="59" t="s">
        <v>2880</v>
      </c>
      <c r="D359" s="59"/>
      <c r="E359" s="59" t="s">
        <v>1247</v>
      </c>
      <c r="F359" s="59" t="s">
        <v>2845</v>
      </c>
    </row>
    <row r="360" spans="1:6">
      <c r="A360" s="57">
        <v>1236</v>
      </c>
      <c r="B360" s="59" t="s">
        <v>2882</v>
      </c>
      <c r="C360" s="59" t="s">
        <v>2884</v>
      </c>
      <c r="D360" s="59"/>
      <c r="E360" s="59" t="s">
        <v>1247</v>
      </c>
      <c r="F360" s="59" t="s">
        <v>2846</v>
      </c>
    </row>
    <row r="361" spans="1:6">
      <c r="A361" s="57">
        <v>1237</v>
      </c>
      <c r="B361" s="59" t="s">
        <v>2886</v>
      </c>
      <c r="C361" s="59" t="s">
        <v>2885</v>
      </c>
      <c r="D361" s="59"/>
      <c r="E361" s="59" t="s">
        <v>1247</v>
      </c>
      <c r="F361" s="59" t="s">
        <v>2847</v>
      </c>
    </row>
    <row r="362" spans="1:6">
      <c r="A362" s="57">
        <v>1238</v>
      </c>
      <c r="B362" s="59" t="s">
        <v>2887</v>
      </c>
      <c r="C362" s="59" t="s">
        <v>2888</v>
      </c>
      <c r="D362" s="59"/>
      <c r="E362" s="59" t="s">
        <v>1247</v>
      </c>
      <c r="F362" s="59" t="s">
        <v>2848</v>
      </c>
    </row>
    <row r="363" spans="1:6">
      <c r="A363" s="57">
        <v>1239</v>
      </c>
      <c r="B363" s="59" t="s">
        <v>2889</v>
      </c>
      <c r="C363" s="59" t="s">
        <v>2890</v>
      </c>
      <c r="D363" s="59"/>
      <c r="E363" s="59" t="s">
        <v>1247</v>
      </c>
      <c r="F363" s="59" t="s">
        <v>2849</v>
      </c>
    </row>
    <row r="364" spans="1:6">
      <c r="A364" s="57">
        <v>1240</v>
      </c>
      <c r="B364" s="59" t="s">
        <v>2891</v>
      </c>
      <c r="C364" s="59" t="s">
        <v>2892</v>
      </c>
      <c r="D364" s="59"/>
      <c r="E364" s="59" t="s">
        <v>1247</v>
      </c>
      <c r="F364" s="59" t="s">
        <v>2850</v>
      </c>
    </row>
    <row r="365" spans="1:6">
      <c r="A365" s="57">
        <v>1241</v>
      </c>
      <c r="B365" s="59" t="s">
        <v>2893</v>
      </c>
      <c r="C365" s="59" t="s">
        <v>2894</v>
      </c>
      <c r="D365" s="59"/>
      <c r="E365" s="59" t="s">
        <v>1247</v>
      </c>
      <c r="F365" s="59" t="s">
        <v>2851</v>
      </c>
    </row>
    <row r="366" spans="1:6">
      <c r="A366" s="57">
        <v>1242</v>
      </c>
      <c r="B366" s="59" t="s">
        <v>2895</v>
      </c>
      <c r="C366" s="59" t="s">
        <v>2896</v>
      </c>
      <c r="D366" s="59"/>
      <c r="E366" s="59" t="s">
        <v>1247</v>
      </c>
      <c r="F366" s="59" t="s">
        <v>2852</v>
      </c>
    </row>
    <row r="367" spans="1:6">
      <c r="A367" s="57">
        <v>1243</v>
      </c>
      <c r="B367" s="59" t="s">
        <v>2907</v>
      </c>
      <c r="C367" s="59" t="s">
        <v>2908</v>
      </c>
      <c r="D367" s="59"/>
      <c r="E367" s="59" t="s">
        <v>1247</v>
      </c>
      <c r="F367" s="59" t="s">
        <v>2853</v>
      </c>
    </row>
    <row r="368" spans="1:6">
      <c r="A368" s="57">
        <v>1226</v>
      </c>
      <c r="B368" s="59" t="s">
        <v>2898</v>
      </c>
      <c r="C368" s="59" t="s">
        <v>2899</v>
      </c>
      <c r="D368" s="59"/>
      <c r="E368" s="60" t="s">
        <v>1247</v>
      </c>
      <c r="F368" s="59" t="s">
        <v>2836</v>
      </c>
    </row>
    <row r="369" spans="1:6">
      <c r="A369" s="57">
        <v>1244</v>
      </c>
      <c r="B369" s="59" t="s">
        <v>1975</v>
      </c>
      <c r="C369" s="59" t="s">
        <v>2900</v>
      </c>
      <c r="D369" s="59"/>
      <c r="E369" s="59" t="s">
        <v>1247</v>
      </c>
      <c r="F369" s="59" t="s">
        <v>2854</v>
      </c>
    </row>
    <row r="370" spans="1:6">
      <c r="A370" s="57">
        <v>1245</v>
      </c>
      <c r="B370" s="59" t="s">
        <v>2903</v>
      </c>
      <c r="C370" s="59" t="s">
        <v>2900</v>
      </c>
      <c r="D370" s="59"/>
      <c r="E370" s="59" t="s">
        <v>1247</v>
      </c>
      <c r="F370" s="59" t="s">
        <v>2855</v>
      </c>
    </row>
    <row r="371" spans="1:6">
      <c r="A371" s="57">
        <v>1246</v>
      </c>
      <c r="B371" s="59" t="s">
        <v>2904</v>
      </c>
      <c r="C371" s="59" t="s">
        <v>2900</v>
      </c>
      <c r="D371" s="59"/>
      <c r="E371" s="59" t="s">
        <v>1247</v>
      </c>
      <c r="F371" s="59" t="s">
        <v>2856</v>
      </c>
    </row>
    <row r="372" spans="1:6">
      <c r="A372" s="57">
        <v>1247</v>
      </c>
      <c r="B372" s="59" t="s">
        <v>2901</v>
      </c>
      <c r="C372" s="59" t="s">
        <v>2902</v>
      </c>
      <c r="D372" s="59"/>
      <c r="E372" s="59" t="s">
        <v>1247</v>
      </c>
      <c r="F372" s="59" t="s">
        <v>2857</v>
      </c>
    </row>
    <row r="373" spans="1:6">
      <c r="A373" s="57">
        <v>1248</v>
      </c>
      <c r="B373" s="59" t="s">
        <v>2870</v>
      </c>
      <c r="C373" s="59" t="s">
        <v>2871</v>
      </c>
      <c r="D373" s="59"/>
      <c r="E373" s="59" t="s">
        <v>1247</v>
      </c>
      <c r="F373" s="59" t="s">
        <v>2858</v>
      </c>
    </row>
    <row r="374" spans="1:6">
      <c r="A374" s="57">
        <v>1249</v>
      </c>
      <c r="B374" s="59" t="s">
        <v>2905</v>
      </c>
      <c r="C374" s="59" t="s">
        <v>2906</v>
      </c>
      <c r="D374" s="59"/>
      <c r="E374" s="59" t="s">
        <v>1247</v>
      </c>
      <c r="F374" s="59" t="s">
        <v>2859</v>
      </c>
    </row>
    <row r="375" spans="1:6">
      <c r="A375" s="57">
        <v>1250</v>
      </c>
      <c r="B375" s="59" t="s">
        <v>2909</v>
      </c>
      <c r="C375" s="59" t="s">
        <v>2910</v>
      </c>
      <c r="D375" s="59"/>
      <c r="E375" s="59" t="s">
        <v>1247</v>
      </c>
      <c r="F375" s="59" t="s">
        <v>2860</v>
      </c>
    </row>
    <row r="376" spans="1:6">
      <c r="A376" s="57">
        <v>1251</v>
      </c>
      <c r="B376" s="59" t="s">
        <v>2911</v>
      </c>
      <c r="C376" s="59" t="s">
        <v>2912</v>
      </c>
      <c r="D376" s="59"/>
      <c r="E376" s="59" t="s">
        <v>1247</v>
      </c>
      <c r="F376" s="59" t="s">
        <v>2861</v>
      </c>
    </row>
    <row r="377" spans="1:6">
      <c r="A377" s="57">
        <v>1252</v>
      </c>
      <c r="B377" s="59" t="s">
        <v>2913</v>
      </c>
      <c r="C377" s="59" t="s">
        <v>2914</v>
      </c>
      <c r="D377" s="59"/>
      <c r="E377" s="59" t="s">
        <v>1247</v>
      </c>
      <c r="F377" s="59" t="s">
        <v>2862</v>
      </c>
    </row>
    <row r="378" spans="1:6">
      <c r="A378" s="57">
        <v>1253</v>
      </c>
      <c r="B378" s="59" t="s">
        <v>2915</v>
      </c>
      <c r="C378" s="59" t="s">
        <v>2916</v>
      </c>
      <c r="D378" s="59"/>
      <c r="E378" s="59" t="s">
        <v>1247</v>
      </c>
      <c r="F378" s="59" t="s">
        <v>2863</v>
      </c>
    </row>
    <row r="379" spans="1:6">
      <c r="A379" s="57">
        <v>1227</v>
      </c>
      <c r="B379" s="60" t="s">
        <v>2865</v>
      </c>
      <c r="C379" s="59" t="s">
        <v>2866</v>
      </c>
      <c r="D379" s="59"/>
      <c r="E379" s="59" t="s">
        <v>2872</v>
      </c>
      <c r="F379" s="59" t="s">
        <v>2837</v>
      </c>
    </row>
    <row r="380" spans="1:6">
      <c r="A380" s="57">
        <v>1228</v>
      </c>
      <c r="B380" s="60" t="s">
        <v>2868</v>
      </c>
      <c r="C380" s="60" t="s">
        <v>2869</v>
      </c>
      <c r="D380" s="59"/>
      <c r="E380" s="60" t="s">
        <v>2867</v>
      </c>
      <c r="F380" s="59" t="s">
        <v>2838</v>
      </c>
    </row>
    <row r="381" spans="1:6">
      <c r="A381" s="57">
        <v>1229</v>
      </c>
      <c r="B381" s="59" t="s">
        <v>2870</v>
      </c>
      <c r="C381" s="59" t="s">
        <v>2871</v>
      </c>
      <c r="D381" s="59"/>
      <c r="E381" s="59" t="s">
        <v>1247</v>
      </c>
      <c r="F381" s="59" t="s">
        <v>2839</v>
      </c>
    </row>
    <row r="382" spans="1:6">
      <c r="A382" s="57">
        <v>1230</v>
      </c>
      <c r="B382" s="59" t="s">
        <v>2873</v>
      </c>
      <c r="C382" s="59" t="s">
        <v>2874</v>
      </c>
      <c r="D382" s="59"/>
      <c r="E382" s="59" t="s">
        <v>1247</v>
      </c>
      <c r="F382" s="59" t="s">
        <v>2840</v>
      </c>
    </row>
    <row r="383" spans="1:6">
      <c r="A383" s="57">
        <v>1231</v>
      </c>
      <c r="B383" s="59" t="s">
        <v>2875</v>
      </c>
      <c r="C383" s="59" t="s">
        <v>2876</v>
      </c>
      <c r="D383" s="59"/>
      <c r="E383" s="59" t="s">
        <v>1247</v>
      </c>
      <c r="F383" s="59" t="s">
        <v>2841</v>
      </c>
    </row>
    <row r="384" spans="1:6">
      <c r="A384" s="57">
        <v>1232</v>
      </c>
      <c r="B384" s="59" t="s">
        <v>2878</v>
      </c>
      <c r="C384" s="59" t="s">
        <v>2877</v>
      </c>
      <c r="D384" s="59"/>
      <c r="E384" s="59" t="s">
        <v>1247</v>
      </c>
      <c r="F384" s="59" t="s">
        <v>2842</v>
      </c>
    </row>
    <row r="385" spans="1:6">
      <c r="A385" s="57">
        <v>1233</v>
      </c>
      <c r="B385" s="59" t="s">
        <v>2879</v>
      </c>
      <c r="C385" s="59" t="s">
        <v>2880</v>
      </c>
      <c r="D385" s="59"/>
      <c r="E385" s="59" t="s">
        <v>1247</v>
      </c>
      <c r="F385" s="59" t="s">
        <v>2843</v>
      </c>
    </row>
    <row r="386" spans="1:6">
      <c r="A386" s="57">
        <v>2566</v>
      </c>
      <c r="B386" s="59" t="s">
        <v>7207</v>
      </c>
      <c r="C386" s="59" t="s">
        <v>1976</v>
      </c>
      <c r="D386" s="59"/>
      <c r="E386" s="59" t="s">
        <v>2867</v>
      </c>
      <c r="F386" s="59" t="s">
        <v>7206</v>
      </c>
    </row>
    <row r="387" spans="1:6">
      <c r="A387" s="57">
        <v>2567</v>
      </c>
      <c r="B387" s="59" t="s">
        <v>7216</v>
      </c>
      <c r="C387" s="59" t="s">
        <v>7217</v>
      </c>
      <c r="D387" s="59"/>
      <c r="E387" s="59" t="s">
        <v>2867</v>
      </c>
      <c r="F387" s="59" t="s">
        <v>7208</v>
      </c>
    </row>
    <row r="388" spans="1:6">
      <c r="A388" s="57">
        <v>2568</v>
      </c>
      <c r="B388" s="59" t="s">
        <v>7214</v>
      </c>
      <c r="C388" s="59" t="s">
        <v>7215</v>
      </c>
      <c r="D388" s="59"/>
      <c r="E388" s="59" t="s">
        <v>2867</v>
      </c>
      <c r="F388" s="59" t="s">
        <v>7209</v>
      </c>
    </row>
    <row r="389" spans="1:6">
      <c r="A389" s="57">
        <v>2569</v>
      </c>
      <c r="B389" s="59" t="s">
        <v>7218</v>
      </c>
      <c r="C389" s="59" t="s">
        <v>7219</v>
      </c>
      <c r="D389" s="59"/>
      <c r="E389" s="59" t="s">
        <v>2867</v>
      </c>
      <c r="F389" s="59" t="s">
        <v>7210</v>
      </c>
    </row>
    <row r="390" spans="1:6">
      <c r="A390" s="57">
        <v>2570</v>
      </c>
      <c r="B390" s="59" t="s">
        <v>7220</v>
      </c>
      <c r="C390" s="59" t="s">
        <v>7221</v>
      </c>
      <c r="D390" s="59"/>
      <c r="E390" s="59" t="s">
        <v>2867</v>
      </c>
      <c r="F390" s="59" t="s">
        <v>7211</v>
      </c>
    </row>
    <row r="391" spans="1:6">
      <c r="A391" s="57">
        <v>2571</v>
      </c>
      <c r="B391" s="59" t="s">
        <v>7213</v>
      </c>
      <c r="C391" s="59" t="s">
        <v>7222</v>
      </c>
      <c r="D391" s="59"/>
      <c r="E391" s="59" t="s">
        <v>1971</v>
      </c>
      <c r="F391" s="59" t="s">
        <v>7212</v>
      </c>
    </row>
    <row r="392" spans="1:6">
      <c r="A392" s="57">
        <v>87</v>
      </c>
      <c r="B392" s="59" t="s">
        <v>7546</v>
      </c>
      <c r="C392" s="59" t="s">
        <v>7547</v>
      </c>
      <c r="D392" s="59"/>
      <c r="E392" s="59" t="s">
        <v>7548</v>
      </c>
      <c r="F392" s="59" t="s">
        <v>7702</v>
      </c>
    </row>
    <row r="393" spans="1:6">
      <c r="A393" s="57">
        <v>88</v>
      </c>
      <c r="B393" s="59" t="s">
        <v>7549</v>
      </c>
      <c r="C393" s="59" t="s">
        <v>7550</v>
      </c>
      <c r="D393" s="59"/>
      <c r="E393" s="59" t="s">
        <v>7551</v>
      </c>
      <c r="F393" s="59" t="s">
        <v>7703</v>
      </c>
    </row>
    <row r="394" spans="1:6">
      <c r="A394" s="57">
        <v>89</v>
      </c>
      <c r="B394" s="59" t="s">
        <v>7552</v>
      </c>
      <c r="C394" s="59"/>
      <c r="D394" s="59" t="s">
        <v>7553</v>
      </c>
      <c r="E394" s="59" t="s">
        <v>7554</v>
      </c>
      <c r="F394" s="59" t="s">
        <v>7701</v>
      </c>
    </row>
    <row r="395" spans="1:6" ht="21">
      <c r="A395" s="57">
        <v>1077</v>
      </c>
      <c r="B395" s="71" t="s">
        <v>2503</v>
      </c>
      <c r="C395" s="83" t="s">
        <v>2504</v>
      </c>
      <c r="D395" s="83"/>
      <c r="E395" s="83" t="s">
        <v>2388</v>
      </c>
      <c r="F395" s="80" t="s">
        <v>8158</v>
      </c>
    </row>
    <row r="396" spans="1:6" ht="21">
      <c r="A396" s="57">
        <v>1078</v>
      </c>
      <c r="B396" s="71" t="s">
        <v>2505</v>
      </c>
      <c r="C396" s="83" t="s">
        <v>2326</v>
      </c>
      <c r="D396" s="83"/>
      <c r="E396" s="83" t="s">
        <v>2327</v>
      </c>
      <c r="F396" s="80" t="s">
        <v>8159</v>
      </c>
    </row>
    <row r="397" spans="1:6" ht="21">
      <c r="A397" s="57">
        <v>1079</v>
      </c>
      <c r="B397" s="71" t="s">
        <v>2506</v>
      </c>
      <c r="C397" s="83" t="s">
        <v>2507</v>
      </c>
      <c r="D397" s="83"/>
      <c r="E397" s="83" t="s">
        <v>2508</v>
      </c>
      <c r="F397" s="80" t="s">
        <v>8160</v>
      </c>
    </row>
    <row r="398" spans="1:6" ht="21">
      <c r="A398" s="57">
        <v>1080</v>
      </c>
      <c r="B398" s="71" t="s">
        <v>2509</v>
      </c>
      <c r="C398" s="83" t="s">
        <v>750</v>
      </c>
      <c r="D398" s="83"/>
      <c r="E398" s="83" t="s">
        <v>2510</v>
      </c>
      <c r="F398" s="80" t="s">
        <v>8161</v>
      </c>
    </row>
    <row r="399" spans="1:6" ht="21">
      <c r="A399" s="57">
        <v>1081</v>
      </c>
      <c r="B399" s="71" t="s">
        <v>2511</v>
      </c>
      <c r="C399" s="83" t="s">
        <v>2512</v>
      </c>
      <c r="D399" s="83"/>
      <c r="E399" s="83" t="s">
        <v>2513</v>
      </c>
      <c r="F399" s="80" t="s">
        <v>8162</v>
      </c>
    </row>
    <row r="400" spans="1:6" ht="21.75">
      <c r="A400" s="57">
        <v>1082</v>
      </c>
      <c r="B400" s="69" t="s">
        <v>2514</v>
      </c>
      <c r="C400" s="68" t="s">
        <v>2515</v>
      </c>
      <c r="D400" s="68"/>
      <c r="E400" s="68" t="s">
        <v>2413</v>
      </c>
      <c r="F400" s="80" t="s">
        <v>8163</v>
      </c>
    </row>
    <row r="401" spans="1:6" ht="21.75">
      <c r="A401" s="57">
        <v>1083</v>
      </c>
      <c r="B401" s="69" t="s">
        <v>2516</v>
      </c>
      <c r="C401" s="68" t="s">
        <v>2517</v>
      </c>
      <c r="D401" s="68"/>
      <c r="E401" s="68" t="s">
        <v>2518</v>
      </c>
      <c r="F401" s="80" t="s">
        <v>8164</v>
      </c>
    </row>
    <row r="402" spans="1:6" ht="21.75">
      <c r="A402" s="57">
        <v>1084</v>
      </c>
      <c r="B402" s="69" t="s">
        <v>2519</v>
      </c>
      <c r="C402" s="68" t="s">
        <v>2520</v>
      </c>
      <c r="D402" s="68"/>
      <c r="E402" s="68" t="s">
        <v>2521</v>
      </c>
      <c r="F402" s="80" t="s">
        <v>8165</v>
      </c>
    </row>
    <row r="403" spans="1:6">
      <c r="A403" s="57">
        <v>1085</v>
      </c>
      <c r="B403" s="56" t="s">
        <v>2522</v>
      </c>
      <c r="C403" s="56" t="s">
        <v>2523</v>
      </c>
      <c r="D403" s="56"/>
      <c r="E403" s="56" t="s">
        <v>2524</v>
      </c>
      <c r="F403" s="80" t="s">
        <v>8166</v>
      </c>
    </row>
    <row r="404" spans="1:6" ht="21">
      <c r="A404" s="57">
        <v>1086</v>
      </c>
      <c r="B404" s="71" t="s">
        <v>2525</v>
      </c>
      <c r="C404" s="83" t="s">
        <v>2053</v>
      </c>
      <c r="D404" s="83" t="s">
        <v>2526</v>
      </c>
      <c r="E404" s="83" t="s">
        <v>2527</v>
      </c>
      <c r="F404" s="80" t="s">
        <v>8167</v>
      </c>
    </row>
    <row r="405" spans="1:6" ht="21">
      <c r="A405" s="57">
        <v>1087</v>
      </c>
      <c r="B405" s="71" t="s">
        <v>2528</v>
      </c>
      <c r="C405" s="83" t="s">
        <v>2529</v>
      </c>
      <c r="D405" s="83" t="s">
        <v>2530</v>
      </c>
      <c r="E405" s="83" t="s">
        <v>2531</v>
      </c>
      <c r="F405" s="80" t="s">
        <v>8168</v>
      </c>
    </row>
    <row r="406" spans="1:6" ht="21">
      <c r="A406" s="57">
        <v>1088</v>
      </c>
      <c r="B406" s="71" t="s">
        <v>2532</v>
      </c>
      <c r="C406" s="83" t="s">
        <v>2533</v>
      </c>
      <c r="D406" s="83"/>
      <c r="E406" s="83" t="s">
        <v>2534</v>
      </c>
      <c r="F406" s="80" t="s">
        <v>8169</v>
      </c>
    </row>
    <row r="407" spans="1:6" ht="21">
      <c r="A407" s="57">
        <v>1089</v>
      </c>
      <c r="B407" s="71" t="s">
        <v>2535</v>
      </c>
      <c r="C407" s="83" t="s">
        <v>2536</v>
      </c>
      <c r="D407" s="83" t="s">
        <v>2526</v>
      </c>
      <c r="E407" s="83" t="s">
        <v>2537</v>
      </c>
      <c r="F407" s="80" t="s">
        <v>8170</v>
      </c>
    </row>
    <row r="408" spans="1:6" ht="21">
      <c r="A408" s="57">
        <v>1090</v>
      </c>
      <c r="B408" s="71" t="s">
        <v>2538</v>
      </c>
      <c r="C408" s="83" t="s">
        <v>2539</v>
      </c>
      <c r="D408" s="83" t="s">
        <v>2540</v>
      </c>
      <c r="E408" s="83" t="s">
        <v>2541</v>
      </c>
      <c r="F408" s="80" t="s">
        <v>8171</v>
      </c>
    </row>
    <row r="409" spans="1:6" ht="21.75">
      <c r="A409" s="57">
        <v>1092</v>
      </c>
      <c r="B409" s="69" t="s">
        <v>2546</v>
      </c>
      <c r="C409" s="68" t="s">
        <v>2547</v>
      </c>
      <c r="D409" s="68"/>
      <c r="E409" s="68" t="s">
        <v>2544</v>
      </c>
      <c r="F409" s="80" t="s">
        <v>8173</v>
      </c>
    </row>
    <row r="410" spans="1:6" ht="21.75">
      <c r="A410" s="57">
        <v>1093</v>
      </c>
      <c r="B410" s="69" t="s">
        <v>2548</v>
      </c>
      <c r="C410" s="68" t="s">
        <v>2547</v>
      </c>
      <c r="D410" s="68"/>
      <c r="E410" s="68" t="s">
        <v>2544</v>
      </c>
      <c r="F410" s="80" t="s">
        <v>8174</v>
      </c>
    </row>
    <row r="411" spans="1:6">
      <c r="A411" s="57">
        <v>1094</v>
      </c>
      <c r="B411" s="56" t="s">
        <v>2549</v>
      </c>
      <c r="C411" s="56" t="s">
        <v>2550</v>
      </c>
      <c r="D411" s="56"/>
      <c r="E411" s="56" t="s">
        <v>2551</v>
      </c>
      <c r="F411" s="80" t="s">
        <v>8175</v>
      </c>
    </row>
    <row r="412" spans="1:6" ht="21">
      <c r="A412" s="57">
        <v>1095</v>
      </c>
      <c r="B412" s="71" t="s">
        <v>2552</v>
      </c>
      <c r="C412" s="83" t="s">
        <v>2553</v>
      </c>
      <c r="D412" s="83"/>
      <c r="E412" s="83" t="s">
        <v>2513</v>
      </c>
      <c r="F412" s="80" t="s">
        <v>8176</v>
      </c>
    </row>
    <row r="413" spans="1:6" ht="21">
      <c r="A413" s="57">
        <v>1096</v>
      </c>
      <c r="B413" s="71" t="s">
        <v>2554</v>
      </c>
      <c r="C413" s="83" t="s">
        <v>2555</v>
      </c>
      <c r="D413" s="83"/>
      <c r="E413" s="83" t="s">
        <v>2556</v>
      </c>
      <c r="F413" s="80" t="s">
        <v>8177</v>
      </c>
    </row>
    <row r="414" spans="1:6" ht="21">
      <c r="A414" s="57">
        <v>1097</v>
      </c>
      <c r="B414" s="71" t="s">
        <v>2557</v>
      </c>
      <c r="C414" s="83" t="s">
        <v>2555</v>
      </c>
      <c r="D414" s="83"/>
      <c r="E414" s="83" t="s">
        <v>2558</v>
      </c>
      <c r="F414" s="80" t="s">
        <v>8178</v>
      </c>
    </row>
    <row r="415" spans="1:6" ht="21">
      <c r="A415" s="57">
        <v>1098</v>
      </c>
      <c r="B415" s="71" t="s">
        <v>2557</v>
      </c>
      <c r="C415" s="83" t="s">
        <v>2555</v>
      </c>
      <c r="D415" s="83"/>
      <c r="E415" s="83" t="s">
        <v>2558</v>
      </c>
      <c r="F415" s="80" t="s">
        <v>8179</v>
      </c>
    </row>
    <row r="416" spans="1:6">
      <c r="A416" s="57">
        <v>2456</v>
      </c>
      <c r="B416" s="59" t="s">
        <v>6756</v>
      </c>
      <c r="C416" s="59" t="s">
        <v>6757</v>
      </c>
      <c r="D416" s="59"/>
      <c r="E416" s="59" t="s">
        <v>6772</v>
      </c>
      <c r="F416" s="59" t="s">
        <v>6758</v>
      </c>
    </row>
    <row r="417" spans="1:6">
      <c r="A417" s="57">
        <v>2457</v>
      </c>
      <c r="B417" s="59" t="s">
        <v>6770</v>
      </c>
      <c r="C417" s="59" t="s">
        <v>6771</v>
      </c>
      <c r="D417" s="59"/>
      <c r="E417" s="59" t="s">
        <v>6772</v>
      </c>
      <c r="F417" s="59" t="s">
        <v>6759</v>
      </c>
    </row>
    <row r="418" spans="1:6">
      <c r="A418" s="57">
        <v>2458</v>
      </c>
      <c r="B418" s="59" t="s">
        <v>6773</v>
      </c>
      <c r="C418" s="59" t="s">
        <v>6774</v>
      </c>
      <c r="D418" s="59"/>
      <c r="E418" s="59" t="s">
        <v>6775</v>
      </c>
      <c r="F418" s="59" t="s">
        <v>6760</v>
      </c>
    </row>
    <row r="419" spans="1:6">
      <c r="A419" s="57">
        <v>2459</v>
      </c>
      <c r="B419" s="59" t="s">
        <v>6776</v>
      </c>
      <c r="C419" s="59" t="s">
        <v>6777</v>
      </c>
      <c r="D419" s="59"/>
      <c r="E419" s="59" t="s">
        <v>6778</v>
      </c>
      <c r="F419" s="59" t="s">
        <v>6761</v>
      </c>
    </row>
    <row r="420" spans="1:6">
      <c r="A420" s="57">
        <v>2460</v>
      </c>
      <c r="B420" s="59" t="s">
        <v>6779</v>
      </c>
      <c r="C420" s="59" t="s">
        <v>2113</v>
      </c>
      <c r="D420" s="59" t="s">
        <v>6204</v>
      </c>
      <c r="E420" s="59" t="s">
        <v>6780</v>
      </c>
      <c r="F420" s="59" t="s">
        <v>6762</v>
      </c>
    </row>
    <row r="421" spans="1:6">
      <c r="A421" s="57">
        <v>2461</v>
      </c>
      <c r="B421" s="59" t="s">
        <v>6781</v>
      </c>
      <c r="C421" s="59" t="s">
        <v>6782</v>
      </c>
      <c r="D421" s="59"/>
      <c r="E421" s="59" t="s">
        <v>2413</v>
      </c>
      <c r="F421" s="59" t="s">
        <v>6763</v>
      </c>
    </row>
    <row r="422" spans="1:6">
      <c r="A422" s="57">
        <v>2462</v>
      </c>
      <c r="B422" s="59" t="s">
        <v>6783</v>
      </c>
      <c r="C422" s="59" t="s">
        <v>6782</v>
      </c>
      <c r="D422" s="59"/>
      <c r="E422" s="59" t="s">
        <v>2413</v>
      </c>
      <c r="F422" s="59" t="s">
        <v>6764</v>
      </c>
    </row>
    <row r="423" spans="1:6">
      <c r="A423" s="57">
        <v>2463</v>
      </c>
      <c r="B423" s="59" t="s">
        <v>6784</v>
      </c>
      <c r="C423" s="59" t="s">
        <v>6785</v>
      </c>
      <c r="D423" s="59"/>
      <c r="E423" s="59" t="s">
        <v>2413</v>
      </c>
      <c r="F423" s="59" t="s">
        <v>6765</v>
      </c>
    </row>
    <row r="424" spans="1:6">
      <c r="A424" s="57">
        <v>2464</v>
      </c>
      <c r="B424" s="59" t="s">
        <v>6786</v>
      </c>
      <c r="C424" s="59" t="s">
        <v>6787</v>
      </c>
      <c r="D424" s="59"/>
      <c r="E424" s="59" t="s">
        <v>2413</v>
      </c>
      <c r="F424" s="59" t="s">
        <v>6766</v>
      </c>
    </row>
    <row r="425" spans="1:6">
      <c r="A425" s="57">
        <v>2465</v>
      </c>
      <c r="B425" s="59" t="s">
        <v>6788</v>
      </c>
      <c r="C425" s="59" t="s">
        <v>6789</v>
      </c>
      <c r="D425" s="59"/>
      <c r="E425" s="59" t="s">
        <v>2413</v>
      </c>
      <c r="F425" s="59" t="s">
        <v>6767</v>
      </c>
    </row>
    <row r="426" spans="1:6">
      <c r="A426" s="57">
        <v>2466</v>
      </c>
      <c r="B426" s="59" t="s">
        <v>4852</v>
      </c>
      <c r="C426" s="59" t="s">
        <v>6790</v>
      </c>
      <c r="D426" s="59" t="s">
        <v>6791</v>
      </c>
      <c r="E426" s="59" t="s">
        <v>3461</v>
      </c>
      <c r="F426" s="59" t="s">
        <v>6768</v>
      </c>
    </row>
    <row r="427" spans="1:6">
      <c r="A427" s="57">
        <v>2467</v>
      </c>
      <c r="B427" s="59" t="s">
        <v>6793</v>
      </c>
      <c r="C427" s="59" t="s">
        <v>6794</v>
      </c>
      <c r="D427" s="59" t="s">
        <v>6795</v>
      </c>
      <c r="E427" s="59" t="s">
        <v>784</v>
      </c>
      <c r="F427" s="59" t="s">
        <v>6769</v>
      </c>
    </row>
    <row r="428" spans="1:6" ht="21.75">
      <c r="A428" s="57">
        <v>1004</v>
      </c>
      <c r="B428" s="69" t="s">
        <v>2315</v>
      </c>
      <c r="C428" s="68" t="s">
        <v>2316</v>
      </c>
      <c r="D428" s="68"/>
      <c r="E428" s="68" t="s">
        <v>2317</v>
      </c>
      <c r="F428" s="80" t="s">
        <v>8085</v>
      </c>
    </row>
    <row r="429" spans="1:6" ht="21.75">
      <c r="A429" s="57">
        <v>1005</v>
      </c>
      <c r="B429" s="69" t="s">
        <v>2318</v>
      </c>
      <c r="C429" s="68" t="s">
        <v>2316</v>
      </c>
      <c r="D429" s="68"/>
      <c r="E429" s="68" t="s">
        <v>2317</v>
      </c>
      <c r="F429" s="80" t="s">
        <v>8086</v>
      </c>
    </row>
    <row r="430" spans="1:6" ht="21.75">
      <c r="A430" s="57">
        <v>1006</v>
      </c>
      <c r="B430" s="69" t="s">
        <v>2319</v>
      </c>
      <c r="C430" s="68" t="s">
        <v>2316</v>
      </c>
      <c r="D430" s="68"/>
      <c r="E430" s="68" t="s">
        <v>2317</v>
      </c>
      <c r="F430" s="80" t="s">
        <v>8087</v>
      </c>
    </row>
    <row r="431" spans="1:6" ht="21.75">
      <c r="A431" s="57">
        <v>1007</v>
      </c>
      <c r="B431" s="69" t="s">
        <v>2320</v>
      </c>
      <c r="C431" s="68" t="s">
        <v>2316</v>
      </c>
      <c r="D431" s="68"/>
      <c r="E431" s="68" t="s">
        <v>2317</v>
      </c>
      <c r="F431" s="80" t="s">
        <v>8088</v>
      </c>
    </row>
    <row r="432" spans="1:6" ht="21.75">
      <c r="A432" s="57">
        <v>1008</v>
      </c>
      <c r="B432" s="69" t="s">
        <v>2321</v>
      </c>
      <c r="C432" s="68" t="s">
        <v>2322</v>
      </c>
      <c r="D432" s="68"/>
      <c r="E432" s="68" t="s">
        <v>2323</v>
      </c>
      <c r="F432" s="80" t="s">
        <v>8089</v>
      </c>
    </row>
    <row r="433" spans="1:6" ht="21.75">
      <c r="A433" s="57">
        <v>1009</v>
      </c>
      <c r="B433" s="69" t="s">
        <v>2324</v>
      </c>
      <c r="C433" s="68" t="s">
        <v>2322</v>
      </c>
      <c r="D433" s="68"/>
      <c r="E433" s="68" t="s">
        <v>2317</v>
      </c>
      <c r="F433" s="80" t="s">
        <v>8090</v>
      </c>
    </row>
    <row r="434" spans="1:6" ht="21.75">
      <c r="A434" s="57">
        <v>1010</v>
      </c>
      <c r="B434" s="69" t="s">
        <v>2325</v>
      </c>
      <c r="C434" s="68" t="s">
        <v>2326</v>
      </c>
      <c r="D434" s="68"/>
      <c r="E434" s="68" t="s">
        <v>2327</v>
      </c>
      <c r="F434" s="80" t="s">
        <v>8091</v>
      </c>
    </row>
    <row r="435" spans="1:6" ht="21.75">
      <c r="A435" s="57">
        <v>1011</v>
      </c>
      <c r="B435" s="69" t="s">
        <v>2328</v>
      </c>
      <c r="C435" s="68" t="s">
        <v>2316</v>
      </c>
      <c r="D435" s="68"/>
      <c r="E435" s="68" t="s">
        <v>2317</v>
      </c>
      <c r="F435" s="80" t="s">
        <v>8092</v>
      </c>
    </row>
    <row r="436" spans="1:6" ht="21.75">
      <c r="A436" s="57">
        <v>1012</v>
      </c>
      <c r="B436" s="69" t="s">
        <v>2329</v>
      </c>
      <c r="C436" s="68" t="s">
        <v>2330</v>
      </c>
      <c r="D436" s="68"/>
      <c r="E436" s="68" t="s">
        <v>900</v>
      </c>
      <c r="F436" s="80" t="s">
        <v>8093</v>
      </c>
    </row>
    <row r="437" spans="1:6" ht="21.75">
      <c r="A437" s="57">
        <v>1013</v>
      </c>
      <c r="B437" s="69" t="s">
        <v>2331</v>
      </c>
      <c r="C437" s="68" t="s">
        <v>2332</v>
      </c>
      <c r="D437" s="68"/>
      <c r="E437" s="68" t="s">
        <v>2323</v>
      </c>
      <c r="F437" s="80" t="s">
        <v>8094</v>
      </c>
    </row>
    <row r="438" spans="1:6" ht="21.75">
      <c r="A438" s="57">
        <v>1014</v>
      </c>
      <c r="B438" s="69" t="s">
        <v>2333</v>
      </c>
      <c r="C438" s="68" t="s">
        <v>2334</v>
      </c>
      <c r="D438" s="68"/>
      <c r="E438" s="68" t="s">
        <v>2327</v>
      </c>
      <c r="F438" s="80" t="s">
        <v>8095</v>
      </c>
    </row>
    <row r="439" spans="1:6" ht="21.75">
      <c r="A439" s="57">
        <v>1015</v>
      </c>
      <c r="B439" s="69" t="s">
        <v>2335</v>
      </c>
      <c r="C439" s="68" t="s">
        <v>2336</v>
      </c>
      <c r="D439" s="68"/>
      <c r="E439" s="68" t="s">
        <v>2337</v>
      </c>
      <c r="F439" s="80" t="s">
        <v>8096</v>
      </c>
    </row>
    <row r="440" spans="1:6" ht="21.75">
      <c r="A440" s="57">
        <v>1016</v>
      </c>
      <c r="B440" s="69" t="s">
        <v>2338</v>
      </c>
      <c r="C440" s="68" t="s">
        <v>2339</v>
      </c>
      <c r="D440" s="68"/>
      <c r="E440" s="68" t="s">
        <v>2340</v>
      </c>
      <c r="F440" s="80" t="s">
        <v>8097</v>
      </c>
    </row>
    <row r="441" spans="1:6" ht="21.75">
      <c r="A441" s="57">
        <v>1017</v>
      </c>
      <c r="B441" s="69" t="s">
        <v>2341</v>
      </c>
      <c r="C441" s="68" t="s">
        <v>2342</v>
      </c>
      <c r="D441" s="68"/>
      <c r="E441" s="68" t="s">
        <v>2343</v>
      </c>
      <c r="F441" s="80" t="s">
        <v>8098</v>
      </c>
    </row>
    <row r="442" spans="1:6" ht="21.75">
      <c r="A442" s="57">
        <v>1018</v>
      </c>
      <c r="B442" s="69" t="s">
        <v>2344</v>
      </c>
      <c r="C442" s="68" t="s">
        <v>2345</v>
      </c>
      <c r="D442" s="68"/>
      <c r="E442" s="68" t="s">
        <v>47</v>
      </c>
      <c r="F442" s="80" t="s">
        <v>8099</v>
      </c>
    </row>
    <row r="443" spans="1:6" ht="21.75">
      <c r="A443" s="57">
        <v>1019</v>
      </c>
      <c r="B443" s="69" t="s">
        <v>2346</v>
      </c>
      <c r="C443" s="68" t="s">
        <v>2347</v>
      </c>
      <c r="D443" s="68"/>
      <c r="E443" s="68" t="s">
        <v>47</v>
      </c>
      <c r="F443" s="80" t="s">
        <v>8100</v>
      </c>
    </row>
    <row r="444" spans="1:6" ht="21.75">
      <c r="A444" s="57">
        <v>1020</v>
      </c>
      <c r="B444" s="69" t="s">
        <v>2348</v>
      </c>
      <c r="C444" s="68" t="s">
        <v>2349</v>
      </c>
      <c r="D444" s="68"/>
      <c r="E444" s="68" t="s">
        <v>2350</v>
      </c>
      <c r="F444" s="80" t="s">
        <v>8101</v>
      </c>
    </row>
    <row r="445" spans="1:6" ht="21.75">
      <c r="A445" s="57">
        <v>1021</v>
      </c>
      <c r="B445" s="69" t="s">
        <v>2351</v>
      </c>
      <c r="C445" s="68" t="s">
        <v>2352</v>
      </c>
      <c r="D445" s="68"/>
      <c r="E445" s="68" t="s">
        <v>2353</v>
      </c>
      <c r="F445" s="80" t="s">
        <v>8102</v>
      </c>
    </row>
    <row r="446" spans="1:6" ht="21.75">
      <c r="A446" s="57">
        <v>1022</v>
      </c>
      <c r="B446" s="69" t="s">
        <v>2354</v>
      </c>
      <c r="C446" s="68" t="s">
        <v>2355</v>
      </c>
      <c r="D446" s="68"/>
      <c r="E446" s="68" t="s">
        <v>2356</v>
      </c>
      <c r="F446" s="80" t="s">
        <v>8103</v>
      </c>
    </row>
    <row r="447" spans="1:6" ht="21.75">
      <c r="A447" s="57">
        <v>1023</v>
      </c>
      <c r="B447" s="69" t="s">
        <v>2357</v>
      </c>
      <c r="C447" s="68" t="s">
        <v>2358</v>
      </c>
      <c r="D447" s="68"/>
      <c r="E447" s="68" t="s">
        <v>2359</v>
      </c>
      <c r="F447" s="80" t="s">
        <v>8104</v>
      </c>
    </row>
    <row r="448" spans="1:6" ht="21.75">
      <c r="A448" s="57">
        <v>1024</v>
      </c>
      <c r="B448" s="69" t="s">
        <v>2360</v>
      </c>
      <c r="C448" s="68" t="s">
        <v>2361</v>
      </c>
      <c r="D448" s="68"/>
      <c r="E448" s="68" t="s">
        <v>2362</v>
      </c>
      <c r="F448" s="80" t="s">
        <v>8105</v>
      </c>
    </row>
    <row r="449" spans="1:6" ht="21.75">
      <c r="A449" s="57">
        <v>1025</v>
      </c>
      <c r="B449" s="69" t="s">
        <v>2363</v>
      </c>
      <c r="C449" s="68" t="s">
        <v>2364</v>
      </c>
      <c r="D449" s="68"/>
      <c r="E449" s="68" t="s">
        <v>2365</v>
      </c>
      <c r="F449" s="80" t="s">
        <v>8106</v>
      </c>
    </row>
    <row r="450" spans="1:6" ht="21.75">
      <c r="A450" s="57">
        <v>1026</v>
      </c>
      <c r="B450" s="69" t="s">
        <v>2366</v>
      </c>
      <c r="C450" s="68" t="s">
        <v>2367</v>
      </c>
      <c r="D450" s="68"/>
      <c r="E450" s="68" t="s">
        <v>2365</v>
      </c>
      <c r="F450" s="80" t="s">
        <v>8107</v>
      </c>
    </row>
    <row r="451" spans="1:6" ht="21.75">
      <c r="A451" s="57">
        <v>1027</v>
      </c>
      <c r="B451" s="69" t="s">
        <v>2368</v>
      </c>
      <c r="C451" s="68" t="s">
        <v>2369</v>
      </c>
      <c r="D451" s="68"/>
      <c r="E451" s="68" t="s">
        <v>784</v>
      </c>
      <c r="F451" s="80" t="s">
        <v>8108</v>
      </c>
    </row>
    <row r="452" spans="1:6">
      <c r="A452" s="57">
        <v>2379</v>
      </c>
      <c r="B452" s="59" t="s">
        <v>6618</v>
      </c>
      <c r="C452" s="59" t="s">
        <v>6619</v>
      </c>
      <c r="D452" s="59"/>
      <c r="E452" s="59" t="s">
        <v>5684</v>
      </c>
      <c r="F452" s="59" t="s">
        <v>6620</v>
      </c>
    </row>
    <row r="453" spans="1:6">
      <c r="A453" s="57">
        <v>2380</v>
      </c>
      <c r="B453" s="59" t="s">
        <v>6635</v>
      </c>
      <c r="C453" s="59" t="s">
        <v>2316</v>
      </c>
      <c r="D453" s="59"/>
      <c r="E453" s="59" t="s">
        <v>2317</v>
      </c>
      <c r="F453" s="59" t="s">
        <v>6621</v>
      </c>
    </row>
    <row r="454" spans="1:6">
      <c r="A454" s="57">
        <v>2381</v>
      </c>
      <c r="B454" s="59" t="s">
        <v>6636</v>
      </c>
      <c r="C454" s="59" t="s">
        <v>2316</v>
      </c>
      <c r="D454" s="59"/>
      <c r="E454" s="59" t="s">
        <v>6637</v>
      </c>
      <c r="F454" s="59" t="s">
        <v>6622</v>
      </c>
    </row>
    <row r="455" spans="1:6">
      <c r="A455" s="57">
        <v>2382</v>
      </c>
      <c r="B455" s="59" t="s">
        <v>2315</v>
      </c>
      <c r="C455" s="59" t="s">
        <v>2316</v>
      </c>
      <c r="D455" s="59"/>
      <c r="E455" s="59" t="s">
        <v>2317</v>
      </c>
      <c r="F455" s="59" t="s">
        <v>6623</v>
      </c>
    </row>
    <row r="456" spans="1:6">
      <c r="A456" s="57">
        <v>2383</v>
      </c>
      <c r="B456" s="59" t="s">
        <v>6638</v>
      </c>
      <c r="C456" s="59" t="s">
        <v>2316</v>
      </c>
      <c r="D456" s="59"/>
      <c r="E456" s="59" t="s">
        <v>2317</v>
      </c>
      <c r="F456" s="59" t="s">
        <v>6624</v>
      </c>
    </row>
    <row r="457" spans="1:6">
      <c r="A457" s="57">
        <v>2384</v>
      </c>
      <c r="B457" s="59" t="s">
        <v>6639</v>
      </c>
      <c r="C457" s="59" t="s">
        <v>2316</v>
      </c>
      <c r="D457" s="59"/>
      <c r="E457" s="59" t="s">
        <v>6637</v>
      </c>
      <c r="F457" s="59" t="s">
        <v>6625</v>
      </c>
    </row>
    <row r="458" spans="1:6">
      <c r="A458" s="57">
        <v>2385</v>
      </c>
      <c r="B458" s="59" t="s">
        <v>6640</v>
      </c>
      <c r="C458" s="59" t="s">
        <v>2316</v>
      </c>
      <c r="D458" s="59"/>
      <c r="E458" s="59" t="s">
        <v>2317</v>
      </c>
      <c r="F458" s="59" t="s">
        <v>6626</v>
      </c>
    </row>
    <row r="459" spans="1:6">
      <c r="A459" s="57">
        <v>2386</v>
      </c>
      <c r="B459" s="59" t="s">
        <v>6641</v>
      </c>
      <c r="C459" s="59" t="s">
        <v>2316</v>
      </c>
      <c r="D459" s="59"/>
      <c r="E459" s="59" t="s">
        <v>2317</v>
      </c>
      <c r="F459" s="59" t="s">
        <v>6627</v>
      </c>
    </row>
    <row r="460" spans="1:6">
      <c r="A460" s="57">
        <v>2387</v>
      </c>
      <c r="B460" s="59" t="s">
        <v>6642</v>
      </c>
      <c r="C460" s="59" t="s">
        <v>2316</v>
      </c>
      <c r="D460" s="59"/>
      <c r="E460" s="59" t="s">
        <v>2317</v>
      </c>
      <c r="F460" s="59" t="s">
        <v>6628</v>
      </c>
    </row>
    <row r="461" spans="1:6">
      <c r="A461" s="57">
        <v>2388</v>
      </c>
      <c r="B461" s="59" t="s">
        <v>6643</v>
      </c>
      <c r="C461" s="59" t="s">
        <v>2316</v>
      </c>
      <c r="D461" s="59"/>
      <c r="E461" s="59" t="s">
        <v>2317</v>
      </c>
      <c r="F461" s="59" t="s">
        <v>6629</v>
      </c>
    </row>
    <row r="462" spans="1:6">
      <c r="A462" s="57">
        <v>2389</v>
      </c>
      <c r="B462" s="59" t="s">
        <v>6644</v>
      </c>
      <c r="C462" s="59" t="s">
        <v>6645</v>
      </c>
      <c r="D462" s="59"/>
      <c r="E462" s="59" t="s">
        <v>6646</v>
      </c>
      <c r="F462" s="59" t="s">
        <v>6630</v>
      </c>
    </row>
    <row r="463" spans="1:6">
      <c r="A463" s="57">
        <v>2390</v>
      </c>
      <c r="B463" s="59" t="s">
        <v>6647</v>
      </c>
      <c r="C463" s="59" t="s">
        <v>6648</v>
      </c>
      <c r="D463" s="59"/>
      <c r="E463" s="59" t="s">
        <v>6646</v>
      </c>
      <c r="F463" s="59" t="s">
        <v>6631</v>
      </c>
    </row>
    <row r="464" spans="1:6">
      <c r="A464" s="57">
        <v>2391</v>
      </c>
      <c r="B464" s="59" t="s">
        <v>6649</v>
      </c>
      <c r="C464" s="59" t="s">
        <v>6650</v>
      </c>
      <c r="D464" s="59"/>
      <c r="E464" s="59" t="s">
        <v>6646</v>
      </c>
      <c r="F464" s="59" t="s">
        <v>6632</v>
      </c>
    </row>
    <row r="465" spans="1:6">
      <c r="A465" s="57">
        <v>2392</v>
      </c>
      <c r="B465" s="59" t="s">
        <v>6651</v>
      </c>
      <c r="C465" s="59" t="s">
        <v>2316</v>
      </c>
      <c r="D465" s="59"/>
      <c r="E465" s="59" t="s">
        <v>2317</v>
      </c>
      <c r="F465" s="59" t="s">
        <v>6633</v>
      </c>
    </row>
    <row r="466" spans="1:6">
      <c r="A466" s="57">
        <v>2393</v>
      </c>
      <c r="B466" s="59" t="s">
        <v>6652</v>
      </c>
      <c r="C466" s="59" t="s">
        <v>2316</v>
      </c>
      <c r="D466" s="59"/>
      <c r="E466" s="59" t="s">
        <v>2317</v>
      </c>
      <c r="F466" s="59" t="s">
        <v>6634</v>
      </c>
    </row>
    <row r="467" spans="1:6">
      <c r="A467" s="57">
        <v>2394</v>
      </c>
      <c r="B467" s="59" t="s">
        <v>6594</v>
      </c>
      <c r="C467" s="59" t="s">
        <v>6579</v>
      </c>
      <c r="D467" s="59"/>
      <c r="E467" s="59" t="s">
        <v>6554</v>
      </c>
      <c r="F467" s="59" t="s">
        <v>6555</v>
      </c>
    </row>
    <row r="468" spans="1:6">
      <c r="A468" s="57">
        <v>2395</v>
      </c>
      <c r="B468" s="59" t="s">
        <v>6600</v>
      </c>
      <c r="C468" s="59" t="s">
        <v>6579</v>
      </c>
      <c r="D468" s="59"/>
      <c r="E468" s="59" t="s">
        <v>6554</v>
      </c>
      <c r="F468" s="59" t="s">
        <v>6557</v>
      </c>
    </row>
    <row r="469" spans="1:6">
      <c r="A469" s="57">
        <v>2396</v>
      </c>
      <c r="B469" s="59" t="s">
        <v>6595</v>
      </c>
      <c r="C469" s="59" t="s">
        <v>6579</v>
      </c>
      <c r="D469" s="59"/>
      <c r="E469" s="59" t="s">
        <v>6554</v>
      </c>
      <c r="F469" s="59" t="s">
        <v>6558</v>
      </c>
    </row>
    <row r="470" spans="1:6">
      <c r="A470" s="57">
        <v>2397</v>
      </c>
      <c r="B470" s="59" t="s">
        <v>6596</v>
      </c>
      <c r="C470" s="59" t="s">
        <v>6579</v>
      </c>
      <c r="D470" s="59"/>
      <c r="E470" s="59" t="s">
        <v>6554</v>
      </c>
      <c r="F470" s="59" t="s">
        <v>6559</v>
      </c>
    </row>
    <row r="471" spans="1:6">
      <c r="A471" s="57">
        <v>2405</v>
      </c>
      <c r="B471" s="59" t="s">
        <v>6582</v>
      </c>
      <c r="C471" s="59" t="s">
        <v>6579</v>
      </c>
      <c r="D471" s="59"/>
      <c r="E471" s="59" t="s">
        <v>6554</v>
      </c>
      <c r="F471" s="59" t="s">
        <v>6559</v>
      </c>
    </row>
    <row r="472" spans="1:6">
      <c r="A472" s="57">
        <v>2398</v>
      </c>
      <c r="B472" s="59" t="s">
        <v>6597</v>
      </c>
      <c r="C472" s="59" t="s">
        <v>6579</v>
      </c>
      <c r="D472" s="59"/>
      <c r="E472" s="59" t="s">
        <v>6554</v>
      </c>
      <c r="F472" s="59" t="s">
        <v>6560</v>
      </c>
    </row>
    <row r="473" spans="1:6">
      <c r="A473" s="57">
        <v>2406</v>
      </c>
      <c r="B473" s="59" t="s">
        <v>6583</v>
      </c>
      <c r="C473" s="59" t="s">
        <v>6579</v>
      </c>
      <c r="D473" s="59"/>
      <c r="E473" s="59" t="s">
        <v>6554</v>
      </c>
      <c r="F473" s="59" t="s">
        <v>6560</v>
      </c>
    </row>
    <row r="474" spans="1:6">
      <c r="A474" s="57">
        <v>2399</v>
      </c>
      <c r="B474" s="59" t="s">
        <v>6598</v>
      </c>
      <c r="C474" s="59" t="s">
        <v>6579</v>
      </c>
      <c r="D474" s="59"/>
      <c r="E474" s="59" t="s">
        <v>6554</v>
      </c>
      <c r="F474" s="59" t="s">
        <v>6561</v>
      </c>
    </row>
    <row r="475" spans="1:6">
      <c r="A475" s="57">
        <v>2407</v>
      </c>
      <c r="B475" s="59" t="s">
        <v>6584</v>
      </c>
      <c r="C475" s="59" t="s">
        <v>6579</v>
      </c>
      <c r="D475" s="59"/>
      <c r="E475" s="59" t="s">
        <v>6554</v>
      </c>
      <c r="F475" s="59" t="s">
        <v>6561</v>
      </c>
    </row>
    <row r="476" spans="1:6">
      <c r="A476" s="57">
        <v>2400</v>
      </c>
      <c r="B476" s="59" t="s">
        <v>6599</v>
      </c>
      <c r="C476" s="59" t="s">
        <v>6579</v>
      </c>
      <c r="D476" s="59"/>
      <c r="E476" s="59" t="s">
        <v>6554</v>
      </c>
      <c r="F476" s="59" t="s">
        <v>6562</v>
      </c>
    </row>
    <row r="477" spans="1:6">
      <c r="A477" s="57">
        <v>2408</v>
      </c>
      <c r="B477" s="59" t="s">
        <v>6585</v>
      </c>
      <c r="C477" s="59" t="s">
        <v>6579</v>
      </c>
      <c r="D477" s="59"/>
      <c r="E477" s="59" t="s">
        <v>6554</v>
      </c>
      <c r="F477" s="59" t="s">
        <v>6562</v>
      </c>
    </row>
    <row r="478" spans="1:6">
      <c r="A478" s="57">
        <v>2401</v>
      </c>
      <c r="B478" s="59" t="s">
        <v>6601</v>
      </c>
      <c r="C478" s="59" t="s">
        <v>6602</v>
      </c>
      <c r="D478" s="59"/>
      <c r="E478" s="59" t="s">
        <v>6603</v>
      </c>
      <c r="F478" s="59" t="s">
        <v>6563</v>
      </c>
    </row>
    <row r="479" spans="1:6">
      <c r="A479" s="57">
        <v>2409</v>
      </c>
      <c r="B479" s="59" t="s">
        <v>6586</v>
      </c>
      <c r="C479" s="59" t="s">
        <v>6579</v>
      </c>
      <c r="D479" s="59"/>
      <c r="E479" s="59" t="s">
        <v>6554</v>
      </c>
      <c r="F479" s="59" t="s">
        <v>6563</v>
      </c>
    </row>
    <row r="480" spans="1:6">
      <c r="A480" s="57">
        <v>2402</v>
      </c>
      <c r="B480" s="59" t="s">
        <v>6553</v>
      </c>
      <c r="C480" s="59" t="s">
        <v>6579</v>
      </c>
      <c r="D480" s="59"/>
      <c r="E480" s="59" t="s">
        <v>6554</v>
      </c>
      <c r="F480" s="59" t="s">
        <v>6564</v>
      </c>
    </row>
    <row r="481" spans="1:6">
      <c r="A481" s="57">
        <v>2410</v>
      </c>
      <c r="B481" s="59" t="s">
        <v>6587</v>
      </c>
      <c r="C481" s="59" t="s">
        <v>6579</v>
      </c>
      <c r="D481" s="59"/>
      <c r="E481" s="59" t="s">
        <v>6554</v>
      </c>
      <c r="F481" s="59" t="s">
        <v>6564</v>
      </c>
    </row>
    <row r="482" spans="1:6">
      <c r="A482" s="57">
        <v>2403</v>
      </c>
      <c r="B482" s="59" t="s">
        <v>6580</v>
      </c>
      <c r="C482" s="59" t="s">
        <v>6579</v>
      </c>
      <c r="D482" s="59"/>
      <c r="E482" s="59" t="s">
        <v>6554</v>
      </c>
      <c r="F482" s="59" t="s">
        <v>6565</v>
      </c>
    </row>
    <row r="483" spans="1:6">
      <c r="A483" s="57">
        <v>2411</v>
      </c>
      <c r="B483" s="59" t="s">
        <v>6588</v>
      </c>
      <c r="C483" s="59" t="s">
        <v>6579</v>
      </c>
      <c r="D483" s="59"/>
      <c r="E483" s="59" t="s">
        <v>6554</v>
      </c>
      <c r="F483" s="59" t="s">
        <v>6565</v>
      </c>
    </row>
    <row r="484" spans="1:6">
      <c r="A484" s="57">
        <v>2404</v>
      </c>
      <c r="B484" s="59" t="s">
        <v>6581</v>
      </c>
      <c r="C484" s="59" t="s">
        <v>6579</v>
      </c>
      <c r="D484" s="59"/>
      <c r="E484" s="59" t="s">
        <v>6554</v>
      </c>
      <c r="F484" s="59" t="s">
        <v>6566</v>
      </c>
    </row>
    <row r="485" spans="1:6">
      <c r="A485" s="57">
        <v>2412</v>
      </c>
      <c r="B485" s="59" t="s">
        <v>6589</v>
      </c>
      <c r="C485" s="59" t="s">
        <v>6579</v>
      </c>
      <c r="D485" s="59"/>
      <c r="E485" s="59" t="s">
        <v>6554</v>
      </c>
      <c r="F485" s="59" t="s">
        <v>6566</v>
      </c>
    </row>
    <row r="486" spans="1:6">
      <c r="A486" s="57">
        <v>2413</v>
      </c>
      <c r="B486" s="59" t="s">
        <v>6590</v>
      </c>
      <c r="C486" s="59" t="s">
        <v>6579</v>
      </c>
      <c r="D486" s="59"/>
      <c r="E486" s="59" t="s">
        <v>6554</v>
      </c>
      <c r="F486" s="59" t="s">
        <v>6567</v>
      </c>
    </row>
    <row r="487" spans="1:6">
      <c r="A487" s="57">
        <v>2414</v>
      </c>
      <c r="B487" s="59" t="s">
        <v>6591</v>
      </c>
      <c r="C487" s="59" t="s">
        <v>6579</v>
      </c>
      <c r="D487" s="59"/>
      <c r="E487" s="59" t="s">
        <v>6554</v>
      </c>
      <c r="F487" s="59" t="s">
        <v>6568</v>
      </c>
    </row>
    <row r="488" spans="1:6">
      <c r="A488" s="57">
        <v>2415</v>
      </c>
      <c r="B488" s="59" t="s">
        <v>6593</v>
      </c>
      <c r="C488" s="59" t="s">
        <v>6579</v>
      </c>
      <c r="D488" s="59"/>
      <c r="E488" s="59" t="s">
        <v>6554</v>
      </c>
      <c r="F488" s="59" t="s">
        <v>6569</v>
      </c>
    </row>
    <row r="489" spans="1:6">
      <c r="A489" s="57">
        <v>2416</v>
      </c>
      <c r="B489" s="59" t="s">
        <v>6592</v>
      </c>
      <c r="C489" s="59" t="s">
        <v>6579</v>
      </c>
      <c r="D489" s="59"/>
      <c r="E489" s="59" t="s">
        <v>6554</v>
      </c>
      <c r="F489" s="59" t="s">
        <v>6570</v>
      </c>
    </row>
    <row r="490" spans="1:6">
      <c r="A490" s="57">
        <v>2417</v>
      </c>
      <c r="B490" s="59" t="s">
        <v>6594</v>
      </c>
      <c r="C490" s="59" t="s">
        <v>6579</v>
      </c>
      <c r="D490" s="59"/>
      <c r="E490" s="59" t="s">
        <v>6554</v>
      </c>
      <c r="F490" s="59" t="s">
        <v>6571</v>
      </c>
    </row>
    <row r="491" spans="1:6">
      <c r="A491" s="57">
        <v>2418</v>
      </c>
      <c r="B491" s="59" t="s">
        <v>6600</v>
      </c>
      <c r="C491" s="59" t="s">
        <v>6579</v>
      </c>
      <c r="D491" s="59"/>
      <c r="E491" s="59" t="s">
        <v>6554</v>
      </c>
      <c r="F491" s="59" t="s">
        <v>6572</v>
      </c>
    </row>
    <row r="492" spans="1:6">
      <c r="A492" s="57">
        <v>2419</v>
      </c>
      <c r="B492" s="59" t="s">
        <v>6595</v>
      </c>
      <c r="C492" s="59" t="s">
        <v>6579</v>
      </c>
      <c r="D492" s="59"/>
      <c r="E492" s="59" t="s">
        <v>6554</v>
      </c>
      <c r="F492" s="59" t="s">
        <v>6573</v>
      </c>
    </row>
    <row r="493" spans="1:6">
      <c r="A493" s="57">
        <v>2420</v>
      </c>
      <c r="B493" s="59" t="s">
        <v>6596</v>
      </c>
      <c r="C493" s="59" t="s">
        <v>6579</v>
      </c>
      <c r="D493" s="59"/>
      <c r="E493" s="59" t="s">
        <v>6554</v>
      </c>
      <c r="F493" s="59" t="s">
        <v>6574</v>
      </c>
    </row>
    <row r="494" spans="1:6">
      <c r="A494" s="57">
        <v>2421</v>
      </c>
      <c r="B494" s="59" t="s">
        <v>6597</v>
      </c>
      <c r="C494" s="59" t="s">
        <v>6579</v>
      </c>
      <c r="D494" s="59"/>
      <c r="E494" s="59" t="s">
        <v>6554</v>
      </c>
      <c r="F494" s="59" t="s">
        <v>6575</v>
      </c>
    </row>
    <row r="495" spans="1:6">
      <c r="A495" s="57">
        <v>2422</v>
      </c>
      <c r="B495" s="59" t="s">
        <v>6598</v>
      </c>
      <c r="C495" s="59" t="s">
        <v>6579</v>
      </c>
      <c r="D495" s="59"/>
      <c r="E495" s="59" t="s">
        <v>6554</v>
      </c>
      <c r="F495" s="59" t="s">
        <v>6576</v>
      </c>
    </row>
    <row r="496" spans="1:6">
      <c r="A496" s="57">
        <v>2423</v>
      </c>
      <c r="B496" s="59" t="s">
        <v>6599</v>
      </c>
      <c r="C496" s="59" t="s">
        <v>6579</v>
      </c>
      <c r="D496" s="59"/>
      <c r="E496" s="59" t="s">
        <v>6554</v>
      </c>
      <c r="F496" s="59" t="s">
        <v>6577</v>
      </c>
    </row>
    <row r="497" spans="1:6">
      <c r="A497" s="57">
        <v>2424</v>
      </c>
      <c r="B497" s="59" t="s">
        <v>6601</v>
      </c>
      <c r="C497" s="59" t="s">
        <v>6602</v>
      </c>
      <c r="D497" s="59"/>
      <c r="E497" s="59" t="s">
        <v>6603</v>
      </c>
      <c r="F497" s="59" t="s">
        <v>6578</v>
      </c>
    </row>
    <row r="498" spans="1:6">
      <c r="A498" s="57">
        <v>2425</v>
      </c>
      <c r="B498" s="59" t="s">
        <v>6693</v>
      </c>
      <c r="C498" s="59" t="s">
        <v>6602</v>
      </c>
      <c r="D498" s="59"/>
      <c r="E498" s="59" t="s">
        <v>6695</v>
      </c>
      <c r="F498" s="59" t="s">
        <v>6653</v>
      </c>
    </row>
    <row r="499" spans="1:6">
      <c r="A499" s="57">
        <v>2426</v>
      </c>
      <c r="B499" s="59" t="s">
        <v>6694</v>
      </c>
      <c r="C499" s="59" t="s">
        <v>6602</v>
      </c>
      <c r="D499" s="59"/>
      <c r="E499" s="59" t="s">
        <v>6603</v>
      </c>
      <c r="F499" s="59" t="s">
        <v>6654</v>
      </c>
    </row>
    <row r="500" spans="1:6">
      <c r="A500" s="57">
        <v>2427</v>
      </c>
      <c r="B500" s="59" t="s">
        <v>6696</v>
      </c>
      <c r="C500" s="59" t="s">
        <v>6602</v>
      </c>
      <c r="D500" s="59"/>
      <c r="E500" s="59" t="s">
        <v>6603</v>
      </c>
      <c r="F500" s="59" t="s">
        <v>6655</v>
      </c>
    </row>
    <row r="501" spans="1:6">
      <c r="A501" s="57">
        <v>2428</v>
      </c>
      <c r="B501" s="59" t="s">
        <v>6697</v>
      </c>
      <c r="C501" s="59" t="s">
        <v>6602</v>
      </c>
      <c r="D501" s="59"/>
      <c r="E501" s="59" t="s">
        <v>6603</v>
      </c>
      <c r="F501" s="59" t="s">
        <v>6656</v>
      </c>
    </row>
    <row r="502" spans="1:6">
      <c r="A502" s="57">
        <v>2429</v>
      </c>
      <c r="B502" s="59" t="s">
        <v>6698</v>
      </c>
      <c r="C502" s="59" t="s">
        <v>6699</v>
      </c>
      <c r="D502" s="59"/>
      <c r="E502" s="59" t="s">
        <v>6603</v>
      </c>
      <c r="F502" s="59" t="s">
        <v>6657</v>
      </c>
    </row>
    <row r="503" spans="1:6">
      <c r="A503" s="57">
        <v>2430</v>
      </c>
      <c r="B503" s="59" t="s">
        <v>6700</v>
      </c>
      <c r="C503" s="59" t="s">
        <v>6701</v>
      </c>
      <c r="D503" s="59"/>
      <c r="E503" s="59" t="s">
        <v>6603</v>
      </c>
      <c r="F503" s="59" t="s">
        <v>6658</v>
      </c>
    </row>
    <row r="504" spans="1:6">
      <c r="A504" s="57">
        <v>2431</v>
      </c>
      <c r="B504" s="59" t="s">
        <v>6702</v>
      </c>
      <c r="C504" s="59" t="s">
        <v>6703</v>
      </c>
      <c r="D504" s="59"/>
      <c r="E504" s="59" t="s">
        <v>6603</v>
      </c>
      <c r="F504" s="59" t="s">
        <v>6659</v>
      </c>
    </row>
    <row r="505" spans="1:6">
      <c r="A505" s="57">
        <v>2432</v>
      </c>
      <c r="B505" s="59" t="s">
        <v>6704</v>
      </c>
      <c r="C505" s="59" t="s">
        <v>6699</v>
      </c>
      <c r="D505" s="59"/>
      <c r="E505" s="59" t="s">
        <v>6603</v>
      </c>
      <c r="F505" s="59" t="s">
        <v>6660</v>
      </c>
    </row>
    <row r="506" spans="1:6">
      <c r="A506" s="57">
        <v>2433</v>
      </c>
      <c r="B506" s="59" t="s">
        <v>6705</v>
      </c>
      <c r="C506" s="59" t="s">
        <v>6706</v>
      </c>
      <c r="D506" s="59"/>
      <c r="E506" s="59" t="s">
        <v>6695</v>
      </c>
      <c r="F506" s="59" t="s">
        <v>6661</v>
      </c>
    </row>
    <row r="507" spans="1:6">
      <c r="A507" s="57">
        <v>2434</v>
      </c>
      <c r="B507" s="59" t="s">
        <v>6707</v>
      </c>
      <c r="C507" s="59" t="s">
        <v>6708</v>
      </c>
      <c r="D507" s="59"/>
      <c r="E507" s="59" t="s">
        <v>6695</v>
      </c>
      <c r="F507" s="59" t="s">
        <v>6662</v>
      </c>
    </row>
    <row r="508" spans="1:6">
      <c r="A508" s="57">
        <v>2435</v>
      </c>
      <c r="B508" s="59" t="s">
        <v>6709</v>
      </c>
      <c r="C508" s="59" t="s">
        <v>6710</v>
      </c>
      <c r="D508" s="59"/>
      <c r="E508" s="59" t="s">
        <v>6603</v>
      </c>
      <c r="F508" s="59" t="s">
        <v>6663</v>
      </c>
    </row>
    <row r="509" spans="1:6">
      <c r="A509" s="57">
        <v>2436</v>
      </c>
      <c r="B509" s="59" t="s">
        <v>6711</v>
      </c>
      <c r="C509" s="59" t="s">
        <v>6712</v>
      </c>
      <c r="D509" s="59"/>
      <c r="E509" s="59" t="s">
        <v>6695</v>
      </c>
      <c r="F509" s="59" t="s">
        <v>6664</v>
      </c>
    </row>
    <row r="510" spans="1:6">
      <c r="A510" s="57">
        <v>2437</v>
      </c>
      <c r="B510" s="59" t="s">
        <v>6713</v>
      </c>
      <c r="C510" s="59" t="s">
        <v>6712</v>
      </c>
      <c r="D510" s="59"/>
      <c r="E510" s="59" t="s">
        <v>6695</v>
      </c>
      <c r="F510" s="59" t="s">
        <v>6665</v>
      </c>
    </row>
    <row r="511" spans="1:6">
      <c r="A511" s="57">
        <v>2438</v>
      </c>
      <c r="B511" s="59" t="s">
        <v>6714</v>
      </c>
      <c r="C511" s="59" t="s">
        <v>6712</v>
      </c>
      <c r="D511" s="59"/>
      <c r="E511" s="59" t="s">
        <v>6695</v>
      </c>
      <c r="F511" s="59" t="s">
        <v>6666</v>
      </c>
    </row>
    <row r="512" spans="1:6">
      <c r="A512" s="57">
        <v>2439</v>
      </c>
      <c r="B512" s="59" t="s">
        <v>6715</v>
      </c>
      <c r="C512" s="59" t="s">
        <v>6716</v>
      </c>
      <c r="D512" s="59"/>
      <c r="E512" s="59" t="s">
        <v>6603</v>
      </c>
      <c r="F512" s="59" t="s">
        <v>6667</v>
      </c>
    </row>
    <row r="513" spans="1:6">
      <c r="A513" s="57">
        <v>2440</v>
      </c>
      <c r="B513" s="59" t="s">
        <v>6717</v>
      </c>
      <c r="C513" s="59" t="s">
        <v>6718</v>
      </c>
      <c r="D513" s="59"/>
      <c r="E513" s="59" t="s">
        <v>6719</v>
      </c>
      <c r="F513" s="59" t="s">
        <v>6668</v>
      </c>
    </row>
    <row r="514" spans="1:6">
      <c r="A514" s="57">
        <v>2441</v>
      </c>
      <c r="B514" s="59" t="s">
        <v>6720</v>
      </c>
      <c r="C514" s="59" t="s">
        <v>6721</v>
      </c>
      <c r="D514" s="59"/>
      <c r="E514" s="59" t="s">
        <v>6603</v>
      </c>
      <c r="F514" s="59" t="s">
        <v>6669</v>
      </c>
    </row>
    <row r="515" spans="1:6">
      <c r="A515" s="57">
        <v>2442</v>
      </c>
      <c r="B515" s="59" t="s">
        <v>6722</v>
      </c>
      <c r="C515" s="59" t="s">
        <v>6701</v>
      </c>
      <c r="D515" s="59"/>
      <c r="E515" s="59" t="s">
        <v>6603</v>
      </c>
      <c r="F515" s="59" t="s">
        <v>6670</v>
      </c>
    </row>
    <row r="516" spans="1:6">
      <c r="A516" s="57">
        <v>2443</v>
      </c>
      <c r="B516" s="59" t="s">
        <v>6723</v>
      </c>
      <c r="C516" s="59" t="s">
        <v>6724</v>
      </c>
      <c r="D516" s="59"/>
      <c r="E516" s="59" t="s">
        <v>6603</v>
      </c>
      <c r="F516" s="59" t="s">
        <v>6671</v>
      </c>
    </row>
    <row r="517" spans="1:6">
      <c r="A517" s="57">
        <v>2444</v>
      </c>
      <c r="B517" s="59" t="s">
        <v>6725</v>
      </c>
      <c r="C517" s="59" t="s">
        <v>6726</v>
      </c>
      <c r="D517" s="59"/>
      <c r="E517" s="59" t="s">
        <v>6695</v>
      </c>
      <c r="F517" s="59" t="s">
        <v>6672</v>
      </c>
    </row>
    <row r="518" spans="1:6">
      <c r="A518" s="57">
        <v>2445</v>
      </c>
      <c r="B518" s="59" t="s">
        <v>6727</v>
      </c>
      <c r="C518" s="59" t="s">
        <v>6728</v>
      </c>
      <c r="D518" s="59"/>
      <c r="E518" s="59" t="s">
        <v>6603</v>
      </c>
      <c r="F518" s="59" t="s">
        <v>6673</v>
      </c>
    </row>
    <row r="519" spans="1:6">
      <c r="A519" s="57">
        <v>2446</v>
      </c>
      <c r="B519" s="59" t="s">
        <v>6729</v>
      </c>
      <c r="C519" s="59" t="s">
        <v>6730</v>
      </c>
      <c r="D519" s="59"/>
      <c r="E519" s="59" t="s">
        <v>6603</v>
      </c>
      <c r="F519" s="59" t="s">
        <v>6674</v>
      </c>
    </row>
    <row r="520" spans="1:6">
      <c r="A520" s="57">
        <v>2447</v>
      </c>
      <c r="B520" s="59" t="s">
        <v>6731</v>
      </c>
      <c r="C520" s="59" t="s">
        <v>6732</v>
      </c>
      <c r="D520" s="59"/>
      <c r="E520" s="59" t="s">
        <v>6603</v>
      </c>
      <c r="F520" s="59" t="s">
        <v>6739</v>
      </c>
    </row>
    <row r="521" spans="1:6">
      <c r="A521" s="57">
        <v>2448</v>
      </c>
      <c r="B521" s="59" t="s">
        <v>6733</v>
      </c>
      <c r="C521" s="59" t="s">
        <v>6734</v>
      </c>
      <c r="D521" s="59"/>
      <c r="E521" s="59" t="s">
        <v>6603</v>
      </c>
      <c r="F521" s="59" t="s">
        <v>6740</v>
      </c>
    </row>
    <row r="522" spans="1:6">
      <c r="A522" s="57">
        <v>2449</v>
      </c>
      <c r="B522" s="59" t="s">
        <v>6735</v>
      </c>
      <c r="C522" s="59" t="s">
        <v>6736</v>
      </c>
      <c r="D522" s="59"/>
      <c r="E522" s="59" t="s">
        <v>6603</v>
      </c>
      <c r="F522" s="59" t="s">
        <v>6741</v>
      </c>
    </row>
    <row r="523" spans="1:6">
      <c r="A523" s="57">
        <v>2450</v>
      </c>
      <c r="B523" s="59" t="s">
        <v>6737</v>
      </c>
      <c r="C523" s="59" t="s">
        <v>6738</v>
      </c>
      <c r="D523" s="59"/>
      <c r="E523" s="59" t="s">
        <v>6695</v>
      </c>
      <c r="F523" s="59" t="s">
        <v>6742</v>
      </c>
    </row>
    <row r="524" spans="1:6">
      <c r="A524" s="57">
        <v>2451</v>
      </c>
      <c r="B524" s="59" t="s">
        <v>6746</v>
      </c>
      <c r="C524" s="59" t="s">
        <v>2316</v>
      </c>
      <c r="D524" s="59"/>
      <c r="E524" s="59" t="s">
        <v>2317</v>
      </c>
      <c r="F524" s="59" t="s">
        <v>6743</v>
      </c>
    </row>
    <row r="525" spans="1:6">
      <c r="A525" s="57">
        <v>2452</v>
      </c>
      <c r="B525" s="59" t="s">
        <v>6747</v>
      </c>
      <c r="C525" s="59" t="s">
        <v>2316</v>
      </c>
      <c r="D525" s="59"/>
      <c r="E525" s="59" t="s">
        <v>2317</v>
      </c>
      <c r="F525" s="59" t="s">
        <v>6744</v>
      </c>
    </row>
    <row r="526" spans="1:6">
      <c r="A526" s="57">
        <v>2453</v>
      </c>
      <c r="B526" s="59" t="s">
        <v>6748</v>
      </c>
      <c r="C526" s="59" t="s">
        <v>2316</v>
      </c>
      <c r="D526" s="59"/>
      <c r="E526" s="59" t="s">
        <v>2317</v>
      </c>
      <c r="F526" s="59" t="s">
        <v>6745</v>
      </c>
    </row>
    <row r="527" spans="1:6">
      <c r="A527" s="57">
        <v>2454</v>
      </c>
      <c r="B527" s="59" t="s">
        <v>6749</v>
      </c>
      <c r="C527" s="59" t="s">
        <v>2336</v>
      </c>
      <c r="D527" s="59"/>
      <c r="E527" s="59" t="s">
        <v>2337</v>
      </c>
      <c r="F527" s="59" t="s">
        <v>6754</v>
      </c>
    </row>
    <row r="528" spans="1:6">
      <c r="A528" s="57">
        <v>2455</v>
      </c>
      <c r="B528" s="59" t="s">
        <v>6751</v>
      </c>
      <c r="C528" s="59" t="s">
        <v>6752</v>
      </c>
      <c r="D528" s="59"/>
      <c r="E528" s="59" t="s">
        <v>6753</v>
      </c>
      <c r="F528" s="59" t="s">
        <v>6755</v>
      </c>
    </row>
    <row r="529" spans="1:6">
      <c r="A529" s="57">
        <v>2584</v>
      </c>
      <c r="B529" s="59" t="s">
        <v>7271</v>
      </c>
      <c r="C529" s="59" t="s">
        <v>7272</v>
      </c>
      <c r="D529" s="59"/>
      <c r="E529" s="59" t="s">
        <v>6719</v>
      </c>
      <c r="F529" s="59" t="s">
        <v>7269</v>
      </c>
    </row>
    <row r="530" spans="1:6" ht="21">
      <c r="A530" s="57">
        <v>654</v>
      </c>
      <c r="B530" s="71" t="s">
        <v>1554</v>
      </c>
      <c r="C530" s="68" t="s">
        <v>1555</v>
      </c>
      <c r="D530" s="68" t="s">
        <v>531</v>
      </c>
      <c r="E530" s="68" t="s">
        <v>1556</v>
      </c>
      <c r="F530" s="68" t="s">
        <v>1557</v>
      </c>
    </row>
    <row r="531" spans="1:6" ht="21.75">
      <c r="A531" s="57">
        <v>663</v>
      </c>
      <c r="B531" s="69" t="s">
        <v>1574</v>
      </c>
      <c r="C531" s="68" t="s">
        <v>1555</v>
      </c>
      <c r="D531" s="68" t="s">
        <v>531</v>
      </c>
      <c r="E531" s="68" t="s">
        <v>1556</v>
      </c>
      <c r="F531" s="68" t="s">
        <v>1575</v>
      </c>
    </row>
    <row r="532" spans="1:6" ht="21.75">
      <c r="A532" s="57">
        <v>753</v>
      </c>
      <c r="B532" s="69" t="s">
        <v>1750</v>
      </c>
      <c r="C532" s="68" t="s">
        <v>1555</v>
      </c>
      <c r="D532" s="68" t="s">
        <v>531</v>
      </c>
      <c r="E532" s="68" t="s">
        <v>1556</v>
      </c>
      <c r="F532" s="68" t="s">
        <v>1751</v>
      </c>
    </row>
    <row r="533" spans="1:6" ht="21.75">
      <c r="A533" s="57">
        <v>754</v>
      </c>
      <c r="B533" s="69" t="s">
        <v>1752</v>
      </c>
      <c r="C533" s="68" t="s">
        <v>1555</v>
      </c>
      <c r="D533" s="68" t="s">
        <v>531</v>
      </c>
      <c r="E533" s="68" t="s">
        <v>1556</v>
      </c>
      <c r="F533" s="68" t="s">
        <v>1753</v>
      </c>
    </row>
    <row r="534" spans="1:6" ht="21.75">
      <c r="A534" s="57">
        <v>755</v>
      </c>
      <c r="B534" s="69" t="s">
        <v>1754</v>
      </c>
      <c r="C534" s="68" t="s">
        <v>1555</v>
      </c>
      <c r="D534" s="68" t="s">
        <v>531</v>
      </c>
      <c r="E534" s="68" t="s">
        <v>1556</v>
      </c>
      <c r="F534" s="68" t="s">
        <v>1755</v>
      </c>
    </row>
    <row r="535" spans="1:6" ht="21.75">
      <c r="A535" s="57">
        <v>756</v>
      </c>
      <c r="B535" s="69" t="s">
        <v>1756</v>
      </c>
      <c r="C535" s="68" t="s">
        <v>1555</v>
      </c>
      <c r="D535" s="68" t="s">
        <v>531</v>
      </c>
      <c r="E535" s="68" t="s">
        <v>1556</v>
      </c>
      <c r="F535" s="68" t="s">
        <v>1757</v>
      </c>
    </row>
    <row r="536" spans="1:6" ht="21.75">
      <c r="A536" s="57">
        <v>757</v>
      </c>
      <c r="B536" s="69" t="s">
        <v>1758</v>
      </c>
      <c r="C536" s="68" t="s">
        <v>1555</v>
      </c>
      <c r="D536" s="68" t="s">
        <v>531</v>
      </c>
      <c r="E536" s="68" t="s">
        <v>1556</v>
      </c>
      <c r="F536" s="68" t="s">
        <v>1759</v>
      </c>
    </row>
    <row r="537" spans="1:6" ht="21.75">
      <c r="A537" s="57">
        <v>758</v>
      </c>
      <c r="B537" s="69" t="s">
        <v>1760</v>
      </c>
      <c r="C537" s="68" t="s">
        <v>1555</v>
      </c>
      <c r="D537" s="68" t="s">
        <v>531</v>
      </c>
      <c r="E537" s="68" t="s">
        <v>1556</v>
      </c>
      <c r="F537" s="68" t="s">
        <v>1761</v>
      </c>
    </row>
    <row r="538" spans="1:6" ht="21.75">
      <c r="A538" s="57">
        <v>759</v>
      </c>
      <c r="B538" s="69" t="s">
        <v>1762</v>
      </c>
      <c r="C538" s="68" t="s">
        <v>1555</v>
      </c>
      <c r="D538" s="68" t="s">
        <v>531</v>
      </c>
      <c r="E538" s="68" t="s">
        <v>1556</v>
      </c>
      <c r="F538" s="68" t="s">
        <v>1763</v>
      </c>
    </row>
    <row r="539" spans="1:6" ht="21.75">
      <c r="A539" s="57">
        <v>760</v>
      </c>
      <c r="B539" s="69" t="s">
        <v>1764</v>
      </c>
      <c r="C539" s="68" t="s">
        <v>1555</v>
      </c>
      <c r="D539" s="68" t="s">
        <v>531</v>
      </c>
      <c r="E539" s="68" t="s">
        <v>1556</v>
      </c>
      <c r="F539" s="68" t="s">
        <v>1765</v>
      </c>
    </row>
    <row r="540" spans="1:6" ht="21.75">
      <c r="A540" s="57">
        <v>761</v>
      </c>
      <c r="B540" s="69" t="s">
        <v>1766</v>
      </c>
      <c r="C540" s="68" t="s">
        <v>1555</v>
      </c>
      <c r="D540" s="68" t="s">
        <v>531</v>
      </c>
      <c r="E540" s="68" t="s">
        <v>1556</v>
      </c>
      <c r="F540" s="68" t="s">
        <v>1767</v>
      </c>
    </row>
    <row r="541" spans="1:6" ht="21.75">
      <c r="A541" s="57">
        <v>762</v>
      </c>
      <c r="B541" s="69" t="s">
        <v>1768</v>
      </c>
      <c r="C541" s="68" t="s">
        <v>1769</v>
      </c>
      <c r="D541" s="68" t="s">
        <v>531</v>
      </c>
      <c r="E541" s="68" t="s">
        <v>1770</v>
      </c>
      <c r="F541" s="68" t="s">
        <v>1771</v>
      </c>
    </row>
    <row r="542" spans="1:6" ht="21.75">
      <c r="A542" s="57">
        <v>664</v>
      </c>
      <c r="B542" s="69" t="s">
        <v>1576</v>
      </c>
      <c r="C542" s="68" t="s">
        <v>1555</v>
      </c>
      <c r="D542" s="68" t="s">
        <v>531</v>
      </c>
      <c r="E542" s="68" t="s">
        <v>1556</v>
      </c>
      <c r="F542" s="68" t="s">
        <v>1577</v>
      </c>
    </row>
    <row r="543" spans="1:6" ht="21.75">
      <c r="A543" s="57">
        <v>763</v>
      </c>
      <c r="B543" s="69" t="s">
        <v>1772</v>
      </c>
      <c r="C543" s="68" t="s">
        <v>1773</v>
      </c>
      <c r="D543" s="68" t="s">
        <v>531</v>
      </c>
      <c r="E543" s="68" t="s">
        <v>1774</v>
      </c>
      <c r="F543" s="68" t="s">
        <v>1775</v>
      </c>
    </row>
    <row r="544" spans="1:6" ht="21.75">
      <c r="A544" s="57">
        <v>764</v>
      </c>
      <c r="B544" s="69" t="s">
        <v>1776</v>
      </c>
      <c r="C544" s="68" t="s">
        <v>1777</v>
      </c>
      <c r="D544" s="68" t="s">
        <v>531</v>
      </c>
      <c r="E544" s="68" t="s">
        <v>531</v>
      </c>
      <c r="F544" s="68" t="s">
        <v>1778</v>
      </c>
    </row>
    <row r="545" spans="1:6" ht="21.75">
      <c r="A545" s="57">
        <v>765</v>
      </c>
      <c r="B545" s="69" t="s">
        <v>1779</v>
      </c>
      <c r="C545" s="68" t="s">
        <v>1780</v>
      </c>
      <c r="D545" s="68" t="s">
        <v>531</v>
      </c>
      <c r="E545" s="68" t="s">
        <v>531</v>
      </c>
      <c r="F545" s="68" t="s">
        <v>1781</v>
      </c>
    </row>
    <row r="546" spans="1:6" ht="21.75">
      <c r="A546" s="57">
        <v>766</v>
      </c>
      <c r="B546" s="69" t="s">
        <v>1782</v>
      </c>
      <c r="C546" s="68" t="s">
        <v>1777</v>
      </c>
      <c r="D546" s="68" t="s">
        <v>531</v>
      </c>
      <c r="E546" s="68" t="s">
        <v>531</v>
      </c>
      <c r="F546" s="68" t="s">
        <v>1783</v>
      </c>
    </row>
    <row r="547" spans="1:6" ht="21.75">
      <c r="A547" s="57">
        <v>767</v>
      </c>
      <c r="B547" s="69" t="s">
        <v>1784</v>
      </c>
      <c r="C547" s="68" t="s">
        <v>1785</v>
      </c>
      <c r="D547" s="68" t="s">
        <v>531</v>
      </c>
      <c r="E547" s="68" t="s">
        <v>531</v>
      </c>
      <c r="F547" s="68" t="s">
        <v>1786</v>
      </c>
    </row>
    <row r="548" spans="1:6" ht="21.75">
      <c r="A548" s="57">
        <v>768</v>
      </c>
      <c r="B548" s="69" t="s">
        <v>1787</v>
      </c>
      <c r="C548" s="68" t="s">
        <v>1788</v>
      </c>
      <c r="D548" s="68" t="s">
        <v>531</v>
      </c>
      <c r="E548" s="68" t="s">
        <v>531</v>
      </c>
      <c r="F548" s="68" t="s">
        <v>1789</v>
      </c>
    </row>
    <row r="549" spans="1:6">
      <c r="A549" s="57">
        <v>2706</v>
      </c>
      <c r="B549" s="59" t="s">
        <v>7672</v>
      </c>
      <c r="C549" s="59" t="s">
        <v>7673</v>
      </c>
      <c r="D549" s="59"/>
      <c r="E549" s="59" t="s">
        <v>7410</v>
      </c>
      <c r="F549" s="59" t="s">
        <v>7645</v>
      </c>
    </row>
    <row r="550" spans="1:6">
      <c r="A550" s="57">
        <v>2707</v>
      </c>
      <c r="B550" s="59" t="s">
        <v>7674</v>
      </c>
      <c r="C550" s="59" t="s">
        <v>7675</v>
      </c>
      <c r="D550" s="59"/>
      <c r="E550" s="59" t="s">
        <v>6196</v>
      </c>
      <c r="F550" s="59" t="s">
        <v>7653</v>
      </c>
    </row>
    <row r="551" spans="1:6">
      <c r="A551" s="57">
        <v>2708</v>
      </c>
      <c r="B551" s="59" t="s">
        <v>7676</v>
      </c>
      <c r="C551" s="59" t="s">
        <v>6201</v>
      </c>
      <c r="D551" s="59" t="s">
        <v>6195</v>
      </c>
      <c r="E551" s="59" t="s">
        <v>6196</v>
      </c>
      <c r="F551" s="59" t="s">
        <v>7654</v>
      </c>
    </row>
    <row r="552" spans="1:6">
      <c r="A552" s="57">
        <v>2709</v>
      </c>
      <c r="B552" s="59" t="s">
        <v>7677</v>
      </c>
      <c r="C552" s="59" t="s">
        <v>7678</v>
      </c>
      <c r="D552" s="59"/>
      <c r="E552" s="59" t="s">
        <v>2462</v>
      </c>
      <c r="F552" s="59" t="s">
        <v>7655</v>
      </c>
    </row>
    <row r="553" spans="1:6" ht="21.75">
      <c r="A553" s="57">
        <v>665</v>
      </c>
      <c r="B553" s="69" t="s">
        <v>1578</v>
      </c>
      <c r="C553" s="68" t="s">
        <v>1555</v>
      </c>
      <c r="D553" s="68" t="s">
        <v>531</v>
      </c>
      <c r="E553" s="68" t="s">
        <v>1556</v>
      </c>
      <c r="F553" s="68" t="s">
        <v>1579</v>
      </c>
    </row>
    <row r="554" spans="1:6">
      <c r="A554" s="57">
        <v>2710</v>
      </c>
      <c r="B554" s="59" t="s">
        <v>7679</v>
      </c>
      <c r="C554" s="59" t="s">
        <v>7680</v>
      </c>
      <c r="D554" s="59"/>
      <c r="E554" s="59" t="s">
        <v>7410</v>
      </c>
      <c r="F554" s="59" t="s">
        <v>7656</v>
      </c>
    </row>
    <row r="555" spans="1:6">
      <c r="A555" s="57">
        <v>2711</v>
      </c>
      <c r="B555" s="59" t="s">
        <v>7681</v>
      </c>
      <c r="C555" s="59" t="s">
        <v>7682</v>
      </c>
      <c r="D555" s="59" t="s">
        <v>5410</v>
      </c>
      <c r="E555" s="59" t="s">
        <v>7683</v>
      </c>
      <c r="F555" s="59" t="s">
        <v>7657</v>
      </c>
    </row>
    <row r="556" spans="1:6">
      <c r="A556" s="57">
        <v>2712</v>
      </c>
      <c r="B556" s="59" t="s">
        <v>7684</v>
      </c>
      <c r="C556" s="59" t="s">
        <v>7685</v>
      </c>
      <c r="D556" s="59"/>
      <c r="E556" s="59" t="s">
        <v>5691</v>
      </c>
      <c r="F556" s="59" t="s">
        <v>7658</v>
      </c>
    </row>
    <row r="557" spans="1:6">
      <c r="A557" s="57">
        <v>2713</v>
      </c>
      <c r="B557" s="59" t="s">
        <v>7686</v>
      </c>
      <c r="C557" s="59" t="s">
        <v>7687</v>
      </c>
      <c r="D557" s="59"/>
      <c r="E557" s="59" t="s">
        <v>7688</v>
      </c>
      <c r="F557" s="59" t="s">
        <v>7659</v>
      </c>
    </row>
    <row r="558" spans="1:6">
      <c r="A558" s="57">
        <v>2714</v>
      </c>
      <c r="B558" s="59" t="s">
        <v>7689</v>
      </c>
      <c r="C558" s="59" t="s">
        <v>7687</v>
      </c>
      <c r="D558" s="59"/>
      <c r="E558" s="59"/>
      <c r="F558" s="59" t="s">
        <v>7660</v>
      </c>
    </row>
    <row r="559" spans="1:6">
      <c r="A559" s="57">
        <v>2715</v>
      </c>
      <c r="B559" s="59" t="s">
        <v>7690</v>
      </c>
      <c r="C559" s="59" t="s">
        <v>7691</v>
      </c>
      <c r="D559" s="59"/>
      <c r="E559" s="59" t="s">
        <v>5731</v>
      </c>
      <c r="F559" s="59" t="s">
        <v>7661</v>
      </c>
    </row>
    <row r="560" spans="1:6">
      <c r="A560" s="57">
        <v>2716</v>
      </c>
      <c r="B560" s="59" t="s">
        <v>7693</v>
      </c>
      <c r="C560" s="59" t="s">
        <v>5730</v>
      </c>
      <c r="D560" s="59"/>
      <c r="E560" s="59" t="s">
        <v>2658</v>
      </c>
      <c r="F560" s="59" t="s">
        <v>7662</v>
      </c>
    </row>
    <row r="561" spans="1:6">
      <c r="A561" s="57">
        <v>2717</v>
      </c>
      <c r="B561" s="59" t="s">
        <v>7694</v>
      </c>
      <c r="C561" s="59" t="s">
        <v>7695</v>
      </c>
      <c r="D561" s="59"/>
      <c r="E561" s="59" t="s">
        <v>7696</v>
      </c>
      <c r="F561" s="59" t="s">
        <v>7663</v>
      </c>
    </row>
    <row r="562" spans="1:6">
      <c r="A562" s="57">
        <v>2718</v>
      </c>
      <c r="B562" s="59" t="s">
        <v>7697</v>
      </c>
      <c r="C562" s="59" t="s">
        <v>7687</v>
      </c>
      <c r="D562" s="59"/>
      <c r="E562" s="59"/>
      <c r="F562" s="59" t="s">
        <v>7664</v>
      </c>
    </row>
    <row r="563" spans="1:6">
      <c r="A563" s="57">
        <v>2719</v>
      </c>
      <c r="B563" s="59" t="s">
        <v>7698</v>
      </c>
      <c r="C563" s="59" t="s">
        <v>2395</v>
      </c>
      <c r="D563" s="59" t="s">
        <v>7699</v>
      </c>
      <c r="E563" s="59" t="s">
        <v>7025</v>
      </c>
      <c r="F563" s="59" t="s">
        <v>7665</v>
      </c>
    </row>
    <row r="564" spans="1:6" ht="21.75">
      <c r="A564" s="57">
        <v>666</v>
      </c>
      <c r="B564" s="69" t="s">
        <v>1580</v>
      </c>
      <c r="C564" s="68" t="s">
        <v>1555</v>
      </c>
      <c r="D564" s="68" t="s">
        <v>531</v>
      </c>
      <c r="E564" s="68" t="s">
        <v>1556</v>
      </c>
      <c r="F564" s="68" t="s">
        <v>1581</v>
      </c>
    </row>
    <row r="565" spans="1:6">
      <c r="A565" s="57">
        <v>2720</v>
      </c>
      <c r="B565" s="59"/>
      <c r="C565" s="59"/>
      <c r="D565" s="59"/>
      <c r="E565" s="59"/>
      <c r="F565" s="59" t="s">
        <v>7666</v>
      </c>
    </row>
    <row r="566" spans="1:6">
      <c r="A566" s="57">
        <v>2721</v>
      </c>
      <c r="B566" s="59"/>
      <c r="C566" s="59"/>
      <c r="D566" s="59"/>
      <c r="E566" s="59"/>
      <c r="F566" s="59" t="s">
        <v>7667</v>
      </c>
    </row>
    <row r="567" spans="1:6">
      <c r="A567" s="57">
        <v>2722</v>
      </c>
      <c r="B567" s="59"/>
      <c r="C567" s="59"/>
      <c r="D567" s="59"/>
      <c r="E567" s="59"/>
      <c r="F567" s="59" t="s">
        <v>7668</v>
      </c>
    </row>
    <row r="568" spans="1:6">
      <c r="A568" s="57">
        <v>2723</v>
      </c>
      <c r="B568" s="59"/>
      <c r="C568" s="59"/>
      <c r="D568" s="59"/>
      <c r="E568" s="59"/>
      <c r="F568" s="59" t="s">
        <v>7669</v>
      </c>
    </row>
    <row r="569" spans="1:6">
      <c r="A569" s="57">
        <v>2724</v>
      </c>
      <c r="B569" s="59"/>
      <c r="C569" s="59"/>
      <c r="D569" s="59"/>
      <c r="E569" s="59"/>
      <c r="F569" s="59" t="s">
        <v>7670</v>
      </c>
    </row>
    <row r="570" spans="1:6">
      <c r="A570" s="57">
        <v>2725</v>
      </c>
      <c r="B570" s="59"/>
      <c r="C570" s="59"/>
      <c r="D570" s="59"/>
      <c r="E570" s="59"/>
      <c r="F570" s="59" t="s">
        <v>7671</v>
      </c>
    </row>
    <row r="571" spans="1:6" ht="21.75">
      <c r="A571" s="57">
        <v>667</v>
      </c>
      <c r="B571" s="69" t="s">
        <v>1580</v>
      </c>
      <c r="C571" s="68" t="s">
        <v>1555</v>
      </c>
      <c r="D571" s="68" t="s">
        <v>531</v>
      </c>
      <c r="E571" s="68" t="s">
        <v>1556</v>
      </c>
      <c r="F571" s="68" t="s">
        <v>1582</v>
      </c>
    </row>
    <row r="572" spans="1:6" ht="21.75">
      <c r="A572" s="57">
        <v>668</v>
      </c>
      <c r="B572" s="69" t="s">
        <v>1583</v>
      </c>
      <c r="C572" s="68" t="s">
        <v>1555</v>
      </c>
      <c r="D572" s="68" t="s">
        <v>531</v>
      </c>
      <c r="E572" s="68" t="s">
        <v>1556</v>
      </c>
      <c r="F572" s="68" t="s">
        <v>1584</v>
      </c>
    </row>
    <row r="573" spans="1:6" ht="21.75">
      <c r="A573" s="57">
        <v>669</v>
      </c>
      <c r="B573" s="69" t="s">
        <v>1585</v>
      </c>
      <c r="C573" s="68" t="s">
        <v>1555</v>
      </c>
      <c r="D573" s="68" t="s">
        <v>531</v>
      </c>
      <c r="E573" s="68" t="s">
        <v>1556</v>
      </c>
      <c r="F573" s="68" t="s">
        <v>1586</v>
      </c>
    </row>
    <row r="574" spans="1:6" ht="21.75">
      <c r="A574" s="57">
        <v>670</v>
      </c>
      <c r="B574" s="69" t="s">
        <v>1587</v>
      </c>
      <c r="C574" s="68" t="s">
        <v>1555</v>
      </c>
      <c r="D574" s="68" t="s">
        <v>531</v>
      </c>
      <c r="E574" s="68" t="s">
        <v>1556</v>
      </c>
      <c r="F574" s="68" t="s">
        <v>1588</v>
      </c>
    </row>
    <row r="575" spans="1:6" ht="21.75">
      <c r="A575" s="57">
        <v>671</v>
      </c>
      <c r="B575" s="69" t="s">
        <v>1589</v>
      </c>
      <c r="C575" s="68" t="s">
        <v>1555</v>
      </c>
      <c r="D575" s="68" t="s">
        <v>531</v>
      </c>
      <c r="E575" s="68" t="s">
        <v>1556</v>
      </c>
      <c r="F575" s="68" t="s">
        <v>1590</v>
      </c>
    </row>
    <row r="576" spans="1:6" ht="21.75">
      <c r="A576" s="57">
        <v>672</v>
      </c>
      <c r="B576" s="69" t="s">
        <v>1591</v>
      </c>
      <c r="C576" s="68" t="s">
        <v>1555</v>
      </c>
      <c r="D576" s="68" t="s">
        <v>531</v>
      </c>
      <c r="E576" s="68" t="s">
        <v>1556</v>
      </c>
      <c r="F576" s="68" t="s">
        <v>1592</v>
      </c>
    </row>
    <row r="577" spans="1:6" ht="21.75">
      <c r="A577" s="57">
        <v>655</v>
      </c>
      <c r="B577" s="69" t="s">
        <v>1558</v>
      </c>
      <c r="C577" s="68" t="s">
        <v>1555</v>
      </c>
      <c r="D577" s="68" t="s">
        <v>531</v>
      </c>
      <c r="E577" s="68" t="s">
        <v>1556</v>
      </c>
      <c r="F577" s="68" t="s">
        <v>1559</v>
      </c>
    </row>
    <row r="578" spans="1:6" ht="21.75">
      <c r="A578" s="57">
        <v>673</v>
      </c>
      <c r="B578" s="69" t="s">
        <v>1593</v>
      </c>
      <c r="C578" s="68" t="s">
        <v>1555</v>
      </c>
      <c r="D578" s="68" t="s">
        <v>531</v>
      </c>
      <c r="E578" s="68" t="s">
        <v>1556</v>
      </c>
      <c r="F578" s="68" t="s">
        <v>1594</v>
      </c>
    </row>
    <row r="579" spans="1:6" ht="21.75">
      <c r="A579" s="57">
        <v>674</v>
      </c>
      <c r="B579" s="69" t="s">
        <v>1595</v>
      </c>
      <c r="C579" s="68" t="s">
        <v>1555</v>
      </c>
      <c r="D579" s="68" t="s">
        <v>531</v>
      </c>
      <c r="E579" s="68" t="s">
        <v>1556</v>
      </c>
      <c r="F579" s="68" t="s">
        <v>1596</v>
      </c>
    </row>
    <row r="580" spans="1:6" ht="21.75">
      <c r="A580" s="57">
        <v>675</v>
      </c>
      <c r="B580" s="69" t="s">
        <v>1597</v>
      </c>
      <c r="C580" s="68" t="s">
        <v>1555</v>
      </c>
      <c r="D580" s="68" t="s">
        <v>531</v>
      </c>
      <c r="E580" s="68" t="s">
        <v>1556</v>
      </c>
      <c r="F580" s="68" t="s">
        <v>1598</v>
      </c>
    </row>
    <row r="581" spans="1:6" ht="21.75">
      <c r="A581" s="57">
        <v>676</v>
      </c>
      <c r="B581" s="69" t="s">
        <v>1599</v>
      </c>
      <c r="C581" s="68" t="s">
        <v>1555</v>
      </c>
      <c r="D581" s="68" t="s">
        <v>531</v>
      </c>
      <c r="E581" s="68" t="s">
        <v>1556</v>
      </c>
      <c r="F581" s="68" t="s">
        <v>1600</v>
      </c>
    </row>
    <row r="582" spans="1:6" ht="21.75">
      <c r="A582" s="57">
        <v>677</v>
      </c>
      <c r="B582" s="69" t="s">
        <v>1601</v>
      </c>
      <c r="C582" s="68" t="s">
        <v>1555</v>
      </c>
      <c r="D582" s="68" t="s">
        <v>531</v>
      </c>
      <c r="E582" s="68" t="s">
        <v>1556</v>
      </c>
      <c r="F582" s="68" t="s">
        <v>1602</v>
      </c>
    </row>
    <row r="583" spans="1:6" ht="21.75">
      <c r="A583" s="57">
        <v>678</v>
      </c>
      <c r="B583" s="69" t="s">
        <v>1603</v>
      </c>
      <c r="C583" s="68" t="s">
        <v>1555</v>
      </c>
      <c r="D583" s="68" t="s">
        <v>531</v>
      </c>
      <c r="E583" s="68" t="s">
        <v>1556</v>
      </c>
      <c r="F583" s="68" t="s">
        <v>1604</v>
      </c>
    </row>
    <row r="584" spans="1:6" ht="21.75">
      <c r="A584" s="57">
        <v>679</v>
      </c>
      <c r="B584" s="69" t="s">
        <v>1605</v>
      </c>
      <c r="C584" s="68" t="s">
        <v>1555</v>
      </c>
      <c r="D584" s="68" t="s">
        <v>531</v>
      </c>
      <c r="E584" s="68" t="s">
        <v>1556</v>
      </c>
      <c r="F584" s="68" t="s">
        <v>1606</v>
      </c>
    </row>
    <row r="585" spans="1:6" ht="21.75">
      <c r="A585" s="57">
        <v>680</v>
      </c>
      <c r="B585" s="69" t="s">
        <v>1607</v>
      </c>
      <c r="C585" s="68" t="s">
        <v>1555</v>
      </c>
      <c r="D585" s="68" t="s">
        <v>531</v>
      </c>
      <c r="E585" s="68" t="s">
        <v>1556</v>
      </c>
      <c r="F585" s="68" t="s">
        <v>1608</v>
      </c>
    </row>
    <row r="586" spans="1:6" ht="21.75">
      <c r="A586" s="57">
        <v>681</v>
      </c>
      <c r="B586" s="69" t="s">
        <v>1609</v>
      </c>
      <c r="C586" s="68" t="s">
        <v>1555</v>
      </c>
      <c r="D586" s="68" t="s">
        <v>531</v>
      </c>
      <c r="E586" s="68" t="s">
        <v>1556</v>
      </c>
      <c r="F586" s="68" t="s">
        <v>1610</v>
      </c>
    </row>
    <row r="587" spans="1:6" ht="21.75">
      <c r="A587" s="57">
        <v>682</v>
      </c>
      <c r="B587" s="69" t="s">
        <v>1611</v>
      </c>
      <c r="C587" s="68" t="s">
        <v>1555</v>
      </c>
      <c r="D587" s="68" t="s">
        <v>531</v>
      </c>
      <c r="E587" s="68" t="s">
        <v>1556</v>
      </c>
      <c r="F587" s="68" t="s">
        <v>1612</v>
      </c>
    </row>
    <row r="588" spans="1:6" ht="21.75">
      <c r="A588" s="57">
        <v>656</v>
      </c>
      <c r="B588" s="69" t="s">
        <v>1560</v>
      </c>
      <c r="C588" s="68" t="s">
        <v>1555</v>
      </c>
      <c r="D588" s="68" t="s">
        <v>531</v>
      </c>
      <c r="E588" s="68" t="s">
        <v>1556</v>
      </c>
      <c r="F588" s="68" t="s">
        <v>1561</v>
      </c>
    </row>
    <row r="589" spans="1:6" ht="21.75">
      <c r="A589" s="57">
        <v>683</v>
      </c>
      <c r="B589" s="69" t="s">
        <v>1613</v>
      </c>
      <c r="C589" s="68" t="s">
        <v>1555</v>
      </c>
      <c r="D589" s="68" t="s">
        <v>531</v>
      </c>
      <c r="E589" s="68" t="s">
        <v>1556</v>
      </c>
      <c r="F589" s="68" t="s">
        <v>1614</v>
      </c>
    </row>
    <row r="590" spans="1:6" ht="21.75">
      <c r="A590" s="57">
        <v>684</v>
      </c>
      <c r="B590" s="69" t="s">
        <v>1615</v>
      </c>
      <c r="C590" s="68" t="s">
        <v>1555</v>
      </c>
      <c r="D590" s="68" t="s">
        <v>531</v>
      </c>
      <c r="E590" s="68" t="s">
        <v>1556</v>
      </c>
      <c r="F590" s="68" t="s">
        <v>1616</v>
      </c>
    </row>
    <row r="591" spans="1:6" ht="21.75">
      <c r="A591" s="57">
        <v>685</v>
      </c>
      <c r="B591" s="69" t="s">
        <v>1617</v>
      </c>
      <c r="C591" s="68" t="s">
        <v>1555</v>
      </c>
      <c r="D591" s="68" t="s">
        <v>531</v>
      </c>
      <c r="E591" s="68" t="s">
        <v>1556</v>
      </c>
      <c r="F591" s="68" t="s">
        <v>1618</v>
      </c>
    </row>
    <row r="592" spans="1:6" ht="21.75">
      <c r="A592" s="57">
        <v>686</v>
      </c>
      <c r="B592" s="69" t="s">
        <v>1619</v>
      </c>
      <c r="C592" s="68" t="s">
        <v>1555</v>
      </c>
      <c r="D592" s="68" t="s">
        <v>531</v>
      </c>
      <c r="E592" s="68" t="s">
        <v>1556</v>
      </c>
      <c r="F592" s="68" t="s">
        <v>1620</v>
      </c>
    </row>
    <row r="593" spans="1:6" ht="21.75">
      <c r="A593" s="57">
        <v>687</v>
      </c>
      <c r="B593" s="69" t="s">
        <v>1621</v>
      </c>
      <c r="C593" s="68" t="s">
        <v>1555</v>
      </c>
      <c r="D593" s="68" t="s">
        <v>531</v>
      </c>
      <c r="E593" s="68" t="s">
        <v>1556</v>
      </c>
      <c r="F593" s="68" t="s">
        <v>1622</v>
      </c>
    </row>
    <row r="594" spans="1:6" ht="21.75">
      <c r="A594" s="57">
        <v>688</v>
      </c>
      <c r="B594" s="69" t="s">
        <v>1623</v>
      </c>
      <c r="C594" s="68" t="s">
        <v>1555</v>
      </c>
      <c r="D594" s="68" t="s">
        <v>531</v>
      </c>
      <c r="E594" s="68" t="s">
        <v>1556</v>
      </c>
      <c r="F594" s="68" t="s">
        <v>1624</v>
      </c>
    </row>
    <row r="595" spans="1:6" ht="21.75">
      <c r="A595" s="57">
        <v>689</v>
      </c>
      <c r="B595" s="69" t="s">
        <v>1625</v>
      </c>
      <c r="C595" s="68" t="s">
        <v>1555</v>
      </c>
      <c r="D595" s="68" t="s">
        <v>531</v>
      </c>
      <c r="E595" s="68" t="s">
        <v>1556</v>
      </c>
      <c r="F595" s="68" t="s">
        <v>1626</v>
      </c>
    </row>
    <row r="596" spans="1:6" ht="21.75">
      <c r="A596" s="57">
        <v>690</v>
      </c>
      <c r="B596" s="69" t="s">
        <v>1627</v>
      </c>
      <c r="C596" s="68" t="s">
        <v>1555</v>
      </c>
      <c r="D596" s="68" t="s">
        <v>531</v>
      </c>
      <c r="E596" s="68" t="s">
        <v>1556</v>
      </c>
      <c r="F596" s="68" t="s">
        <v>1628</v>
      </c>
    </row>
    <row r="597" spans="1:6" ht="21.75">
      <c r="A597" s="57">
        <v>691</v>
      </c>
      <c r="B597" s="69" t="s">
        <v>1629</v>
      </c>
      <c r="C597" s="68" t="s">
        <v>1555</v>
      </c>
      <c r="D597" s="68" t="s">
        <v>531</v>
      </c>
      <c r="E597" s="68" t="s">
        <v>1556</v>
      </c>
      <c r="F597" s="68" t="s">
        <v>1630</v>
      </c>
    </row>
    <row r="598" spans="1:6" ht="21.75">
      <c r="A598" s="57">
        <v>692</v>
      </c>
      <c r="B598" s="69" t="s">
        <v>1631</v>
      </c>
      <c r="C598" s="68" t="s">
        <v>1555</v>
      </c>
      <c r="D598" s="68" t="s">
        <v>531</v>
      </c>
      <c r="E598" s="68" t="s">
        <v>1556</v>
      </c>
      <c r="F598" s="68" t="s">
        <v>1632</v>
      </c>
    </row>
    <row r="599" spans="1:6" ht="21.75">
      <c r="A599" s="57">
        <v>657</v>
      </c>
      <c r="B599" s="69" t="s">
        <v>1562</v>
      </c>
      <c r="C599" s="68" t="s">
        <v>1555</v>
      </c>
      <c r="D599" s="68" t="s">
        <v>531</v>
      </c>
      <c r="E599" s="68" t="s">
        <v>1556</v>
      </c>
      <c r="F599" s="68" t="s">
        <v>1563</v>
      </c>
    </row>
    <row r="600" spans="1:6" ht="21.75">
      <c r="A600" s="57">
        <v>693</v>
      </c>
      <c r="B600" s="69" t="s">
        <v>1633</v>
      </c>
      <c r="C600" s="68" t="s">
        <v>1555</v>
      </c>
      <c r="D600" s="68" t="s">
        <v>531</v>
      </c>
      <c r="E600" s="68" t="s">
        <v>1556</v>
      </c>
      <c r="F600" s="68" t="s">
        <v>1634</v>
      </c>
    </row>
    <row r="601" spans="1:6" ht="21.75">
      <c r="A601" s="57">
        <v>694</v>
      </c>
      <c r="B601" s="69" t="s">
        <v>1635</v>
      </c>
      <c r="C601" s="68" t="s">
        <v>1555</v>
      </c>
      <c r="D601" s="68" t="s">
        <v>531</v>
      </c>
      <c r="E601" s="68" t="s">
        <v>1556</v>
      </c>
      <c r="F601" s="68" t="s">
        <v>1636</v>
      </c>
    </row>
    <row r="602" spans="1:6" ht="21.75">
      <c r="A602" s="57">
        <v>695</v>
      </c>
      <c r="B602" s="69" t="s">
        <v>1637</v>
      </c>
      <c r="C602" s="68" t="s">
        <v>1555</v>
      </c>
      <c r="D602" s="68" t="s">
        <v>531</v>
      </c>
      <c r="E602" s="68" t="s">
        <v>1556</v>
      </c>
      <c r="F602" s="68" t="s">
        <v>1638</v>
      </c>
    </row>
    <row r="603" spans="1:6" ht="21.75">
      <c r="A603" s="57">
        <v>696</v>
      </c>
      <c r="B603" s="69" t="s">
        <v>1639</v>
      </c>
      <c r="C603" s="68" t="s">
        <v>1555</v>
      </c>
      <c r="D603" s="68" t="s">
        <v>531</v>
      </c>
      <c r="E603" s="68" t="s">
        <v>1556</v>
      </c>
      <c r="F603" s="68" t="s">
        <v>1640</v>
      </c>
    </row>
    <row r="604" spans="1:6" ht="21.75">
      <c r="A604" s="57">
        <v>697</v>
      </c>
      <c r="B604" s="69" t="s">
        <v>1639</v>
      </c>
      <c r="C604" s="68" t="s">
        <v>1555</v>
      </c>
      <c r="D604" s="68" t="s">
        <v>531</v>
      </c>
      <c r="E604" s="68" t="s">
        <v>1556</v>
      </c>
      <c r="F604" s="68" t="s">
        <v>1641</v>
      </c>
    </row>
    <row r="605" spans="1:6" ht="21.75">
      <c r="A605" s="57">
        <v>698</v>
      </c>
      <c r="B605" s="69" t="s">
        <v>1642</v>
      </c>
      <c r="C605" s="68" t="s">
        <v>1555</v>
      </c>
      <c r="D605" s="68" t="s">
        <v>531</v>
      </c>
      <c r="E605" s="68" t="s">
        <v>1556</v>
      </c>
      <c r="F605" s="68" t="s">
        <v>1643</v>
      </c>
    </row>
    <row r="606" spans="1:6" ht="21.75">
      <c r="A606" s="57">
        <v>699</v>
      </c>
      <c r="B606" s="69" t="s">
        <v>1642</v>
      </c>
      <c r="C606" s="68" t="s">
        <v>1555</v>
      </c>
      <c r="D606" s="68" t="s">
        <v>531</v>
      </c>
      <c r="E606" s="68" t="s">
        <v>1556</v>
      </c>
      <c r="F606" s="68" t="s">
        <v>1644</v>
      </c>
    </row>
    <row r="607" spans="1:6" ht="21.75">
      <c r="A607" s="57">
        <v>700</v>
      </c>
      <c r="B607" s="69" t="s">
        <v>1645</v>
      </c>
      <c r="C607" s="68" t="s">
        <v>1555</v>
      </c>
      <c r="D607" s="68" t="s">
        <v>531</v>
      </c>
      <c r="E607" s="68" t="s">
        <v>1556</v>
      </c>
      <c r="F607" s="68" t="s">
        <v>1646</v>
      </c>
    </row>
    <row r="608" spans="1:6" ht="21.75">
      <c r="A608" s="57">
        <v>701</v>
      </c>
      <c r="B608" s="69" t="s">
        <v>1647</v>
      </c>
      <c r="C608" s="68" t="s">
        <v>1555</v>
      </c>
      <c r="D608" s="68" t="s">
        <v>531</v>
      </c>
      <c r="E608" s="68" t="s">
        <v>1556</v>
      </c>
      <c r="F608" s="68" t="s">
        <v>1648</v>
      </c>
    </row>
    <row r="609" spans="1:6" ht="21.75">
      <c r="A609" s="57">
        <v>702</v>
      </c>
      <c r="B609" s="69" t="s">
        <v>1649</v>
      </c>
      <c r="C609" s="68" t="s">
        <v>1555</v>
      </c>
      <c r="D609" s="68" t="s">
        <v>531</v>
      </c>
      <c r="E609" s="68" t="s">
        <v>1556</v>
      </c>
      <c r="F609" s="68" t="s">
        <v>1650</v>
      </c>
    </row>
    <row r="610" spans="1:6" ht="21.75">
      <c r="A610" s="57">
        <v>658</v>
      </c>
      <c r="B610" s="69" t="s">
        <v>1564</v>
      </c>
      <c r="C610" s="68" t="s">
        <v>1555</v>
      </c>
      <c r="D610" s="68" t="s">
        <v>531</v>
      </c>
      <c r="E610" s="68" t="s">
        <v>1556</v>
      </c>
      <c r="F610" s="68" t="s">
        <v>1565</v>
      </c>
    </row>
    <row r="611" spans="1:6" ht="21.75">
      <c r="A611" s="57">
        <v>703</v>
      </c>
      <c r="B611" s="69" t="s">
        <v>1651</v>
      </c>
      <c r="C611" s="68" t="s">
        <v>1555</v>
      </c>
      <c r="D611" s="68" t="s">
        <v>531</v>
      </c>
      <c r="E611" s="68" t="s">
        <v>1556</v>
      </c>
      <c r="F611" s="68" t="s">
        <v>1652</v>
      </c>
    </row>
    <row r="612" spans="1:6" ht="21.75">
      <c r="A612" s="57">
        <v>704</v>
      </c>
      <c r="B612" s="69" t="s">
        <v>1637</v>
      </c>
      <c r="C612" s="68" t="s">
        <v>1555</v>
      </c>
      <c r="D612" s="68" t="s">
        <v>531</v>
      </c>
      <c r="E612" s="68" t="s">
        <v>1556</v>
      </c>
      <c r="F612" s="68" t="s">
        <v>1653</v>
      </c>
    </row>
    <row r="613" spans="1:6" ht="21.75">
      <c r="A613" s="57">
        <v>705</v>
      </c>
      <c r="B613" s="69" t="s">
        <v>1645</v>
      </c>
      <c r="C613" s="68" t="s">
        <v>1555</v>
      </c>
      <c r="D613" s="68" t="s">
        <v>531</v>
      </c>
      <c r="E613" s="68" t="s">
        <v>1556</v>
      </c>
      <c r="F613" s="68" t="s">
        <v>1654</v>
      </c>
    </row>
    <row r="614" spans="1:6" ht="21.75">
      <c r="A614" s="57">
        <v>706</v>
      </c>
      <c r="B614" s="69" t="s">
        <v>1655</v>
      </c>
      <c r="C614" s="68" t="s">
        <v>1555</v>
      </c>
      <c r="D614" s="68" t="s">
        <v>531</v>
      </c>
      <c r="E614" s="68" t="s">
        <v>1556</v>
      </c>
      <c r="F614" s="68" t="s">
        <v>1656</v>
      </c>
    </row>
    <row r="615" spans="1:6" ht="21.75">
      <c r="A615" s="57">
        <v>707</v>
      </c>
      <c r="B615" s="69" t="s">
        <v>1657</v>
      </c>
      <c r="C615" s="68" t="s">
        <v>1555</v>
      </c>
      <c r="D615" s="68" t="s">
        <v>531</v>
      </c>
      <c r="E615" s="68" t="s">
        <v>1556</v>
      </c>
      <c r="F615" s="68" t="s">
        <v>1658</v>
      </c>
    </row>
    <row r="616" spans="1:6" ht="21.75">
      <c r="A616" s="57">
        <v>708</v>
      </c>
      <c r="B616" s="69" t="s">
        <v>1659</v>
      </c>
      <c r="C616" s="68" t="s">
        <v>1555</v>
      </c>
      <c r="D616" s="68" t="s">
        <v>531</v>
      </c>
      <c r="E616" s="68" t="s">
        <v>1556</v>
      </c>
      <c r="F616" s="68" t="s">
        <v>1660</v>
      </c>
    </row>
    <row r="617" spans="1:6" ht="21.75">
      <c r="A617" s="57">
        <v>709</v>
      </c>
      <c r="B617" s="69" t="s">
        <v>1661</v>
      </c>
      <c r="C617" s="68" t="s">
        <v>1555</v>
      </c>
      <c r="D617" s="68" t="s">
        <v>531</v>
      </c>
      <c r="E617" s="68" t="s">
        <v>1556</v>
      </c>
      <c r="F617" s="68" t="s">
        <v>1662</v>
      </c>
    </row>
    <row r="618" spans="1:6" ht="21.75">
      <c r="A618" s="57">
        <v>710</v>
      </c>
      <c r="B618" s="69" t="s">
        <v>1663</v>
      </c>
      <c r="C618" s="68" t="s">
        <v>1555</v>
      </c>
      <c r="D618" s="68" t="s">
        <v>531</v>
      </c>
      <c r="E618" s="68" t="s">
        <v>1556</v>
      </c>
      <c r="F618" s="68" t="s">
        <v>1664</v>
      </c>
    </row>
    <row r="619" spans="1:6" ht="21.75">
      <c r="A619" s="57">
        <v>711</v>
      </c>
      <c r="B619" s="69" t="s">
        <v>1665</v>
      </c>
      <c r="C619" s="68" t="s">
        <v>1555</v>
      </c>
      <c r="D619" s="68" t="s">
        <v>531</v>
      </c>
      <c r="E619" s="68" t="s">
        <v>1556</v>
      </c>
      <c r="F619" s="68" t="s">
        <v>1666</v>
      </c>
    </row>
    <row r="620" spans="1:6" ht="21.75">
      <c r="A620" s="57">
        <v>712</v>
      </c>
      <c r="B620" s="69" t="s">
        <v>1667</v>
      </c>
      <c r="C620" s="68" t="s">
        <v>1555</v>
      </c>
      <c r="D620" s="68" t="s">
        <v>531</v>
      </c>
      <c r="E620" s="68" t="s">
        <v>1556</v>
      </c>
      <c r="F620" s="68" t="s">
        <v>1668</v>
      </c>
    </row>
    <row r="621" spans="1:6" ht="21.75">
      <c r="A621" s="57">
        <v>659</v>
      </c>
      <c r="B621" s="69" t="s">
        <v>1566</v>
      </c>
      <c r="C621" s="68" t="s">
        <v>1555</v>
      </c>
      <c r="D621" s="68" t="s">
        <v>531</v>
      </c>
      <c r="E621" s="68" t="s">
        <v>1556</v>
      </c>
      <c r="F621" s="68" t="s">
        <v>1567</v>
      </c>
    </row>
    <row r="622" spans="1:6" ht="21.75">
      <c r="A622" s="57">
        <v>713</v>
      </c>
      <c r="B622" s="69" t="s">
        <v>1669</v>
      </c>
      <c r="C622" s="68" t="s">
        <v>1555</v>
      </c>
      <c r="D622" s="68" t="s">
        <v>531</v>
      </c>
      <c r="E622" s="68" t="s">
        <v>1556</v>
      </c>
      <c r="F622" s="68" t="s">
        <v>1670</v>
      </c>
    </row>
    <row r="623" spans="1:6" ht="21.75">
      <c r="A623" s="57">
        <v>714</v>
      </c>
      <c r="B623" s="69" t="s">
        <v>1671</v>
      </c>
      <c r="C623" s="68" t="s">
        <v>1555</v>
      </c>
      <c r="D623" s="68" t="s">
        <v>531</v>
      </c>
      <c r="E623" s="68" t="s">
        <v>1556</v>
      </c>
      <c r="F623" s="68" t="s">
        <v>1672</v>
      </c>
    </row>
    <row r="624" spans="1:6" ht="21.75">
      <c r="A624" s="57">
        <v>715</v>
      </c>
      <c r="B624" s="69" t="s">
        <v>1673</v>
      </c>
      <c r="C624" s="68" t="s">
        <v>1555</v>
      </c>
      <c r="D624" s="68" t="s">
        <v>531</v>
      </c>
      <c r="E624" s="68" t="s">
        <v>1556</v>
      </c>
      <c r="F624" s="68" t="s">
        <v>1674</v>
      </c>
    </row>
    <row r="625" spans="1:6" ht="21.75">
      <c r="A625" s="57">
        <v>716</v>
      </c>
      <c r="B625" s="69" t="s">
        <v>1675</v>
      </c>
      <c r="C625" s="68" t="s">
        <v>1555</v>
      </c>
      <c r="D625" s="68" t="s">
        <v>531</v>
      </c>
      <c r="E625" s="68" t="s">
        <v>1556</v>
      </c>
      <c r="F625" s="68" t="s">
        <v>1676</v>
      </c>
    </row>
    <row r="626" spans="1:6" ht="21.75">
      <c r="A626" s="57">
        <v>717</v>
      </c>
      <c r="B626" s="69" t="s">
        <v>1677</v>
      </c>
      <c r="C626" s="68" t="s">
        <v>1555</v>
      </c>
      <c r="D626" s="68" t="s">
        <v>531</v>
      </c>
      <c r="E626" s="68" t="s">
        <v>1556</v>
      </c>
      <c r="F626" s="68" t="s">
        <v>1678</v>
      </c>
    </row>
    <row r="627" spans="1:6" ht="21.75">
      <c r="A627" s="57">
        <v>718</v>
      </c>
      <c r="B627" s="69" t="s">
        <v>1679</v>
      </c>
      <c r="C627" s="68" t="s">
        <v>1555</v>
      </c>
      <c r="D627" s="68" t="s">
        <v>531</v>
      </c>
      <c r="E627" s="68" t="s">
        <v>1556</v>
      </c>
      <c r="F627" s="68" t="s">
        <v>1680</v>
      </c>
    </row>
    <row r="628" spans="1:6" ht="21.75">
      <c r="A628" s="57">
        <v>719</v>
      </c>
      <c r="B628" s="69" t="s">
        <v>1681</v>
      </c>
      <c r="C628" s="68" t="s">
        <v>1555</v>
      </c>
      <c r="D628" s="68" t="s">
        <v>531</v>
      </c>
      <c r="E628" s="68" t="s">
        <v>1556</v>
      </c>
      <c r="F628" s="68" t="s">
        <v>1682</v>
      </c>
    </row>
    <row r="629" spans="1:6" ht="21.75">
      <c r="A629" s="57">
        <v>720</v>
      </c>
      <c r="B629" s="69" t="s">
        <v>1683</v>
      </c>
      <c r="C629" s="68" t="s">
        <v>1555</v>
      </c>
      <c r="D629" s="68" t="s">
        <v>531</v>
      </c>
      <c r="E629" s="68" t="s">
        <v>1556</v>
      </c>
      <c r="F629" s="68" t="s">
        <v>1684</v>
      </c>
    </row>
    <row r="630" spans="1:6" ht="21.75">
      <c r="A630" s="57">
        <v>721</v>
      </c>
      <c r="B630" s="69" t="s">
        <v>1685</v>
      </c>
      <c r="C630" s="68" t="s">
        <v>1555</v>
      </c>
      <c r="D630" s="68" t="s">
        <v>531</v>
      </c>
      <c r="E630" s="68" t="s">
        <v>1556</v>
      </c>
      <c r="F630" s="68" t="s">
        <v>1686</v>
      </c>
    </row>
    <row r="631" spans="1:6" ht="21.75">
      <c r="A631" s="57">
        <v>722</v>
      </c>
      <c r="B631" s="69" t="s">
        <v>1687</v>
      </c>
      <c r="C631" s="68" t="s">
        <v>1555</v>
      </c>
      <c r="D631" s="68" t="s">
        <v>531</v>
      </c>
      <c r="E631" s="68" t="s">
        <v>1556</v>
      </c>
      <c r="F631" s="68" t="s">
        <v>1688</v>
      </c>
    </row>
    <row r="632" spans="1:6" ht="21.75">
      <c r="A632" s="57">
        <v>660</v>
      </c>
      <c r="B632" s="69" t="s">
        <v>1568</v>
      </c>
      <c r="C632" s="68" t="s">
        <v>1555</v>
      </c>
      <c r="D632" s="68" t="s">
        <v>531</v>
      </c>
      <c r="E632" s="68" t="s">
        <v>1556</v>
      </c>
      <c r="F632" s="68" t="s">
        <v>1569</v>
      </c>
    </row>
    <row r="633" spans="1:6" ht="21.75">
      <c r="A633" s="57">
        <v>723</v>
      </c>
      <c r="B633" s="69" t="s">
        <v>1689</v>
      </c>
      <c r="C633" s="68" t="s">
        <v>1555</v>
      </c>
      <c r="D633" s="68" t="s">
        <v>531</v>
      </c>
      <c r="E633" s="68" t="s">
        <v>1556</v>
      </c>
      <c r="F633" s="68" t="s">
        <v>1690</v>
      </c>
    </row>
    <row r="634" spans="1:6" ht="21.75">
      <c r="A634" s="57">
        <v>724</v>
      </c>
      <c r="B634" s="69" t="s">
        <v>1691</v>
      </c>
      <c r="C634" s="68" t="s">
        <v>1555</v>
      </c>
      <c r="D634" s="68" t="s">
        <v>531</v>
      </c>
      <c r="E634" s="68" t="s">
        <v>1556</v>
      </c>
      <c r="F634" s="68" t="s">
        <v>1692</v>
      </c>
    </row>
    <row r="635" spans="1:6" ht="21.75">
      <c r="A635" s="57">
        <v>725</v>
      </c>
      <c r="B635" s="69" t="s">
        <v>1693</v>
      </c>
      <c r="C635" s="68" t="s">
        <v>1555</v>
      </c>
      <c r="D635" s="68" t="s">
        <v>531</v>
      </c>
      <c r="E635" s="68" t="s">
        <v>1556</v>
      </c>
      <c r="F635" s="68" t="s">
        <v>1694</v>
      </c>
    </row>
    <row r="636" spans="1:6" ht="21.75">
      <c r="A636" s="57">
        <v>726</v>
      </c>
      <c r="B636" s="69" t="s">
        <v>1695</v>
      </c>
      <c r="C636" s="68" t="s">
        <v>1555</v>
      </c>
      <c r="D636" s="68" t="s">
        <v>531</v>
      </c>
      <c r="E636" s="68" t="s">
        <v>1556</v>
      </c>
      <c r="F636" s="68" t="s">
        <v>1696</v>
      </c>
    </row>
    <row r="637" spans="1:6" ht="21.75">
      <c r="A637" s="57">
        <v>727</v>
      </c>
      <c r="B637" s="69" t="s">
        <v>1697</v>
      </c>
      <c r="C637" s="68" t="s">
        <v>1555</v>
      </c>
      <c r="D637" s="68" t="s">
        <v>531</v>
      </c>
      <c r="E637" s="68" t="s">
        <v>1556</v>
      </c>
      <c r="F637" s="68" t="s">
        <v>1698</v>
      </c>
    </row>
    <row r="638" spans="1:6" ht="21.75">
      <c r="A638" s="57">
        <v>728</v>
      </c>
      <c r="B638" s="69" t="s">
        <v>1699</v>
      </c>
      <c r="C638" s="68" t="s">
        <v>1555</v>
      </c>
      <c r="D638" s="68" t="s">
        <v>531</v>
      </c>
      <c r="E638" s="68" t="s">
        <v>1556</v>
      </c>
      <c r="F638" s="68" t="s">
        <v>1700</v>
      </c>
    </row>
    <row r="639" spans="1:6" ht="21.75">
      <c r="A639" s="57">
        <v>729</v>
      </c>
      <c r="B639" s="69" t="s">
        <v>1701</v>
      </c>
      <c r="C639" s="68" t="s">
        <v>1555</v>
      </c>
      <c r="D639" s="68" t="s">
        <v>531</v>
      </c>
      <c r="E639" s="68" t="s">
        <v>1556</v>
      </c>
      <c r="F639" s="68" t="s">
        <v>1702</v>
      </c>
    </row>
    <row r="640" spans="1:6" ht="21.75">
      <c r="A640" s="57">
        <v>730</v>
      </c>
      <c r="B640" s="69" t="s">
        <v>1703</v>
      </c>
      <c r="C640" s="68" t="s">
        <v>1555</v>
      </c>
      <c r="D640" s="68" t="s">
        <v>531</v>
      </c>
      <c r="E640" s="68" t="s">
        <v>1556</v>
      </c>
      <c r="F640" s="68" t="s">
        <v>1704</v>
      </c>
    </row>
    <row r="641" spans="1:6" ht="21.75">
      <c r="A641" s="57">
        <v>731</v>
      </c>
      <c r="B641" s="69" t="s">
        <v>1705</v>
      </c>
      <c r="C641" s="68" t="s">
        <v>1555</v>
      </c>
      <c r="D641" s="68" t="s">
        <v>531</v>
      </c>
      <c r="E641" s="68" t="s">
        <v>1556</v>
      </c>
      <c r="F641" s="68" t="s">
        <v>1706</v>
      </c>
    </row>
    <row r="642" spans="1:6" ht="21.75">
      <c r="A642" s="57">
        <v>732</v>
      </c>
      <c r="B642" s="69" t="s">
        <v>1707</v>
      </c>
      <c r="C642" s="68" t="s">
        <v>1555</v>
      </c>
      <c r="D642" s="68" t="s">
        <v>531</v>
      </c>
      <c r="E642" s="68" t="s">
        <v>1556</v>
      </c>
      <c r="F642" s="68" t="s">
        <v>1708</v>
      </c>
    </row>
    <row r="643" spans="1:6" ht="21.75">
      <c r="A643" s="57">
        <v>661</v>
      </c>
      <c r="B643" s="69" t="s">
        <v>1570</v>
      </c>
      <c r="C643" s="68" t="s">
        <v>1555</v>
      </c>
      <c r="D643" s="68" t="s">
        <v>531</v>
      </c>
      <c r="E643" s="68" t="s">
        <v>1556</v>
      </c>
      <c r="F643" s="68" t="s">
        <v>1571</v>
      </c>
    </row>
    <row r="644" spans="1:6" ht="21.75">
      <c r="A644" s="57">
        <v>733</v>
      </c>
      <c r="B644" s="69" t="s">
        <v>1709</v>
      </c>
      <c r="C644" s="68" t="s">
        <v>1555</v>
      </c>
      <c r="D644" s="68" t="s">
        <v>531</v>
      </c>
      <c r="E644" s="68" t="s">
        <v>1556</v>
      </c>
      <c r="F644" s="68" t="s">
        <v>1710</v>
      </c>
    </row>
    <row r="645" spans="1:6" ht="21.75">
      <c r="A645" s="57">
        <v>734</v>
      </c>
      <c r="B645" s="69" t="s">
        <v>1711</v>
      </c>
      <c r="C645" s="68" t="s">
        <v>1555</v>
      </c>
      <c r="D645" s="68" t="s">
        <v>531</v>
      </c>
      <c r="E645" s="68" t="s">
        <v>1556</v>
      </c>
      <c r="F645" s="68" t="s">
        <v>1712</v>
      </c>
    </row>
    <row r="646" spans="1:6" ht="21.75">
      <c r="A646" s="57">
        <v>735</v>
      </c>
      <c r="B646" s="69" t="s">
        <v>1713</v>
      </c>
      <c r="C646" s="68" t="s">
        <v>1555</v>
      </c>
      <c r="D646" s="68" t="s">
        <v>531</v>
      </c>
      <c r="E646" s="68" t="s">
        <v>1556</v>
      </c>
      <c r="F646" s="68" t="s">
        <v>1714</v>
      </c>
    </row>
    <row r="647" spans="1:6" ht="21.75">
      <c r="A647" s="57">
        <v>736</v>
      </c>
      <c r="B647" s="69" t="s">
        <v>1715</v>
      </c>
      <c r="C647" s="68" t="s">
        <v>1555</v>
      </c>
      <c r="D647" s="68" t="s">
        <v>531</v>
      </c>
      <c r="E647" s="68" t="s">
        <v>1556</v>
      </c>
      <c r="F647" s="68" t="s">
        <v>1716</v>
      </c>
    </row>
    <row r="648" spans="1:6" ht="21.75">
      <c r="A648" s="57">
        <v>737</v>
      </c>
      <c r="B648" s="69" t="s">
        <v>1717</v>
      </c>
      <c r="C648" s="68" t="s">
        <v>1555</v>
      </c>
      <c r="D648" s="68" t="s">
        <v>531</v>
      </c>
      <c r="E648" s="68" t="s">
        <v>1556</v>
      </c>
      <c r="F648" s="68" t="s">
        <v>1718</v>
      </c>
    </row>
    <row r="649" spans="1:6" ht="21.75">
      <c r="A649" s="57">
        <v>738</v>
      </c>
      <c r="B649" s="69" t="s">
        <v>1719</v>
      </c>
      <c r="C649" s="68" t="s">
        <v>1555</v>
      </c>
      <c r="D649" s="68" t="s">
        <v>531</v>
      </c>
      <c r="E649" s="68" t="s">
        <v>1556</v>
      </c>
      <c r="F649" s="68" t="s">
        <v>1720</v>
      </c>
    </row>
    <row r="650" spans="1:6" ht="21.75">
      <c r="A650" s="57">
        <v>739</v>
      </c>
      <c r="B650" s="69" t="s">
        <v>1721</v>
      </c>
      <c r="C650" s="68" t="s">
        <v>1555</v>
      </c>
      <c r="D650" s="68" t="s">
        <v>531</v>
      </c>
      <c r="E650" s="68" t="s">
        <v>1556</v>
      </c>
      <c r="F650" s="68" t="s">
        <v>1722</v>
      </c>
    </row>
    <row r="651" spans="1:6" ht="21.75">
      <c r="A651" s="57">
        <v>740</v>
      </c>
      <c r="B651" s="69" t="s">
        <v>1723</v>
      </c>
      <c r="C651" s="68" t="s">
        <v>1555</v>
      </c>
      <c r="D651" s="68" t="s">
        <v>531</v>
      </c>
      <c r="E651" s="68" t="s">
        <v>1556</v>
      </c>
      <c r="F651" s="68" t="s">
        <v>1724</v>
      </c>
    </row>
    <row r="652" spans="1:6" ht="21.75">
      <c r="A652" s="57">
        <v>741</v>
      </c>
      <c r="B652" s="69" t="s">
        <v>1725</v>
      </c>
      <c r="C652" s="68" t="s">
        <v>1555</v>
      </c>
      <c r="D652" s="68" t="s">
        <v>531</v>
      </c>
      <c r="E652" s="68" t="s">
        <v>1726</v>
      </c>
      <c r="F652" s="68" t="s">
        <v>1727</v>
      </c>
    </row>
    <row r="653" spans="1:6" ht="21.75">
      <c r="A653" s="57">
        <v>742</v>
      </c>
      <c r="B653" s="69" t="s">
        <v>1728</v>
      </c>
      <c r="C653" s="68" t="s">
        <v>1555</v>
      </c>
      <c r="D653" s="68" t="s">
        <v>531</v>
      </c>
      <c r="E653" s="68" t="s">
        <v>1556</v>
      </c>
      <c r="F653" s="68" t="s">
        <v>1729</v>
      </c>
    </row>
    <row r="654" spans="1:6" ht="21.75">
      <c r="A654" s="57">
        <v>662</v>
      </c>
      <c r="B654" s="69" t="s">
        <v>1572</v>
      </c>
      <c r="C654" s="68" t="s">
        <v>1555</v>
      </c>
      <c r="D654" s="68" t="s">
        <v>531</v>
      </c>
      <c r="E654" s="68" t="s">
        <v>1556</v>
      </c>
      <c r="F654" s="68" t="s">
        <v>1573</v>
      </c>
    </row>
    <row r="655" spans="1:6" ht="21.75">
      <c r="A655" s="57">
        <v>743</v>
      </c>
      <c r="B655" s="69" t="s">
        <v>1730</v>
      </c>
      <c r="C655" s="68" t="s">
        <v>1555</v>
      </c>
      <c r="D655" s="68" t="s">
        <v>531</v>
      </c>
      <c r="E655" s="68" t="s">
        <v>1556</v>
      </c>
      <c r="F655" s="68" t="s">
        <v>1731</v>
      </c>
    </row>
    <row r="656" spans="1:6" ht="21.75">
      <c r="A656" s="57">
        <v>744</v>
      </c>
      <c r="B656" s="69" t="s">
        <v>1732</v>
      </c>
      <c r="C656" s="68" t="s">
        <v>1555</v>
      </c>
      <c r="D656" s="68" t="s">
        <v>531</v>
      </c>
      <c r="E656" s="68" t="s">
        <v>1556</v>
      </c>
      <c r="F656" s="68" t="s">
        <v>1733</v>
      </c>
    </row>
    <row r="657" spans="1:6" ht="21.75">
      <c r="A657" s="57">
        <v>745</v>
      </c>
      <c r="B657" s="69" t="s">
        <v>1734</v>
      </c>
      <c r="C657" s="68" t="s">
        <v>1555</v>
      </c>
      <c r="D657" s="68" t="s">
        <v>531</v>
      </c>
      <c r="E657" s="68" t="s">
        <v>1556</v>
      </c>
      <c r="F657" s="68" t="s">
        <v>1735</v>
      </c>
    </row>
    <row r="658" spans="1:6" ht="21.75">
      <c r="A658" s="57">
        <v>746</v>
      </c>
      <c r="B658" s="69" t="s">
        <v>1736</v>
      </c>
      <c r="C658" s="68" t="s">
        <v>1555</v>
      </c>
      <c r="D658" s="68" t="s">
        <v>531</v>
      </c>
      <c r="E658" s="68" t="s">
        <v>1556</v>
      </c>
      <c r="F658" s="68" t="s">
        <v>1737</v>
      </c>
    </row>
    <row r="659" spans="1:6" ht="21.75">
      <c r="A659" s="57">
        <v>747</v>
      </c>
      <c r="B659" s="69" t="s">
        <v>1738</v>
      </c>
      <c r="C659" s="68" t="s">
        <v>1555</v>
      </c>
      <c r="D659" s="68" t="s">
        <v>531</v>
      </c>
      <c r="E659" s="68" t="s">
        <v>1556</v>
      </c>
      <c r="F659" s="68" t="s">
        <v>1739</v>
      </c>
    </row>
    <row r="660" spans="1:6" ht="21.75">
      <c r="A660" s="57">
        <v>748</v>
      </c>
      <c r="B660" s="69" t="s">
        <v>1740</v>
      </c>
      <c r="C660" s="68" t="s">
        <v>1555</v>
      </c>
      <c r="D660" s="68" t="s">
        <v>531</v>
      </c>
      <c r="E660" s="68" t="s">
        <v>1556</v>
      </c>
      <c r="F660" s="68" t="s">
        <v>1741</v>
      </c>
    </row>
    <row r="661" spans="1:6" ht="21.75">
      <c r="A661" s="57">
        <v>749</v>
      </c>
      <c r="B661" s="69" t="s">
        <v>1742</v>
      </c>
      <c r="C661" s="68" t="s">
        <v>1555</v>
      </c>
      <c r="D661" s="68" t="s">
        <v>531</v>
      </c>
      <c r="E661" s="68" t="s">
        <v>1556</v>
      </c>
      <c r="F661" s="68" t="s">
        <v>1743</v>
      </c>
    </row>
    <row r="662" spans="1:6" ht="21.75">
      <c r="A662" s="57">
        <v>750</v>
      </c>
      <c r="B662" s="69" t="s">
        <v>1744</v>
      </c>
      <c r="C662" s="68" t="s">
        <v>1555</v>
      </c>
      <c r="D662" s="68" t="s">
        <v>531</v>
      </c>
      <c r="E662" s="68" t="s">
        <v>1556</v>
      </c>
      <c r="F662" s="68" t="s">
        <v>1745</v>
      </c>
    </row>
    <row r="663" spans="1:6" ht="21.75">
      <c r="A663" s="57">
        <v>751</v>
      </c>
      <c r="B663" s="69" t="s">
        <v>1746</v>
      </c>
      <c r="C663" s="68" t="s">
        <v>1555</v>
      </c>
      <c r="D663" s="68" t="s">
        <v>531</v>
      </c>
      <c r="E663" s="68" t="s">
        <v>1556</v>
      </c>
      <c r="F663" s="68" t="s">
        <v>1747</v>
      </c>
    </row>
    <row r="664" spans="1:6" ht="21.75">
      <c r="A664" s="57">
        <v>752</v>
      </c>
      <c r="B664" s="69" t="s">
        <v>1748</v>
      </c>
      <c r="C664" s="68" t="s">
        <v>1555</v>
      </c>
      <c r="D664" s="68" t="s">
        <v>531</v>
      </c>
      <c r="E664" s="68" t="s">
        <v>1556</v>
      </c>
      <c r="F664" s="68" t="s">
        <v>1749</v>
      </c>
    </row>
    <row r="665" spans="1:6" ht="21">
      <c r="A665" s="57">
        <v>1213</v>
      </c>
      <c r="B665" s="71" t="s">
        <v>2795</v>
      </c>
      <c r="C665" s="83" t="s">
        <v>2796</v>
      </c>
      <c r="D665" s="83"/>
      <c r="E665" s="83" t="s">
        <v>2797</v>
      </c>
      <c r="F665" s="84" t="s">
        <v>8295</v>
      </c>
    </row>
    <row r="666" spans="1:6" ht="21.75">
      <c r="A666" s="57">
        <v>1214</v>
      </c>
      <c r="B666" s="69" t="s">
        <v>2798</v>
      </c>
      <c r="C666" s="68" t="s">
        <v>2796</v>
      </c>
      <c r="D666" s="68"/>
      <c r="E666" s="68" t="s">
        <v>2797</v>
      </c>
      <c r="F666" s="84" t="s">
        <v>8296</v>
      </c>
    </row>
    <row r="667" spans="1:6" ht="21.75">
      <c r="A667" s="57">
        <v>1215</v>
      </c>
      <c r="B667" s="69" t="s">
        <v>2799</v>
      </c>
      <c r="C667" s="68" t="s">
        <v>2796</v>
      </c>
      <c r="D667" s="68"/>
      <c r="E667" s="68" t="s">
        <v>2797</v>
      </c>
      <c r="F667" s="84" t="s">
        <v>8297</v>
      </c>
    </row>
    <row r="668" spans="1:6" ht="21.75">
      <c r="A668" s="57">
        <v>1216</v>
      </c>
      <c r="B668" s="69" t="s">
        <v>2800</v>
      </c>
      <c r="C668" s="68" t="s">
        <v>2191</v>
      </c>
      <c r="D668" s="68"/>
      <c r="E668" s="68" t="s">
        <v>2199</v>
      </c>
      <c r="F668" s="84" t="s">
        <v>8298</v>
      </c>
    </row>
    <row r="669" spans="1:6" ht="21">
      <c r="A669" s="57">
        <v>1217</v>
      </c>
      <c r="B669" s="56" t="s">
        <v>2801</v>
      </c>
      <c r="C669" s="56" t="s">
        <v>2802</v>
      </c>
      <c r="D669" s="56"/>
      <c r="E669" s="56" t="s">
        <v>2199</v>
      </c>
      <c r="F669" s="84" t="s">
        <v>8299</v>
      </c>
    </row>
    <row r="670" spans="1:6" ht="21">
      <c r="A670" s="57">
        <v>1218</v>
      </c>
      <c r="B670" s="71" t="s">
        <v>2803</v>
      </c>
      <c r="C670" s="83" t="s">
        <v>2802</v>
      </c>
      <c r="D670" s="83"/>
      <c r="E670" s="83" t="s">
        <v>2199</v>
      </c>
      <c r="F670" s="84" t="s">
        <v>8300</v>
      </c>
    </row>
    <row r="671" spans="1:6" ht="21">
      <c r="A671" s="57">
        <v>1219</v>
      </c>
      <c r="B671" s="71" t="s">
        <v>2804</v>
      </c>
      <c r="C671" s="83" t="s">
        <v>2802</v>
      </c>
      <c r="D671" s="83"/>
      <c r="E671" s="83" t="s">
        <v>2199</v>
      </c>
      <c r="F671" s="84" t="s">
        <v>8301</v>
      </c>
    </row>
    <row r="672" spans="1:6" ht="21">
      <c r="A672" s="57">
        <v>1220</v>
      </c>
      <c r="B672" s="71" t="s">
        <v>2805</v>
      </c>
      <c r="C672" s="83" t="s">
        <v>2802</v>
      </c>
      <c r="D672" s="83"/>
      <c r="E672" s="83" t="s">
        <v>2199</v>
      </c>
      <c r="F672" s="84" t="s">
        <v>8302</v>
      </c>
    </row>
    <row r="673" spans="1:6" ht="21">
      <c r="A673" s="57">
        <v>1221</v>
      </c>
      <c r="B673" s="71" t="s">
        <v>2806</v>
      </c>
      <c r="C673" s="83" t="s">
        <v>2802</v>
      </c>
      <c r="D673" s="83"/>
      <c r="E673" s="83" t="s">
        <v>2199</v>
      </c>
      <c r="F673" s="84" t="s">
        <v>8303</v>
      </c>
    </row>
    <row r="674" spans="1:6" ht="21">
      <c r="A674" s="57">
        <v>1222</v>
      </c>
      <c r="B674" s="71" t="s">
        <v>2807</v>
      </c>
      <c r="C674" s="83" t="s">
        <v>2808</v>
      </c>
      <c r="D674" s="83"/>
      <c r="E674" s="83" t="s">
        <v>2199</v>
      </c>
      <c r="F674" s="84" t="s">
        <v>8304</v>
      </c>
    </row>
    <row r="675" spans="1:6" ht="21.75">
      <c r="A675" s="57">
        <v>1223</v>
      </c>
      <c r="B675" s="69" t="s">
        <v>2809</v>
      </c>
      <c r="C675" s="68" t="s">
        <v>2810</v>
      </c>
      <c r="D675" s="68"/>
      <c r="E675" s="68" t="s">
        <v>2811</v>
      </c>
      <c r="F675" s="84" t="s">
        <v>8305</v>
      </c>
    </row>
    <row r="676" spans="1:6" ht="21.75">
      <c r="A676" s="57">
        <v>1224</v>
      </c>
      <c r="B676" s="69" t="s">
        <v>2812</v>
      </c>
      <c r="C676" s="68" t="s">
        <v>2813</v>
      </c>
      <c r="D676" s="68"/>
      <c r="E676" s="68" t="s">
        <v>2814</v>
      </c>
      <c r="F676" s="84" t="s">
        <v>8306</v>
      </c>
    </row>
    <row r="677" spans="1:6">
      <c r="A677" s="57">
        <v>2661</v>
      </c>
      <c r="B677" s="59" t="s">
        <v>7497</v>
      </c>
      <c r="C677" s="59" t="s">
        <v>7498</v>
      </c>
      <c r="D677" s="59"/>
      <c r="E677" s="59" t="s">
        <v>5916</v>
      </c>
      <c r="F677" s="59" t="s">
        <v>7499</v>
      </c>
    </row>
    <row r="678" spans="1:6">
      <c r="A678" s="57">
        <v>2662</v>
      </c>
      <c r="B678" s="59" t="s">
        <v>7512</v>
      </c>
      <c r="C678" s="59" t="s">
        <v>7513</v>
      </c>
      <c r="D678" s="59"/>
      <c r="E678" s="59" t="s">
        <v>1084</v>
      </c>
      <c r="F678" s="59" t="s">
        <v>7501</v>
      </c>
    </row>
    <row r="679" spans="1:6">
      <c r="A679" s="57">
        <v>2663</v>
      </c>
      <c r="B679" s="59" t="s">
        <v>7516</v>
      </c>
      <c r="C679" s="59" t="s">
        <v>7517</v>
      </c>
      <c r="D679" s="59"/>
      <c r="E679" s="59" t="s">
        <v>3029</v>
      </c>
      <c r="F679" s="59" t="s">
        <v>7502</v>
      </c>
    </row>
    <row r="680" spans="1:6">
      <c r="A680" s="57">
        <v>2664</v>
      </c>
      <c r="B680" s="59" t="s">
        <v>7514</v>
      </c>
      <c r="C680" s="59" t="s">
        <v>7515</v>
      </c>
      <c r="D680" s="59"/>
      <c r="E680" s="59" t="s">
        <v>1084</v>
      </c>
      <c r="F680" s="59" t="s">
        <v>7503</v>
      </c>
    </row>
    <row r="681" spans="1:6">
      <c r="A681" s="57">
        <v>2665</v>
      </c>
      <c r="B681" s="59" t="s">
        <v>7518</v>
      </c>
      <c r="C681" s="59" t="s">
        <v>7517</v>
      </c>
      <c r="D681" s="59"/>
      <c r="E681" s="59" t="s">
        <v>3029</v>
      </c>
      <c r="F681" s="59" t="s">
        <v>7504</v>
      </c>
    </row>
    <row r="682" spans="1:6">
      <c r="A682" s="57">
        <v>2666</v>
      </c>
      <c r="B682" s="59" t="s">
        <v>7519</v>
      </c>
      <c r="C682" s="59" t="s">
        <v>6901</v>
      </c>
      <c r="D682" s="59"/>
      <c r="E682" s="59" t="s">
        <v>2292</v>
      </c>
      <c r="F682" s="59" t="s">
        <v>7505</v>
      </c>
    </row>
    <row r="683" spans="1:6">
      <c r="A683" s="57">
        <v>2667</v>
      </c>
      <c r="B683" s="59" t="s">
        <v>7520</v>
      </c>
      <c r="C683" s="59" t="s">
        <v>7521</v>
      </c>
      <c r="D683" s="59" t="s">
        <v>6279</v>
      </c>
      <c r="E683" s="59" t="s">
        <v>171</v>
      </c>
      <c r="F683" s="59" t="s">
        <v>7506</v>
      </c>
    </row>
    <row r="684" spans="1:6">
      <c r="A684" s="57">
        <v>2668</v>
      </c>
      <c r="B684" s="59" t="s">
        <v>7522</v>
      </c>
      <c r="C684" s="59" t="s">
        <v>7523</v>
      </c>
      <c r="D684" s="59" t="s">
        <v>6167</v>
      </c>
      <c r="E684" s="59" t="s">
        <v>954</v>
      </c>
      <c r="F684" s="59" t="s">
        <v>7507</v>
      </c>
    </row>
    <row r="685" spans="1:6">
      <c r="A685" s="57">
        <v>2669</v>
      </c>
      <c r="B685" s="59" t="s">
        <v>7524</v>
      </c>
      <c r="C685" s="59" t="s">
        <v>7525</v>
      </c>
      <c r="D685" s="59"/>
      <c r="E685" s="59" t="s">
        <v>1794</v>
      </c>
      <c r="F685" s="59" t="s">
        <v>7508</v>
      </c>
    </row>
    <row r="686" spans="1:6">
      <c r="A686" s="57">
        <v>2670</v>
      </c>
      <c r="B686" s="59" t="s">
        <v>7526</v>
      </c>
      <c r="C686" s="59" t="s">
        <v>7527</v>
      </c>
      <c r="D686" s="59"/>
      <c r="E686" s="59" t="s">
        <v>2784</v>
      </c>
      <c r="F686" s="59" t="s">
        <v>7509</v>
      </c>
    </row>
    <row r="687" spans="1:6">
      <c r="A687" s="57">
        <v>2671</v>
      </c>
      <c r="B687" s="59" t="s">
        <v>7528</v>
      </c>
      <c r="C687" s="59" t="s">
        <v>7529</v>
      </c>
      <c r="D687" s="59"/>
      <c r="E687" s="59" t="s">
        <v>7530</v>
      </c>
      <c r="F687" s="59" t="s">
        <v>7510</v>
      </c>
    </row>
    <row r="688" spans="1:6">
      <c r="A688" s="57">
        <v>2672</v>
      </c>
      <c r="B688" s="59" t="s">
        <v>7531</v>
      </c>
      <c r="C688" s="59" t="s">
        <v>7532</v>
      </c>
      <c r="D688" s="59"/>
      <c r="E688" s="59" t="s">
        <v>5916</v>
      </c>
      <c r="F688" s="59" t="s">
        <v>7511</v>
      </c>
    </row>
    <row r="689" spans="1:6">
      <c r="A689" s="57">
        <v>2673</v>
      </c>
      <c r="B689" s="59" t="s">
        <v>7533</v>
      </c>
      <c r="C689" s="59" t="s">
        <v>7534</v>
      </c>
      <c r="D689" s="59"/>
      <c r="E689" s="59" t="s">
        <v>1247</v>
      </c>
      <c r="F689" s="59" t="s">
        <v>7535</v>
      </c>
    </row>
    <row r="690" spans="1:6">
      <c r="A690" s="57">
        <v>2674</v>
      </c>
      <c r="B690" s="59" t="s">
        <v>7539</v>
      </c>
      <c r="C690" s="59" t="s">
        <v>7540</v>
      </c>
      <c r="D690" s="59"/>
      <c r="E690" s="59" t="s">
        <v>1073</v>
      </c>
      <c r="F690" s="59" t="s">
        <v>7536</v>
      </c>
    </row>
    <row r="691" spans="1:6">
      <c r="A691" s="57">
        <v>2675</v>
      </c>
      <c r="B691" s="59" t="s">
        <v>7541</v>
      </c>
      <c r="C691" s="59" t="s">
        <v>7542</v>
      </c>
      <c r="D691" s="59"/>
      <c r="E691" s="59" t="s">
        <v>7543</v>
      </c>
      <c r="F691" s="59" t="s">
        <v>7537</v>
      </c>
    </row>
    <row r="692" spans="1:6">
      <c r="A692" s="57">
        <v>2676</v>
      </c>
      <c r="B692" s="59" t="s">
        <v>7544</v>
      </c>
      <c r="C692" s="59" t="s">
        <v>7545</v>
      </c>
      <c r="D692" s="59"/>
      <c r="E692" s="59" t="s">
        <v>2462</v>
      </c>
      <c r="F692" s="59" t="s">
        <v>7538</v>
      </c>
    </row>
    <row r="693" spans="1:6" ht="21.75">
      <c r="A693" s="57">
        <v>1063</v>
      </c>
      <c r="B693" s="69" t="s">
        <v>2465</v>
      </c>
      <c r="C693" s="80" t="s">
        <v>2466</v>
      </c>
      <c r="D693" s="80" t="s">
        <v>2467</v>
      </c>
      <c r="E693" s="80" t="s">
        <v>2468</v>
      </c>
      <c r="F693" s="80" t="s">
        <v>8144</v>
      </c>
    </row>
    <row r="694" spans="1:6" ht="21.75">
      <c r="A694" s="57">
        <v>1064</v>
      </c>
      <c r="B694" s="69" t="s">
        <v>2469</v>
      </c>
      <c r="C694" s="80" t="s">
        <v>2470</v>
      </c>
      <c r="D694" s="80"/>
      <c r="E694" s="80" t="s">
        <v>2413</v>
      </c>
      <c r="F694" s="80" t="s">
        <v>8145</v>
      </c>
    </row>
    <row r="695" spans="1:6" ht="21.75">
      <c r="A695" s="57">
        <v>1065</v>
      </c>
      <c r="B695" s="69" t="s">
        <v>2471</v>
      </c>
      <c r="C695" s="80" t="s">
        <v>2472</v>
      </c>
      <c r="D695" s="82" t="s">
        <v>2473</v>
      </c>
      <c r="E695" s="80" t="s">
        <v>2474</v>
      </c>
      <c r="F695" s="80" t="s">
        <v>8146</v>
      </c>
    </row>
    <row r="696" spans="1:6" ht="21.75">
      <c r="A696" s="57">
        <v>1066</v>
      </c>
      <c r="B696" s="69" t="s">
        <v>2475</v>
      </c>
      <c r="C696" s="80" t="s">
        <v>2476</v>
      </c>
      <c r="D696" s="80" t="s">
        <v>2477</v>
      </c>
      <c r="E696" s="80" t="s">
        <v>2478</v>
      </c>
      <c r="F696" s="80" t="s">
        <v>8147</v>
      </c>
    </row>
    <row r="697" spans="1:6" ht="21.75">
      <c r="A697" s="57">
        <v>1067</v>
      </c>
      <c r="B697" s="69" t="s">
        <v>2479</v>
      </c>
      <c r="C697" s="80" t="s">
        <v>2480</v>
      </c>
      <c r="D697" s="80" t="s">
        <v>2481</v>
      </c>
      <c r="E697" s="80" t="s">
        <v>2482</v>
      </c>
      <c r="F697" s="80" t="s">
        <v>8148</v>
      </c>
    </row>
    <row r="698" spans="1:6" ht="21.75">
      <c r="A698" s="57">
        <v>1068</v>
      </c>
      <c r="B698" s="69" t="s">
        <v>2483</v>
      </c>
      <c r="C698" s="80" t="s">
        <v>2484</v>
      </c>
      <c r="D698" s="80"/>
      <c r="E698" s="80" t="s">
        <v>2485</v>
      </c>
      <c r="F698" s="80" t="s">
        <v>8149</v>
      </c>
    </row>
    <row r="699" spans="1:6" ht="21.75">
      <c r="A699" s="57">
        <v>1069</v>
      </c>
      <c r="B699" s="69" t="s">
        <v>2486</v>
      </c>
      <c r="C699" s="80" t="s">
        <v>2487</v>
      </c>
      <c r="D699" s="80"/>
      <c r="E699" s="80" t="s">
        <v>2449</v>
      </c>
      <c r="F699" s="80" t="s">
        <v>8150</v>
      </c>
    </row>
    <row r="700" spans="1:6" ht="21.75">
      <c r="A700" s="57">
        <v>1070</v>
      </c>
      <c r="B700" s="69" t="s">
        <v>2488</v>
      </c>
      <c r="C700" s="68" t="s">
        <v>2489</v>
      </c>
      <c r="D700" s="68" t="s">
        <v>531</v>
      </c>
      <c r="E700" s="68" t="s">
        <v>2443</v>
      </c>
      <c r="F700" s="80" t="s">
        <v>8151</v>
      </c>
    </row>
    <row r="701" spans="1:6" ht="21.75">
      <c r="A701" s="57">
        <v>1071</v>
      </c>
      <c r="B701" s="69" t="s">
        <v>2490</v>
      </c>
      <c r="C701" s="68" t="s">
        <v>2491</v>
      </c>
      <c r="D701" s="68" t="s">
        <v>531</v>
      </c>
      <c r="E701" s="68" t="s">
        <v>2492</v>
      </c>
      <c r="F701" s="80" t="s">
        <v>8152</v>
      </c>
    </row>
    <row r="702" spans="1:6" ht="21.75">
      <c r="A702" s="57">
        <v>1072</v>
      </c>
      <c r="B702" s="69" t="s">
        <v>2493</v>
      </c>
      <c r="C702" s="68" t="s">
        <v>2494</v>
      </c>
      <c r="D702" s="68" t="s">
        <v>531</v>
      </c>
      <c r="E702" s="68" t="s">
        <v>2462</v>
      </c>
      <c r="F702" s="80" t="s">
        <v>8153</v>
      </c>
    </row>
    <row r="703" spans="1:6" ht="21.75">
      <c r="A703" s="57">
        <v>1073</v>
      </c>
      <c r="B703" s="69" t="s">
        <v>2495</v>
      </c>
      <c r="C703" s="68" t="s">
        <v>2494</v>
      </c>
      <c r="D703" s="68" t="s">
        <v>531</v>
      </c>
      <c r="E703" s="68" t="s">
        <v>2462</v>
      </c>
      <c r="F703" s="80" t="s">
        <v>8154</v>
      </c>
    </row>
    <row r="704" spans="1:6" ht="21.75">
      <c r="A704" s="57">
        <v>1074</v>
      </c>
      <c r="B704" s="69" t="s">
        <v>2496</v>
      </c>
      <c r="C704" s="68" t="s">
        <v>2497</v>
      </c>
      <c r="D704" s="68" t="s">
        <v>531</v>
      </c>
      <c r="E704" s="68" t="s">
        <v>2388</v>
      </c>
      <c r="F704" s="80" t="s">
        <v>8155</v>
      </c>
    </row>
    <row r="705" spans="1:6" ht="21.75">
      <c r="A705" s="57">
        <v>1075</v>
      </c>
      <c r="B705" s="69" t="s">
        <v>2498</v>
      </c>
      <c r="C705" s="68" t="s">
        <v>2491</v>
      </c>
      <c r="D705" s="68" t="s">
        <v>531</v>
      </c>
      <c r="E705" s="68" t="s">
        <v>2499</v>
      </c>
      <c r="F705" s="80" t="s">
        <v>8156</v>
      </c>
    </row>
    <row r="706" spans="1:6" ht="21.75">
      <c r="A706" s="57">
        <v>1076</v>
      </c>
      <c r="B706" s="69" t="s">
        <v>2500</v>
      </c>
      <c r="C706" s="68" t="s">
        <v>2501</v>
      </c>
      <c r="D706" s="68" t="s">
        <v>2502</v>
      </c>
      <c r="E706" s="68" t="s">
        <v>1556</v>
      </c>
      <c r="F706" s="80" t="s">
        <v>8157</v>
      </c>
    </row>
    <row r="707" spans="1:6">
      <c r="A707" s="57">
        <v>2468</v>
      </c>
      <c r="B707" s="59" t="s">
        <v>6796</v>
      </c>
      <c r="C707" s="59" t="s">
        <v>6797</v>
      </c>
      <c r="D707" s="59"/>
      <c r="E707" s="59" t="s">
        <v>2462</v>
      </c>
      <c r="F707" s="59" t="s">
        <v>6798</v>
      </c>
    </row>
    <row r="708" spans="1:6">
      <c r="A708" s="57">
        <v>2469</v>
      </c>
      <c r="B708" s="59" t="s">
        <v>6808</v>
      </c>
      <c r="C708" s="59" t="s">
        <v>6809</v>
      </c>
      <c r="D708" s="59" t="s">
        <v>6810</v>
      </c>
      <c r="E708" s="59" t="s">
        <v>2462</v>
      </c>
      <c r="F708" s="59" t="s">
        <v>6800</v>
      </c>
    </row>
    <row r="709" spans="1:6">
      <c r="A709" s="57">
        <v>2470</v>
      </c>
      <c r="B709" s="59" t="s">
        <v>6811</v>
      </c>
      <c r="C709" s="59" t="s">
        <v>2461</v>
      </c>
      <c r="D709" s="59"/>
      <c r="E709" s="59" t="s">
        <v>2462</v>
      </c>
      <c r="F709" s="59" t="s">
        <v>6801</v>
      </c>
    </row>
    <row r="710" spans="1:6">
      <c r="A710" s="57">
        <v>2471</v>
      </c>
      <c r="B710" s="59" t="s">
        <v>6812</v>
      </c>
      <c r="C710" s="59" t="s">
        <v>6813</v>
      </c>
      <c r="D710" s="59"/>
      <c r="E710" s="59" t="s">
        <v>2462</v>
      </c>
      <c r="F710" s="59" t="s">
        <v>6802</v>
      </c>
    </row>
    <row r="711" spans="1:6">
      <c r="A711" s="57">
        <v>2472</v>
      </c>
      <c r="B711" s="59" t="s">
        <v>6814</v>
      </c>
      <c r="C711" s="59" t="s">
        <v>6815</v>
      </c>
      <c r="D711" s="59" t="s">
        <v>6816</v>
      </c>
      <c r="E711" s="59" t="s">
        <v>2462</v>
      </c>
      <c r="F711" s="59" t="s">
        <v>6803</v>
      </c>
    </row>
    <row r="712" spans="1:6">
      <c r="A712" s="57">
        <v>2473</v>
      </c>
      <c r="B712" s="59" t="s">
        <v>6817</v>
      </c>
      <c r="C712" s="59" t="s">
        <v>6818</v>
      </c>
      <c r="D712" s="59"/>
      <c r="E712" s="59" t="s">
        <v>6819</v>
      </c>
      <c r="F712" s="59" t="s">
        <v>6804</v>
      </c>
    </row>
    <row r="713" spans="1:6">
      <c r="A713" s="57">
        <v>2474</v>
      </c>
      <c r="B713" s="59" t="s">
        <v>6820</v>
      </c>
      <c r="C713" s="59" t="s">
        <v>6821</v>
      </c>
      <c r="D713" s="59"/>
      <c r="E713" s="59" t="s">
        <v>2462</v>
      </c>
      <c r="F713" s="59" t="s">
        <v>6805</v>
      </c>
    </row>
    <row r="714" spans="1:6">
      <c r="A714" s="57">
        <v>2475</v>
      </c>
      <c r="B714" s="59" t="s">
        <v>6822</v>
      </c>
      <c r="C714" s="59" t="s">
        <v>2412</v>
      </c>
      <c r="D714" s="59"/>
      <c r="E714" s="59" t="s">
        <v>2413</v>
      </c>
      <c r="F714" s="59" t="s">
        <v>6806</v>
      </c>
    </row>
    <row r="715" spans="1:6">
      <c r="A715" s="57">
        <v>2476</v>
      </c>
      <c r="B715" s="59" t="s">
        <v>6823</v>
      </c>
      <c r="C715" s="59"/>
      <c r="D715" s="59"/>
      <c r="E715" s="59" t="s">
        <v>2462</v>
      </c>
      <c r="F715" s="59" t="s">
        <v>6807</v>
      </c>
    </row>
    <row r="716" spans="1:6" ht="21">
      <c r="A716" s="57">
        <v>865</v>
      </c>
      <c r="B716" s="71" t="s">
        <v>2003</v>
      </c>
      <c r="C716" s="68" t="s">
        <v>2004</v>
      </c>
      <c r="D716" s="68"/>
      <c r="E716" s="68" t="s">
        <v>2005</v>
      </c>
      <c r="F716" s="68" t="s">
        <v>7947</v>
      </c>
    </row>
    <row r="717" spans="1:6" ht="21.75">
      <c r="A717" s="57">
        <v>866</v>
      </c>
      <c r="B717" s="69" t="s">
        <v>2006</v>
      </c>
      <c r="C717" s="68" t="s">
        <v>2007</v>
      </c>
      <c r="D717" s="68"/>
      <c r="E717" s="68"/>
      <c r="F717" s="68" t="s">
        <v>7948</v>
      </c>
    </row>
    <row r="718" spans="1:6" ht="21.75">
      <c r="A718" s="57">
        <v>867</v>
      </c>
      <c r="B718" s="69" t="s">
        <v>2008</v>
      </c>
      <c r="C718" s="68" t="s">
        <v>2009</v>
      </c>
      <c r="D718" s="68"/>
      <c r="E718" s="68" t="s">
        <v>2010</v>
      </c>
      <c r="F718" s="68" t="s">
        <v>7949</v>
      </c>
    </row>
    <row r="719" spans="1:6" ht="21.75">
      <c r="A719" s="57">
        <v>868</v>
      </c>
      <c r="B719" s="69" t="s">
        <v>2011</v>
      </c>
      <c r="C719" s="68"/>
      <c r="D719" s="68" t="s">
        <v>2012</v>
      </c>
      <c r="E719" s="68" t="s">
        <v>2013</v>
      </c>
      <c r="F719" s="68" t="s">
        <v>7950</v>
      </c>
    </row>
    <row r="720" spans="1:6" ht="21.75">
      <c r="A720" s="57">
        <v>869</v>
      </c>
      <c r="B720" s="69" t="s">
        <v>2014</v>
      </c>
      <c r="C720" s="68"/>
      <c r="D720" s="68"/>
      <c r="E720" s="68" t="s">
        <v>2015</v>
      </c>
      <c r="F720" s="68" t="s">
        <v>2016</v>
      </c>
    </row>
    <row r="721" spans="1:6" ht="21.75">
      <c r="A721" s="57">
        <v>870</v>
      </c>
      <c r="B721" s="69" t="s">
        <v>2017</v>
      </c>
      <c r="C721" s="68" t="s">
        <v>2018</v>
      </c>
      <c r="D721" s="68"/>
      <c r="E721" s="68" t="s">
        <v>2015</v>
      </c>
      <c r="F721" s="68" t="s">
        <v>7951</v>
      </c>
    </row>
    <row r="722" spans="1:6" ht="21.75">
      <c r="A722" s="57">
        <v>871</v>
      </c>
      <c r="B722" s="69" t="s">
        <v>2019</v>
      </c>
      <c r="C722" s="68"/>
      <c r="D722" s="68"/>
      <c r="E722" s="68" t="s">
        <v>2015</v>
      </c>
      <c r="F722" s="68" t="s">
        <v>7952</v>
      </c>
    </row>
    <row r="723" spans="1:6" ht="21.75">
      <c r="A723" s="57">
        <v>872</v>
      </c>
      <c r="B723" s="69" t="s">
        <v>2020</v>
      </c>
      <c r="C723" s="68" t="s">
        <v>2018</v>
      </c>
      <c r="D723" s="68"/>
      <c r="E723" s="68" t="s">
        <v>2015</v>
      </c>
      <c r="F723" s="68" t="s">
        <v>7953</v>
      </c>
    </row>
    <row r="724" spans="1:6" ht="21.75">
      <c r="A724" s="57">
        <v>873</v>
      </c>
      <c r="B724" s="69" t="s">
        <v>2021</v>
      </c>
      <c r="C724" s="68" t="s">
        <v>2022</v>
      </c>
      <c r="D724" s="68"/>
      <c r="E724" s="68"/>
      <c r="F724" s="68" t="s">
        <v>7954</v>
      </c>
    </row>
    <row r="725" spans="1:6" ht="21.75">
      <c r="A725" s="57">
        <v>874</v>
      </c>
      <c r="B725" s="69" t="s">
        <v>2023</v>
      </c>
      <c r="C725" s="68" t="s">
        <v>2022</v>
      </c>
      <c r="D725" s="68"/>
      <c r="E725" s="68"/>
      <c r="F725" s="68" t="s">
        <v>7955</v>
      </c>
    </row>
    <row r="726" spans="1:6" ht="21.75">
      <c r="A726" s="57">
        <v>875</v>
      </c>
      <c r="B726" s="69" t="s">
        <v>2024</v>
      </c>
      <c r="C726" s="68" t="s">
        <v>2025</v>
      </c>
      <c r="D726" s="68"/>
      <c r="E726" s="68" t="s">
        <v>2026</v>
      </c>
      <c r="F726" s="68" t="s">
        <v>7956</v>
      </c>
    </row>
    <row r="727" spans="1:6" ht="21.75">
      <c r="A727" s="57">
        <v>876</v>
      </c>
      <c r="B727" s="69" t="s">
        <v>2027</v>
      </c>
      <c r="C727" s="68" t="s">
        <v>2028</v>
      </c>
      <c r="D727" s="68" t="s">
        <v>2029</v>
      </c>
      <c r="E727" s="68" t="s">
        <v>2030</v>
      </c>
      <c r="F727" s="68" t="s">
        <v>7957</v>
      </c>
    </row>
    <row r="728" spans="1:6" ht="21.75">
      <c r="A728" s="57">
        <v>877</v>
      </c>
      <c r="B728" s="69" t="s">
        <v>2031</v>
      </c>
      <c r="C728" s="68" t="s">
        <v>2032</v>
      </c>
      <c r="D728" s="68"/>
      <c r="E728" s="68" t="s">
        <v>2026</v>
      </c>
      <c r="F728" s="68" t="s">
        <v>7958</v>
      </c>
    </row>
    <row r="729" spans="1:6" ht="21.75">
      <c r="A729" s="57">
        <v>878</v>
      </c>
      <c r="B729" s="69" t="s">
        <v>2033</v>
      </c>
      <c r="C729" s="68" t="s">
        <v>2034</v>
      </c>
      <c r="D729" s="68"/>
      <c r="E729" s="68" t="s">
        <v>2035</v>
      </c>
      <c r="F729" s="68" t="s">
        <v>7959</v>
      </c>
    </row>
    <row r="730" spans="1:6" ht="21.75">
      <c r="A730" s="57">
        <v>879</v>
      </c>
      <c r="B730" s="69" t="s">
        <v>2036</v>
      </c>
      <c r="C730" s="68" t="s">
        <v>2037</v>
      </c>
      <c r="D730" s="68"/>
      <c r="E730" s="68" t="s">
        <v>2038</v>
      </c>
      <c r="F730" s="68" t="s">
        <v>7960</v>
      </c>
    </row>
    <row r="731" spans="1:6">
      <c r="A731" s="57">
        <v>2585</v>
      </c>
      <c r="B731" s="59" t="s">
        <v>7299</v>
      </c>
      <c r="C731" s="59" t="s">
        <v>7300</v>
      </c>
      <c r="D731" s="59"/>
      <c r="E731" s="59" t="s">
        <v>7301</v>
      </c>
      <c r="F731" s="59" t="s">
        <v>7302</v>
      </c>
    </row>
    <row r="732" spans="1:6">
      <c r="A732" s="57">
        <v>2586</v>
      </c>
      <c r="B732" s="59" t="s">
        <v>7292</v>
      </c>
      <c r="C732" s="59" t="s">
        <v>7273</v>
      </c>
      <c r="D732" s="59"/>
      <c r="E732" s="59" t="s">
        <v>7274</v>
      </c>
      <c r="F732" s="59" t="s">
        <v>7275</v>
      </c>
    </row>
    <row r="733" spans="1:6">
      <c r="A733" s="57">
        <v>2587</v>
      </c>
      <c r="B733" s="59" t="s">
        <v>7293</v>
      </c>
      <c r="C733" s="59" t="s">
        <v>7294</v>
      </c>
      <c r="D733" s="59"/>
      <c r="E733" s="59" t="s">
        <v>7296</v>
      </c>
      <c r="F733" s="59" t="s">
        <v>7277</v>
      </c>
    </row>
    <row r="734" spans="1:6">
      <c r="A734" s="57">
        <v>2588</v>
      </c>
      <c r="B734" s="59" t="s">
        <v>7295</v>
      </c>
      <c r="C734" s="59" t="s">
        <v>7294</v>
      </c>
      <c r="D734" s="59"/>
      <c r="E734" s="59" t="s">
        <v>7296</v>
      </c>
      <c r="F734" s="59" t="s">
        <v>7278</v>
      </c>
    </row>
    <row r="735" spans="1:6">
      <c r="A735" s="57">
        <v>2589</v>
      </c>
      <c r="B735" s="59" t="s">
        <v>7297</v>
      </c>
      <c r="C735" s="59" t="s">
        <v>7298</v>
      </c>
      <c r="D735" s="59"/>
      <c r="E735" s="59" t="s">
        <v>7296</v>
      </c>
      <c r="F735" s="59" t="s">
        <v>7279</v>
      </c>
    </row>
    <row r="736" spans="1:6">
      <c r="A736" s="57">
        <v>2590</v>
      </c>
      <c r="B736" s="59" t="s">
        <v>7306</v>
      </c>
      <c r="C736" s="59" t="s">
        <v>7303</v>
      </c>
      <c r="D736" s="59"/>
      <c r="E736" s="59" t="s">
        <v>2005</v>
      </c>
      <c r="F736" s="59" t="s">
        <v>7304</v>
      </c>
    </row>
    <row r="737" spans="1:6">
      <c r="A737" s="57">
        <v>2591</v>
      </c>
      <c r="B737" s="59" t="s">
        <v>7307</v>
      </c>
      <c r="C737" s="59" t="s">
        <v>7303</v>
      </c>
      <c r="D737" s="59"/>
      <c r="E737" s="59" t="s">
        <v>2005</v>
      </c>
      <c r="F737" s="59" t="s">
        <v>7280</v>
      </c>
    </row>
    <row r="738" spans="1:6">
      <c r="A738" s="57">
        <v>2592</v>
      </c>
      <c r="B738" s="59" t="s">
        <v>7308</v>
      </c>
      <c r="C738" s="59" t="s">
        <v>7303</v>
      </c>
      <c r="D738" s="59"/>
      <c r="E738" s="59" t="s">
        <v>2005</v>
      </c>
      <c r="F738" s="59" t="s">
        <v>7281</v>
      </c>
    </row>
    <row r="739" spans="1:6">
      <c r="A739" s="57">
        <v>2593</v>
      </c>
      <c r="B739" s="59" t="s">
        <v>7309</v>
      </c>
      <c r="C739" s="59" t="s">
        <v>7303</v>
      </c>
      <c r="D739" s="59"/>
      <c r="E739" s="59" t="s">
        <v>2005</v>
      </c>
      <c r="F739" s="59" t="s">
        <v>7282</v>
      </c>
    </row>
    <row r="740" spans="1:6">
      <c r="A740" s="57">
        <v>2594</v>
      </c>
      <c r="B740" s="59" t="s">
        <v>7310</v>
      </c>
      <c r="C740" s="59" t="s">
        <v>7303</v>
      </c>
      <c r="D740" s="59"/>
      <c r="E740" s="59" t="s">
        <v>2005</v>
      </c>
      <c r="F740" s="59" t="s">
        <v>7283</v>
      </c>
    </row>
    <row r="741" spans="1:6">
      <c r="A741" s="57">
        <v>2595</v>
      </c>
      <c r="B741" s="59" t="s">
        <v>7311</v>
      </c>
      <c r="C741" s="59" t="s">
        <v>7303</v>
      </c>
      <c r="D741" s="59"/>
      <c r="E741" s="59" t="s">
        <v>2005</v>
      </c>
      <c r="F741" s="59" t="s">
        <v>7284</v>
      </c>
    </row>
    <row r="742" spans="1:6">
      <c r="A742" s="57">
        <v>2596</v>
      </c>
      <c r="B742" s="59" t="s">
        <v>7312</v>
      </c>
      <c r="C742" s="59" t="s">
        <v>7303</v>
      </c>
      <c r="D742" s="59"/>
      <c r="E742" s="59" t="s">
        <v>2005</v>
      </c>
      <c r="F742" s="59" t="s">
        <v>7285</v>
      </c>
    </row>
    <row r="743" spans="1:6">
      <c r="A743" s="57">
        <v>2597</v>
      </c>
      <c r="B743" s="59" t="s">
        <v>7313</v>
      </c>
      <c r="C743" s="59" t="s">
        <v>7303</v>
      </c>
      <c r="D743" s="59"/>
      <c r="E743" s="59" t="s">
        <v>2005</v>
      </c>
      <c r="F743" s="59" t="s">
        <v>7286</v>
      </c>
    </row>
    <row r="744" spans="1:6">
      <c r="A744" s="57">
        <v>2598</v>
      </c>
      <c r="B744" s="59" t="s">
        <v>7314</v>
      </c>
      <c r="C744" s="59" t="s">
        <v>7303</v>
      </c>
      <c r="D744" s="59"/>
      <c r="E744" s="59" t="s">
        <v>2005</v>
      </c>
      <c r="F744" s="59" t="s">
        <v>7287</v>
      </c>
    </row>
    <row r="745" spans="1:6">
      <c r="A745" s="57">
        <v>2599</v>
      </c>
      <c r="B745" s="59" t="s">
        <v>7315</v>
      </c>
      <c r="C745" s="59" t="s">
        <v>7303</v>
      </c>
      <c r="D745" s="59"/>
      <c r="E745" s="59" t="s">
        <v>2005</v>
      </c>
      <c r="F745" s="59" t="s">
        <v>7288</v>
      </c>
    </row>
    <row r="746" spans="1:6">
      <c r="A746" s="57">
        <v>2600</v>
      </c>
      <c r="B746" s="59" t="s">
        <v>7316</v>
      </c>
      <c r="C746" s="59" t="s">
        <v>7317</v>
      </c>
      <c r="D746" s="59" t="s">
        <v>7318</v>
      </c>
      <c r="E746" s="59" t="s">
        <v>7319</v>
      </c>
      <c r="F746" s="59" t="s">
        <v>7289</v>
      </c>
    </row>
    <row r="747" spans="1:6">
      <c r="A747" s="57">
        <v>2601</v>
      </c>
      <c r="B747" s="59" t="s">
        <v>7320</v>
      </c>
      <c r="C747" s="59" t="s">
        <v>7321</v>
      </c>
      <c r="D747" s="59" t="s">
        <v>7322</v>
      </c>
      <c r="E747" s="59" t="s">
        <v>7319</v>
      </c>
      <c r="F747" s="59" t="s">
        <v>7290</v>
      </c>
    </row>
    <row r="748" spans="1:6">
      <c r="A748" s="57">
        <v>2602</v>
      </c>
      <c r="B748" s="59" t="s">
        <v>7324</v>
      </c>
      <c r="C748" s="59" t="s">
        <v>7323</v>
      </c>
      <c r="D748" s="59"/>
      <c r="E748" s="59"/>
      <c r="F748" s="59" t="s">
        <v>7291</v>
      </c>
    </row>
    <row r="749" spans="1:6">
      <c r="A749" s="57">
        <v>2603</v>
      </c>
      <c r="B749" s="59" t="s">
        <v>7325</v>
      </c>
      <c r="C749" s="59" t="s">
        <v>7326</v>
      </c>
      <c r="D749" s="59"/>
      <c r="E749" s="59" t="s">
        <v>7327</v>
      </c>
      <c r="F749" s="59" t="s">
        <v>7305</v>
      </c>
    </row>
    <row r="750" spans="1:6">
      <c r="A750" s="57">
        <v>2604</v>
      </c>
      <c r="B750" s="59" t="s">
        <v>7328</v>
      </c>
      <c r="C750" s="59" t="s">
        <v>582</v>
      </c>
      <c r="D750" s="59"/>
      <c r="E750" s="59" t="s">
        <v>7327</v>
      </c>
      <c r="F750" s="59" t="s">
        <v>7330</v>
      </c>
    </row>
    <row r="751" spans="1:6">
      <c r="A751" s="57">
        <v>2605</v>
      </c>
      <c r="B751" s="59" t="s">
        <v>7329</v>
      </c>
      <c r="C751" s="59" t="s">
        <v>7341</v>
      </c>
      <c r="D751" s="59"/>
      <c r="E751" s="59" t="s">
        <v>7327</v>
      </c>
      <c r="F751" s="59" t="s">
        <v>7331</v>
      </c>
    </row>
    <row r="752" spans="1:6">
      <c r="A752" s="57">
        <v>2606</v>
      </c>
      <c r="B752" s="59" t="s">
        <v>7342</v>
      </c>
      <c r="C752" s="59" t="s">
        <v>7343</v>
      </c>
      <c r="D752" s="59"/>
      <c r="E752" s="59" t="s">
        <v>7327</v>
      </c>
      <c r="F752" s="59" t="s">
        <v>7332</v>
      </c>
    </row>
    <row r="753" spans="1:6">
      <c r="A753" s="57">
        <v>2607</v>
      </c>
      <c r="B753" s="59" t="s">
        <v>7344</v>
      </c>
      <c r="C753" s="59" t="s">
        <v>7345</v>
      </c>
      <c r="D753" s="59"/>
      <c r="E753" s="59" t="s">
        <v>7327</v>
      </c>
      <c r="F753" s="59" t="s">
        <v>7333</v>
      </c>
    </row>
    <row r="754" spans="1:6">
      <c r="A754" s="57">
        <v>2608</v>
      </c>
      <c r="B754" s="59" t="s">
        <v>7346</v>
      </c>
      <c r="C754" s="59" t="s">
        <v>7347</v>
      </c>
      <c r="D754" s="59"/>
      <c r="E754" s="59" t="s">
        <v>7327</v>
      </c>
      <c r="F754" s="59" t="s">
        <v>7334</v>
      </c>
    </row>
    <row r="755" spans="1:6">
      <c r="A755" s="57">
        <v>2609</v>
      </c>
      <c r="B755" s="59" t="s">
        <v>7348</v>
      </c>
      <c r="C755" s="59" t="s">
        <v>7349</v>
      </c>
      <c r="D755" s="59"/>
      <c r="E755" s="59" t="s">
        <v>7327</v>
      </c>
      <c r="F755" s="59" t="s">
        <v>7335</v>
      </c>
    </row>
    <row r="756" spans="1:6">
      <c r="A756" s="57">
        <v>2610</v>
      </c>
      <c r="B756" s="59" t="s">
        <v>7350</v>
      </c>
      <c r="C756" s="59" t="s">
        <v>7351</v>
      </c>
      <c r="D756" s="59"/>
      <c r="E756" s="59" t="s">
        <v>7327</v>
      </c>
      <c r="F756" s="59" t="s">
        <v>7336</v>
      </c>
    </row>
    <row r="757" spans="1:6">
      <c r="A757" s="57">
        <v>2611</v>
      </c>
      <c r="B757" s="59" t="s">
        <v>7352</v>
      </c>
      <c r="C757" s="59" t="s">
        <v>7353</v>
      </c>
      <c r="D757" s="59"/>
      <c r="E757" s="59" t="s">
        <v>7327</v>
      </c>
      <c r="F757" s="59" t="s">
        <v>7337</v>
      </c>
    </row>
    <row r="758" spans="1:6">
      <c r="A758" s="57">
        <v>2612</v>
      </c>
      <c r="B758" s="59" t="s">
        <v>7354</v>
      </c>
      <c r="C758" s="59" t="s">
        <v>7355</v>
      </c>
      <c r="D758" s="59"/>
      <c r="E758" s="59" t="s">
        <v>7327</v>
      </c>
      <c r="F758" s="59" t="s">
        <v>7338</v>
      </c>
    </row>
    <row r="759" spans="1:6">
      <c r="A759" s="57">
        <v>2613</v>
      </c>
      <c r="B759" s="59" t="s">
        <v>7356</v>
      </c>
      <c r="C759" s="59" t="s">
        <v>7343</v>
      </c>
      <c r="D759" s="59"/>
      <c r="E759" s="59" t="s">
        <v>7327</v>
      </c>
      <c r="F759" s="59" t="s">
        <v>7339</v>
      </c>
    </row>
    <row r="760" spans="1:6">
      <c r="A760" s="57">
        <v>2614</v>
      </c>
      <c r="B760" s="59" t="s">
        <v>7365</v>
      </c>
      <c r="C760" s="59" t="s">
        <v>7326</v>
      </c>
      <c r="D760" s="59"/>
      <c r="E760" s="59" t="s">
        <v>7327</v>
      </c>
      <c r="F760" s="59" t="s">
        <v>7340</v>
      </c>
    </row>
    <row r="761" spans="1:6">
      <c r="A761" s="57">
        <v>2615</v>
      </c>
      <c r="B761" s="59" t="s">
        <v>7366</v>
      </c>
      <c r="C761" s="59" t="s">
        <v>7367</v>
      </c>
      <c r="D761" s="59"/>
      <c r="E761" s="59" t="s">
        <v>7327</v>
      </c>
      <c r="F761" s="59" t="s">
        <v>7357</v>
      </c>
    </row>
    <row r="762" spans="1:6">
      <c r="A762" s="57">
        <v>2616</v>
      </c>
      <c r="B762" s="59" t="s">
        <v>7368</v>
      </c>
      <c r="C762" s="59" t="s">
        <v>7369</v>
      </c>
      <c r="D762" s="59"/>
      <c r="E762" s="59" t="s">
        <v>7327</v>
      </c>
      <c r="F762" s="59" t="s">
        <v>7358</v>
      </c>
    </row>
    <row r="763" spans="1:6">
      <c r="A763" s="57">
        <v>2617</v>
      </c>
      <c r="B763" s="59" t="s">
        <v>7370</v>
      </c>
      <c r="C763" s="59" t="s">
        <v>7371</v>
      </c>
      <c r="D763" s="59"/>
      <c r="E763" s="59" t="s">
        <v>7327</v>
      </c>
      <c r="F763" s="59" t="s">
        <v>7359</v>
      </c>
    </row>
    <row r="764" spans="1:6">
      <c r="A764" s="57">
        <v>2618</v>
      </c>
      <c r="B764" s="59" t="s">
        <v>7372</v>
      </c>
      <c r="C764" s="59" t="s">
        <v>7373</v>
      </c>
      <c r="D764" s="59"/>
      <c r="E764" s="59" t="s">
        <v>7327</v>
      </c>
      <c r="F764" s="59" t="s">
        <v>7360</v>
      </c>
    </row>
    <row r="765" spans="1:6">
      <c r="A765" s="57">
        <v>2619</v>
      </c>
      <c r="B765" s="59" t="s">
        <v>7374</v>
      </c>
      <c r="C765" s="59" t="s">
        <v>7375</v>
      </c>
      <c r="D765" s="59"/>
      <c r="E765" s="59" t="s">
        <v>7327</v>
      </c>
      <c r="F765" s="59" t="s">
        <v>7361</v>
      </c>
    </row>
    <row r="766" spans="1:6">
      <c r="A766" s="57">
        <v>2620</v>
      </c>
      <c r="B766" s="59" t="s">
        <v>7376</v>
      </c>
      <c r="C766" s="59" t="s">
        <v>7377</v>
      </c>
      <c r="D766" s="59"/>
      <c r="E766" s="59" t="s">
        <v>7327</v>
      </c>
      <c r="F766" s="59" t="s">
        <v>7362</v>
      </c>
    </row>
    <row r="767" spans="1:6">
      <c r="A767" s="57">
        <v>2621</v>
      </c>
      <c r="B767" s="59" t="s">
        <v>7378</v>
      </c>
      <c r="C767" s="59" t="s">
        <v>7379</v>
      </c>
      <c r="D767" s="59"/>
      <c r="E767" s="59" t="s">
        <v>7327</v>
      </c>
      <c r="F767" s="59" t="s">
        <v>7363</v>
      </c>
    </row>
    <row r="768" spans="1:6">
      <c r="A768" s="57">
        <v>2622</v>
      </c>
      <c r="B768" s="59" t="s">
        <v>7380</v>
      </c>
      <c r="C768" s="59" t="s">
        <v>7381</v>
      </c>
      <c r="D768" s="59"/>
      <c r="E768" s="59" t="s">
        <v>7327</v>
      </c>
      <c r="F768" s="59" t="s">
        <v>7364</v>
      </c>
    </row>
    <row r="769" spans="1:6" ht="21">
      <c r="A769" s="57">
        <v>487</v>
      </c>
      <c r="B769" s="71" t="s">
        <v>1159</v>
      </c>
      <c r="C769" s="68" t="s">
        <v>1160</v>
      </c>
      <c r="D769" s="68"/>
      <c r="E769" s="68" t="s">
        <v>974</v>
      </c>
      <c r="F769" s="68" t="s">
        <v>1161</v>
      </c>
    </row>
    <row r="770" spans="1:6" ht="21.75">
      <c r="A770" s="57">
        <v>488</v>
      </c>
      <c r="B770" s="69" t="s">
        <v>1162</v>
      </c>
      <c r="C770" s="68" t="s">
        <v>1163</v>
      </c>
      <c r="D770" s="68"/>
      <c r="E770" s="68" t="s">
        <v>1073</v>
      </c>
      <c r="F770" s="68" t="s">
        <v>1164</v>
      </c>
    </row>
    <row r="771" spans="1:6" ht="21.75">
      <c r="A771" s="57">
        <v>489</v>
      </c>
      <c r="B771" s="69" t="s">
        <v>1165</v>
      </c>
      <c r="C771" s="68" t="s">
        <v>1049</v>
      </c>
      <c r="D771" s="68"/>
      <c r="E771" s="68" t="s">
        <v>974</v>
      </c>
      <c r="F771" s="68" t="s">
        <v>1166</v>
      </c>
    </row>
    <row r="772" spans="1:6" ht="21.75">
      <c r="A772" s="57">
        <v>490</v>
      </c>
      <c r="B772" s="69" t="s">
        <v>1167</v>
      </c>
      <c r="C772" s="68" t="s">
        <v>1168</v>
      </c>
      <c r="D772" s="68"/>
      <c r="E772" s="68" t="s">
        <v>900</v>
      </c>
      <c r="F772" s="68" t="s">
        <v>1169</v>
      </c>
    </row>
    <row r="773" spans="1:6" ht="21.75">
      <c r="A773" s="57">
        <v>491</v>
      </c>
      <c r="B773" s="69" t="s">
        <v>1170</v>
      </c>
      <c r="C773" s="68" t="s">
        <v>1171</v>
      </c>
      <c r="D773" s="68"/>
      <c r="E773" s="68" t="s">
        <v>655</v>
      </c>
      <c r="F773" s="68" t="s">
        <v>1172</v>
      </c>
    </row>
    <row r="774" spans="1:6" ht="21.75">
      <c r="A774" s="57">
        <v>492</v>
      </c>
      <c r="B774" s="69" t="s">
        <v>1173</v>
      </c>
      <c r="C774" s="68" t="s">
        <v>1171</v>
      </c>
      <c r="D774" s="68"/>
      <c r="E774" s="68" t="s">
        <v>1073</v>
      </c>
      <c r="F774" s="68" t="s">
        <v>1174</v>
      </c>
    </row>
    <row r="775" spans="1:6" ht="21.75">
      <c r="A775" s="57">
        <v>493</v>
      </c>
      <c r="B775" s="69" t="s">
        <v>1175</v>
      </c>
      <c r="C775" s="68" t="s">
        <v>1049</v>
      </c>
      <c r="D775" s="68"/>
      <c r="E775" s="68" t="s">
        <v>1176</v>
      </c>
      <c r="F775" s="68" t="s">
        <v>1177</v>
      </c>
    </row>
    <row r="776" spans="1:6" ht="21.75">
      <c r="A776" s="57">
        <v>494</v>
      </c>
      <c r="B776" s="69" t="s">
        <v>1178</v>
      </c>
      <c r="C776" s="68" t="s">
        <v>1179</v>
      </c>
      <c r="D776" s="68"/>
      <c r="E776" s="68" t="s">
        <v>1180</v>
      </c>
      <c r="F776" s="68" t="s">
        <v>1181</v>
      </c>
    </row>
    <row r="777" spans="1:6" ht="21.75">
      <c r="A777" s="57">
        <v>495</v>
      </c>
      <c r="B777" s="69" t="s">
        <v>1182</v>
      </c>
      <c r="C777" s="68" t="s">
        <v>1163</v>
      </c>
      <c r="D777" s="68"/>
      <c r="E777" s="68" t="s">
        <v>1073</v>
      </c>
      <c r="F777" s="68" t="s">
        <v>1183</v>
      </c>
    </row>
    <row r="778" spans="1:6" ht="21.75">
      <c r="A778" s="57">
        <v>496</v>
      </c>
      <c r="B778" s="69" t="s">
        <v>1184</v>
      </c>
      <c r="C778" s="68" t="s">
        <v>1163</v>
      </c>
      <c r="D778" s="68"/>
      <c r="E778" s="68" t="s">
        <v>1073</v>
      </c>
      <c r="F778" s="68" t="s">
        <v>1185</v>
      </c>
    </row>
    <row r="779" spans="1:6" ht="21.75">
      <c r="A779" s="57">
        <v>497</v>
      </c>
      <c r="B779" s="69" t="s">
        <v>1186</v>
      </c>
      <c r="C779" s="74" t="s">
        <v>1187</v>
      </c>
      <c r="D779" s="68"/>
      <c r="E779" s="68" t="s">
        <v>913</v>
      </c>
      <c r="F779" s="68" t="s">
        <v>1188</v>
      </c>
    </row>
    <row r="780" spans="1:6" ht="21.75">
      <c r="A780" s="57">
        <v>498</v>
      </c>
      <c r="B780" s="69"/>
      <c r="C780" s="68"/>
      <c r="D780" s="68"/>
      <c r="E780" s="68"/>
      <c r="F780" s="68" t="s">
        <v>1189</v>
      </c>
    </row>
    <row r="781" spans="1:6" ht="21.75">
      <c r="A781" s="57">
        <v>499</v>
      </c>
      <c r="B781" s="69"/>
      <c r="C781" s="68"/>
      <c r="D781" s="68"/>
      <c r="E781" s="68"/>
      <c r="F781" s="68" t="s">
        <v>1190</v>
      </c>
    </row>
    <row r="782" spans="1:6" ht="21.75">
      <c r="A782" s="57">
        <v>500</v>
      </c>
      <c r="B782" s="69"/>
      <c r="C782" s="68"/>
      <c r="D782" s="68"/>
      <c r="E782" s="68"/>
      <c r="F782" s="68" t="s">
        <v>1191</v>
      </c>
    </row>
    <row r="783" spans="1:6" ht="21.75">
      <c r="A783" s="57">
        <v>501</v>
      </c>
      <c r="B783" s="69" t="s">
        <v>1192</v>
      </c>
      <c r="C783" s="68" t="s">
        <v>1193</v>
      </c>
      <c r="D783" s="68" t="s">
        <v>1194</v>
      </c>
      <c r="E783" s="68" t="s">
        <v>1195</v>
      </c>
      <c r="F783" s="68" t="s">
        <v>1196</v>
      </c>
    </row>
    <row r="784" spans="1:6" ht="21.75">
      <c r="A784" s="57">
        <v>502</v>
      </c>
      <c r="B784" s="69" t="s">
        <v>1197</v>
      </c>
      <c r="C784" s="68" t="s">
        <v>1193</v>
      </c>
      <c r="D784" s="68" t="s">
        <v>1194</v>
      </c>
      <c r="E784" s="68" t="s">
        <v>1195</v>
      </c>
      <c r="F784" s="68" t="s">
        <v>1198</v>
      </c>
    </row>
    <row r="785" spans="1:6" ht="21.75">
      <c r="A785" s="57">
        <v>503</v>
      </c>
      <c r="B785" s="69" t="s">
        <v>1199</v>
      </c>
      <c r="C785" s="68" t="s">
        <v>1193</v>
      </c>
      <c r="D785" s="68" t="s">
        <v>1194</v>
      </c>
      <c r="E785" s="68" t="s">
        <v>1195</v>
      </c>
      <c r="F785" s="68" t="s">
        <v>1200</v>
      </c>
    </row>
    <row r="786" spans="1:6" ht="21.75">
      <c r="A786" s="57">
        <v>504</v>
      </c>
      <c r="B786" s="69" t="s">
        <v>1201</v>
      </c>
      <c r="C786" s="68" t="s">
        <v>1193</v>
      </c>
      <c r="D786" s="68" t="s">
        <v>1194</v>
      </c>
      <c r="E786" s="68" t="s">
        <v>1195</v>
      </c>
      <c r="F786" s="68" t="s">
        <v>1202</v>
      </c>
    </row>
    <row r="787" spans="1:6" ht="21.75">
      <c r="A787" s="57">
        <v>505</v>
      </c>
      <c r="B787" s="69" t="s">
        <v>1203</v>
      </c>
      <c r="C787" s="68" t="s">
        <v>1193</v>
      </c>
      <c r="D787" s="68" t="s">
        <v>1194</v>
      </c>
      <c r="E787" s="68" t="s">
        <v>1195</v>
      </c>
      <c r="F787" s="68" t="s">
        <v>1204</v>
      </c>
    </row>
    <row r="788" spans="1:6" ht="21.75">
      <c r="A788" s="57">
        <v>506</v>
      </c>
      <c r="B788" s="69" t="s">
        <v>1205</v>
      </c>
      <c r="C788" s="68" t="s">
        <v>1193</v>
      </c>
      <c r="D788" s="68" t="s">
        <v>1194</v>
      </c>
      <c r="E788" s="68" t="s">
        <v>1195</v>
      </c>
      <c r="F788" s="68" t="s">
        <v>1206</v>
      </c>
    </row>
    <row r="789" spans="1:6" ht="21.75">
      <c r="A789" s="57">
        <v>507</v>
      </c>
      <c r="B789" s="69" t="s">
        <v>1207</v>
      </c>
      <c r="C789" s="68" t="s">
        <v>1193</v>
      </c>
      <c r="D789" s="68" t="s">
        <v>1194</v>
      </c>
      <c r="E789" s="68" t="s">
        <v>1195</v>
      </c>
      <c r="F789" s="68" t="s">
        <v>1208</v>
      </c>
    </row>
    <row r="790" spans="1:6" ht="21.75">
      <c r="A790" s="57">
        <v>508</v>
      </c>
      <c r="B790" s="69" t="s">
        <v>1209</v>
      </c>
      <c r="C790" s="68" t="s">
        <v>1193</v>
      </c>
      <c r="D790" s="68" t="s">
        <v>1194</v>
      </c>
      <c r="E790" s="68" t="s">
        <v>1195</v>
      </c>
      <c r="F790" s="68" t="s">
        <v>1210</v>
      </c>
    </row>
    <row r="791" spans="1:6" ht="21.75">
      <c r="A791" s="57">
        <v>509</v>
      </c>
      <c r="B791" s="69" t="s">
        <v>1211</v>
      </c>
      <c r="C791" s="68" t="s">
        <v>1193</v>
      </c>
      <c r="D791" s="68" t="s">
        <v>1194</v>
      </c>
      <c r="E791" s="68" t="s">
        <v>1195</v>
      </c>
      <c r="F791" s="68" t="s">
        <v>1212</v>
      </c>
    </row>
    <row r="792" spans="1:6" ht="21.75">
      <c r="A792" s="57">
        <v>510</v>
      </c>
      <c r="B792" s="69" t="s">
        <v>1213</v>
      </c>
      <c r="C792" s="68" t="s">
        <v>1193</v>
      </c>
      <c r="D792" s="68" t="s">
        <v>1194</v>
      </c>
      <c r="E792" s="68" t="s">
        <v>1195</v>
      </c>
      <c r="F792" s="68" t="s">
        <v>1214</v>
      </c>
    </row>
    <row r="793" spans="1:6" ht="21.75">
      <c r="A793" s="57">
        <v>511</v>
      </c>
      <c r="B793" s="69" t="s">
        <v>1215</v>
      </c>
      <c r="C793" s="68" t="s">
        <v>1193</v>
      </c>
      <c r="D793" s="68" t="s">
        <v>1194</v>
      </c>
      <c r="E793" s="68" t="s">
        <v>1195</v>
      </c>
      <c r="F793" s="68" t="s">
        <v>1216</v>
      </c>
    </row>
    <row r="794" spans="1:6" ht="21.75">
      <c r="A794" s="57">
        <v>512</v>
      </c>
      <c r="B794" s="69" t="s">
        <v>1217</v>
      </c>
      <c r="C794" s="68" t="s">
        <v>1193</v>
      </c>
      <c r="D794" s="68" t="s">
        <v>1194</v>
      </c>
      <c r="E794" s="68" t="s">
        <v>1195</v>
      </c>
      <c r="F794" s="68" t="s">
        <v>1218</v>
      </c>
    </row>
    <row r="795" spans="1:6" ht="21.75">
      <c r="A795" s="57">
        <v>513</v>
      </c>
      <c r="B795" s="69" t="s">
        <v>1219</v>
      </c>
      <c r="C795" s="68" t="s">
        <v>1193</v>
      </c>
      <c r="D795" s="68" t="s">
        <v>1194</v>
      </c>
      <c r="E795" s="68" t="s">
        <v>1195</v>
      </c>
      <c r="F795" s="68" t="s">
        <v>1220</v>
      </c>
    </row>
    <row r="796" spans="1:6" ht="21.75">
      <c r="A796" s="57">
        <v>514</v>
      </c>
      <c r="B796" s="69" t="s">
        <v>1221</v>
      </c>
      <c r="C796" s="68" t="s">
        <v>1193</v>
      </c>
      <c r="D796" s="68" t="s">
        <v>1194</v>
      </c>
      <c r="E796" s="68" t="s">
        <v>1195</v>
      </c>
      <c r="F796" s="68" t="s">
        <v>1222</v>
      </c>
    </row>
    <row r="797" spans="1:6" ht="21.75">
      <c r="A797" s="57">
        <v>515</v>
      </c>
      <c r="B797" s="69" t="s">
        <v>1223</v>
      </c>
      <c r="C797" s="68" t="s">
        <v>1049</v>
      </c>
      <c r="D797" s="68" t="s">
        <v>531</v>
      </c>
      <c r="E797" s="68" t="s">
        <v>974</v>
      </c>
      <c r="F797" s="68" t="s">
        <v>1224</v>
      </c>
    </row>
    <row r="798" spans="1:6" ht="21.75">
      <c r="A798" s="57">
        <v>516</v>
      </c>
      <c r="B798" s="69" t="s">
        <v>1225</v>
      </c>
      <c r="C798" s="68" t="s">
        <v>1049</v>
      </c>
      <c r="D798" s="68" t="s">
        <v>531</v>
      </c>
      <c r="E798" s="68" t="s">
        <v>974</v>
      </c>
      <c r="F798" s="68" t="s">
        <v>1226</v>
      </c>
    </row>
    <row r="799" spans="1:6" ht="21.75">
      <c r="A799" s="57">
        <v>517</v>
      </c>
      <c r="B799" s="69" t="s">
        <v>1227</v>
      </c>
      <c r="C799" s="68" t="s">
        <v>1228</v>
      </c>
      <c r="D799" s="68" t="s">
        <v>531</v>
      </c>
      <c r="E799" s="68" t="s">
        <v>1180</v>
      </c>
      <c r="F799" s="68" t="s">
        <v>1229</v>
      </c>
    </row>
    <row r="800" spans="1:6" ht="21.75">
      <c r="A800" s="57">
        <v>518</v>
      </c>
      <c r="B800" s="69" t="s">
        <v>1230</v>
      </c>
      <c r="C800" s="68" t="s">
        <v>1228</v>
      </c>
      <c r="D800" s="68" t="s">
        <v>531</v>
      </c>
      <c r="E800" s="68" t="s">
        <v>1180</v>
      </c>
      <c r="F800" s="68" t="s">
        <v>1231</v>
      </c>
    </row>
    <row r="801" spans="1:6" ht="21.75">
      <c r="A801" s="57">
        <v>519</v>
      </c>
      <c r="B801" s="69" t="s">
        <v>1232</v>
      </c>
      <c r="C801" s="68" t="s">
        <v>1228</v>
      </c>
      <c r="D801" s="68" t="s">
        <v>531</v>
      </c>
      <c r="E801" s="68" t="s">
        <v>1180</v>
      </c>
      <c r="F801" s="68" t="s">
        <v>1233</v>
      </c>
    </row>
    <row r="802" spans="1:6" ht="21.75">
      <c r="A802" s="57">
        <v>520</v>
      </c>
      <c r="B802" s="69" t="s">
        <v>1234</v>
      </c>
      <c r="C802" s="68" t="s">
        <v>1228</v>
      </c>
      <c r="D802" s="68" t="s">
        <v>531</v>
      </c>
      <c r="E802" s="68" t="s">
        <v>1180</v>
      </c>
      <c r="F802" s="68" t="s">
        <v>1235</v>
      </c>
    </row>
    <row r="803" spans="1:6" ht="21.75">
      <c r="A803" s="57">
        <v>521</v>
      </c>
      <c r="B803" s="69" t="s">
        <v>1236</v>
      </c>
      <c r="C803" s="68" t="s">
        <v>1228</v>
      </c>
      <c r="D803" s="68" t="s">
        <v>531</v>
      </c>
      <c r="E803" s="68" t="s">
        <v>1180</v>
      </c>
      <c r="F803" s="68" t="s">
        <v>1237</v>
      </c>
    </row>
    <row r="804" spans="1:6" ht="21.75">
      <c r="A804" s="57">
        <v>522</v>
      </c>
      <c r="B804" s="69" t="s">
        <v>1238</v>
      </c>
      <c r="C804" s="68" t="s">
        <v>1228</v>
      </c>
      <c r="D804" s="68" t="s">
        <v>531</v>
      </c>
      <c r="E804" s="68" t="s">
        <v>1180</v>
      </c>
      <c r="F804" s="68" t="s">
        <v>1239</v>
      </c>
    </row>
    <row r="805" spans="1:6" ht="21.75">
      <c r="A805" s="57">
        <v>523</v>
      </c>
      <c r="B805" s="69" t="s">
        <v>1240</v>
      </c>
      <c r="C805" s="68" t="s">
        <v>1241</v>
      </c>
      <c r="D805" s="68" t="s">
        <v>531</v>
      </c>
      <c r="E805" s="68" t="s">
        <v>974</v>
      </c>
      <c r="F805" s="68" t="s">
        <v>1242</v>
      </c>
    </row>
    <row r="806" spans="1:6" ht="21.75">
      <c r="A806" s="57">
        <v>524</v>
      </c>
      <c r="B806" s="69" t="s">
        <v>1243</v>
      </c>
      <c r="C806" s="68" t="s">
        <v>1163</v>
      </c>
      <c r="D806" s="68" t="s">
        <v>531</v>
      </c>
      <c r="E806" s="68" t="s">
        <v>1073</v>
      </c>
      <c r="F806" s="68" t="s">
        <v>1244</v>
      </c>
    </row>
    <row r="807" spans="1:6" ht="21.75">
      <c r="A807" s="57">
        <v>525</v>
      </c>
      <c r="B807" s="69" t="s">
        <v>1245</v>
      </c>
      <c r="C807" s="68" t="s">
        <v>1246</v>
      </c>
      <c r="D807" s="68" t="s">
        <v>531</v>
      </c>
      <c r="E807" s="68" t="s">
        <v>1247</v>
      </c>
      <c r="F807" s="68" t="s">
        <v>1248</v>
      </c>
    </row>
    <row r="808" spans="1:6" ht="21.75">
      <c r="A808" s="57">
        <v>526</v>
      </c>
      <c r="B808" s="69" t="s">
        <v>1245</v>
      </c>
      <c r="C808" s="68" t="s">
        <v>1246</v>
      </c>
      <c r="D808" s="68" t="s">
        <v>531</v>
      </c>
      <c r="E808" s="68" t="s">
        <v>1247</v>
      </c>
      <c r="F808" s="68" t="s">
        <v>1249</v>
      </c>
    </row>
    <row r="809" spans="1:6" ht="21.75">
      <c r="A809" s="57">
        <v>527</v>
      </c>
      <c r="B809" s="69" t="s">
        <v>1250</v>
      </c>
      <c r="C809" s="68" t="s">
        <v>1251</v>
      </c>
      <c r="D809" s="68" t="s">
        <v>531</v>
      </c>
      <c r="E809" s="68" t="s">
        <v>1252</v>
      </c>
      <c r="F809" s="68" t="s">
        <v>1253</v>
      </c>
    </row>
    <row r="810" spans="1:6" ht="21.75">
      <c r="A810" s="57">
        <v>528</v>
      </c>
      <c r="B810" s="69" t="s">
        <v>1254</v>
      </c>
      <c r="C810" s="68" t="s">
        <v>1255</v>
      </c>
      <c r="D810" s="68"/>
      <c r="E810" s="68" t="s">
        <v>1256</v>
      </c>
      <c r="F810" s="68" t="s">
        <v>1257</v>
      </c>
    </row>
    <row r="811" spans="1:6">
      <c r="A811" s="57">
        <v>2167</v>
      </c>
      <c r="B811" s="59" t="s">
        <v>5976</v>
      </c>
      <c r="C811" s="59" t="s">
        <v>5977</v>
      </c>
      <c r="D811" s="59"/>
      <c r="E811" s="59" t="s">
        <v>69</v>
      </c>
      <c r="F811" s="59" t="s">
        <v>5978</v>
      </c>
    </row>
    <row r="812" spans="1:6">
      <c r="A812" s="57">
        <v>2168</v>
      </c>
      <c r="B812" s="59" t="s">
        <v>5980</v>
      </c>
      <c r="C812" s="59" t="s">
        <v>1179</v>
      </c>
      <c r="D812" s="59"/>
      <c r="E812" s="59" t="s">
        <v>1180</v>
      </c>
      <c r="F812" s="59" t="s">
        <v>5981</v>
      </c>
    </row>
    <row r="813" spans="1:6">
      <c r="A813" s="57">
        <v>2169</v>
      </c>
      <c r="B813" s="59" t="s">
        <v>6032</v>
      </c>
      <c r="C813" s="59" t="s">
        <v>3370</v>
      </c>
      <c r="D813" s="59" t="s">
        <v>6033</v>
      </c>
      <c r="E813" s="59" t="s">
        <v>954</v>
      </c>
      <c r="F813" s="59" t="s">
        <v>5982</v>
      </c>
    </row>
    <row r="814" spans="1:6">
      <c r="A814" s="57">
        <v>2170</v>
      </c>
      <c r="B814" s="59" t="s">
        <v>6004</v>
      </c>
      <c r="C814" s="59" t="s">
        <v>3370</v>
      </c>
      <c r="D814" s="59" t="s">
        <v>6005</v>
      </c>
      <c r="E814" s="59" t="s">
        <v>954</v>
      </c>
      <c r="F814" s="59" t="s">
        <v>5983</v>
      </c>
    </row>
    <row r="815" spans="1:6">
      <c r="A815" s="57">
        <v>2171</v>
      </c>
      <c r="B815" s="59" t="s">
        <v>3369</v>
      </c>
      <c r="C815" s="59" t="s">
        <v>3370</v>
      </c>
      <c r="D815" s="59" t="s">
        <v>6034</v>
      </c>
      <c r="E815" s="59" t="s">
        <v>954</v>
      </c>
      <c r="F815" s="59" t="s">
        <v>5984</v>
      </c>
    </row>
    <row r="816" spans="1:6">
      <c r="A816" s="57">
        <v>2172</v>
      </c>
      <c r="B816" s="59" t="s">
        <v>6006</v>
      </c>
      <c r="C816" s="59" t="s">
        <v>4690</v>
      </c>
      <c r="D816" s="59" t="s">
        <v>6007</v>
      </c>
      <c r="E816" s="59" t="s">
        <v>954</v>
      </c>
      <c r="F816" s="59" t="s">
        <v>5985</v>
      </c>
    </row>
    <row r="817" spans="1:6">
      <c r="A817" s="57">
        <v>2173</v>
      </c>
      <c r="B817" s="59" t="s">
        <v>6008</v>
      </c>
      <c r="C817" s="98"/>
      <c r="D817" s="59" t="s">
        <v>6009</v>
      </c>
      <c r="E817" s="59" t="s">
        <v>954</v>
      </c>
      <c r="F817" s="59" t="s">
        <v>5986</v>
      </c>
    </row>
    <row r="818" spans="1:6">
      <c r="A818" s="57">
        <v>2174</v>
      </c>
      <c r="B818" s="59" t="s">
        <v>1026</v>
      </c>
      <c r="C818" s="59" t="s">
        <v>1027</v>
      </c>
      <c r="D818" s="59" t="s">
        <v>4074</v>
      </c>
      <c r="E818" s="59" t="s">
        <v>954</v>
      </c>
      <c r="F818" s="59" t="s">
        <v>5987</v>
      </c>
    </row>
    <row r="819" spans="1:6">
      <c r="A819" s="57">
        <v>2175</v>
      </c>
      <c r="B819" s="59" t="s">
        <v>6010</v>
      </c>
      <c r="C819" s="59" t="s">
        <v>6011</v>
      </c>
      <c r="D819" s="59"/>
      <c r="E819" s="59" t="s">
        <v>2074</v>
      </c>
      <c r="F819" s="59" t="s">
        <v>5988</v>
      </c>
    </row>
    <row r="820" spans="1:6">
      <c r="A820" s="57">
        <v>2176</v>
      </c>
      <c r="B820" s="59" t="s">
        <v>6012</v>
      </c>
      <c r="C820" s="59" t="s">
        <v>6013</v>
      </c>
      <c r="D820" s="59"/>
      <c r="E820" s="59" t="s">
        <v>1065</v>
      </c>
      <c r="F820" s="59" t="s">
        <v>5989</v>
      </c>
    </row>
    <row r="821" spans="1:6">
      <c r="A821" s="57">
        <v>2177</v>
      </c>
      <c r="B821" s="59" t="s">
        <v>6014</v>
      </c>
      <c r="C821" s="59" t="s">
        <v>1049</v>
      </c>
      <c r="D821" s="59"/>
      <c r="E821" s="59" t="s">
        <v>974</v>
      </c>
      <c r="F821" s="59" t="s">
        <v>5990</v>
      </c>
    </row>
    <row r="822" spans="1:6">
      <c r="A822" s="57">
        <v>2178</v>
      </c>
      <c r="B822" s="59" t="s">
        <v>6016</v>
      </c>
      <c r="C822" s="59" t="s">
        <v>6015</v>
      </c>
      <c r="D822" s="59"/>
      <c r="E822" s="59" t="s">
        <v>1036</v>
      </c>
      <c r="F822" s="59" t="s">
        <v>5991</v>
      </c>
    </row>
    <row r="823" spans="1:6">
      <c r="A823" s="57">
        <v>2179</v>
      </c>
      <c r="B823" s="59" t="s">
        <v>6017</v>
      </c>
      <c r="C823" s="59" t="s">
        <v>1049</v>
      </c>
      <c r="D823" s="59"/>
      <c r="E823" s="59" t="s">
        <v>974</v>
      </c>
      <c r="F823" s="59" t="s">
        <v>5992</v>
      </c>
    </row>
    <row r="824" spans="1:6">
      <c r="A824" s="57">
        <v>2180</v>
      </c>
      <c r="B824" s="59" t="s">
        <v>6018</v>
      </c>
      <c r="C824" s="59" t="s">
        <v>6019</v>
      </c>
      <c r="D824" s="59"/>
      <c r="E824" s="59" t="s">
        <v>1036</v>
      </c>
      <c r="F824" s="59" t="s">
        <v>5993</v>
      </c>
    </row>
    <row r="825" spans="1:6">
      <c r="A825" s="57">
        <v>2181</v>
      </c>
      <c r="B825" s="59" t="s">
        <v>6020</v>
      </c>
      <c r="C825" s="59" t="s">
        <v>3386</v>
      </c>
      <c r="D825" s="59"/>
      <c r="E825" s="59" t="s">
        <v>1036</v>
      </c>
      <c r="F825" s="59" t="s">
        <v>5994</v>
      </c>
    </row>
    <row r="826" spans="1:6">
      <c r="A826" s="57">
        <v>2182</v>
      </c>
      <c r="B826" s="59" t="s">
        <v>6021</v>
      </c>
      <c r="C826" s="59" t="s">
        <v>1049</v>
      </c>
      <c r="D826" s="59"/>
      <c r="E826" s="59" t="s">
        <v>974</v>
      </c>
      <c r="F826" s="59" t="s">
        <v>5995</v>
      </c>
    </row>
    <row r="827" spans="1:6">
      <c r="A827" s="57">
        <v>2183</v>
      </c>
      <c r="B827" s="59" t="s">
        <v>6022</v>
      </c>
      <c r="C827" s="59" t="s">
        <v>6023</v>
      </c>
      <c r="D827" s="59"/>
      <c r="E827" s="59" t="s">
        <v>6024</v>
      </c>
      <c r="F827" s="59" t="s">
        <v>5996</v>
      </c>
    </row>
    <row r="828" spans="1:6">
      <c r="A828" s="57">
        <v>2184</v>
      </c>
      <c r="B828" s="59" t="s">
        <v>6025</v>
      </c>
      <c r="C828" s="59" t="s">
        <v>6026</v>
      </c>
      <c r="D828" s="59"/>
      <c r="E828" s="59" t="s">
        <v>6027</v>
      </c>
      <c r="F828" s="59" t="s">
        <v>5997</v>
      </c>
    </row>
    <row r="829" spans="1:6">
      <c r="A829" s="57">
        <v>2185</v>
      </c>
      <c r="B829" s="59" t="s">
        <v>6028</v>
      </c>
      <c r="C829" s="59" t="s">
        <v>6029</v>
      </c>
      <c r="D829" s="59"/>
      <c r="E829" s="59" t="s">
        <v>1036</v>
      </c>
      <c r="F829" s="59" t="s">
        <v>5998</v>
      </c>
    </row>
    <row r="830" spans="1:6">
      <c r="A830" s="57">
        <v>2186</v>
      </c>
      <c r="B830" s="59" t="s">
        <v>6030</v>
      </c>
      <c r="C830" s="59" t="s">
        <v>6031</v>
      </c>
      <c r="D830" s="59"/>
      <c r="E830" s="59" t="s">
        <v>1036</v>
      </c>
      <c r="F830" s="59" t="s">
        <v>5999</v>
      </c>
    </row>
    <row r="831" spans="1:6">
      <c r="A831" s="57">
        <v>2187</v>
      </c>
      <c r="B831" s="59" t="s">
        <v>6036</v>
      </c>
      <c r="C831" s="59" t="s">
        <v>752</v>
      </c>
      <c r="D831" s="59" t="s">
        <v>6037</v>
      </c>
      <c r="E831" s="59" t="s">
        <v>1877</v>
      </c>
      <c r="F831" s="59" t="s">
        <v>6000</v>
      </c>
    </row>
    <row r="832" spans="1:6">
      <c r="A832" s="57">
        <v>2188</v>
      </c>
      <c r="B832" s="59" t="s">
        <v>6038</v>
      </c>
      <c r="C832" s="59"/>
      <c r="D832" s="59" t="s">
        <v>6039</v>
      </c>
      <c r="E832" s="59" t="s">
        <v>6040</v>
      </c>
      <c r="F832" s="59" t="s">
        <v>6001</v>
      </c>
    </row>
    <row r="833" spans="1:6">
      <c r="A833" s="57">
        <v>2189</v>
      </c>
      <c r="B833" s="59" t="s">
        <v>6041</v>
      </c>
      <c r="C833" s="59" t="s">
        <v>6042</v>
      </c>
      <c r="D833" s="59"/>
      <c r="E833" s="59" t="s">
        <v>6043</v>
      </c>
      <c r="F833" s="59" t="s">
        <v>6002</v>
      </c>
    </row>
    <row r="834" spans="1:6">
      <c r="A834" s="57">
        <v>2190</v>
      </c>
      <c r="B834" s="59" t="s">
        <v>6044</v>
      </c>
      <c r="C834" s="59"/>
      <c r="D834" s="59" t="s">
        <v>6039</v>
      </c>
      <c r="E834" s="59" t="s">
        <v>6040</v>
      </c>
      <c r="F834" s="59" t="s">
        <v>6003</v>
      </c>
    </row>
    <row r="835" spans="1:6">
      <c r="A835" s="57">
        <v>2191</v>
      </c>
      <c r="B835" s="59" t="s">
        <v>6062</v>
      </c>
      <c r="C835" s="59" t="s">
        <v>6063</v>
      </c>
      <c r="D835" s="59"/>
      <c r="E835" s="59" t="s">
        <v>4628</v>
      </c>
      <c r="F835" s="59" t="s">
        <v>6047</v>
      </c>
    </row>
    <row r="836" spans="1:6">
      <c r="A836" s="57">
        <v>2192</v>
      </c>
      <c r="B836" s="59" t="s">
        <v>6064</v>
      </c>
      <c r="C836" s="59" t="s">
        <v>6065</v>
      </c>
      <c r="D836" s="59"/>
      <c r="E836" s="59" t="s">
        <v>4628</v>
      </c>
      <c r="F836" s="59" t="s">
        <v>6048</v>
      </c>
    </row>
    <row r="837" spans="1:6">
      <c r="A837" s="57">
        <v>2193</v>
      </c>
      <c r="B837" s="59" t="s">
        <v>6066</v>
      </c>
      <c r="C837" s="59" t="s">
        <v>6067</v>
      </c>
      <c r="D837" s="59"/>
      <c r="E837" s="59" t="s">
        <v>1084</v>
      </c>
      <c r="F837" s="59" t="s">
        <v>6049</v>
      </c>
    </row>
    <row r="838" spans="1:6">
      <c r="A838" s="57">
        <v>2194</v>
      </c>
      <c r="B838" s="59" t="s">
        <v>6068</v>
      </c>
      <c r="C838" s="59" t="s">
        <v>6069</v>
      </c>
      <c r="D838" s="59"/>
      <c r="E838" s="59" t="s">
        <v>1047</v>
      </c>
      <c r="F838" s="59" t="s">
        <v>6050</v>
      </c>
    </row>
    <row r="839" spans="1:6">
      <c r="A839" s="57">
        <v>2195</v>
      </c>
      <c r="B839" s="59" t="s">
        <v>6070</v>
      </c>
      <c r="C839" s="59" t="s">
        <v>6067</v>
      </c>
      <c r="D839" s="59"/>
      <c r="E839" s="59" t="s">
        <v>1084</v>
      </c>
      <c r="F839" s="59" t="s">
        <v>6051</v>
      </c>
    </row>
    <row r="840" spans="1:6">
      <c r="A840" s="57">
        <v>2196</v>
      </c>
      <c r="B840" s="59" t="s">
        <v>6071</v>
      </c>
      <c r="C840" s="59" t="s">
        <v>6072</v>
      </c>
      <c r="D840" s="59"/>
      <c r="E840" s="59" t="s">
        <v>6073</v>
      </c>
      <c r="F840" s="59" t="s">
        <v>6052</v>
      </c>
    </row>
    <row r="841" spans="1:6">
      <c r="A841" s="57">
        <v>2197</v>
      </c>
      <c r="B841" s="59" t="s">
        <v>6076</v>
      </c>
      <c r="C841" s="59" t="s">
        <v>6075</v>
      </c>
      <c r="D841" s="59"/>
      <c r="E841" s="59" t="s">
        <v>5874</v>
      </c>
      <c r="F841" s="59" t="s">
        <v>6053</v>
      </c>
    </row>
    <row r="842" spans="1:6">
      <c r="A842" s="57">
        <v>2198</v>
      </c>
      <c r="B842" s="59" t="s">
        <v>6045</v>
      </c>
      <c r="C842" s="59" t="s">
        <v>6074</v>
      </c>
      <c r="D842" s="59"/>
      <c r="E842" s="59" t="s">
        <v>6046</v>
      </c>
      <c r="F842" s="59" t="s">
        <v>6054</v>
      </c>
    </row>
    <row r="843" spans="1:6">
      <c r="A843" s="57">
        <v>2199</v>
      </c>
      <c r="B843" s="59" t="s">
        <v>6077</v>
      </c>
      <c r="C843" s="59" t="s">
        <v>6078</v>
      </c>
      <c r="D843" s="59"/>
      <c r="E843" s="59" t="s">
        <v>4628</v>
      </c>
      <c r="F843" s="59" t="s">
        <v>6055</v>
      </c>
    </row>
    <row r="844" spans="1:6">
      <c r="A844" s="57">
        <v>2200</v>
      </c>
      <c r="B844" s="59" t="s">
        <v>6079</v>
      </c>
      <c r="C844" s="59" t="s">
        <v>6080</v>
      </c>
      <c r="D844" s="59"/>
      <c r="E844" s="59" t="s">
        <v>1084</v>
      </c>
      <c r="F844" s="59" t="s">
        <v>6056</v>
      </c>
    </row>
    <row r="845" spans="1:6">
      <c r="A845" s="57">
        <v>2201</v>
      </c>
      <c r="B845" s="59" t="s">
        <v>6041</v>
      </c>
      <c r="C845" s="59" t="s">
        <v>6081</v>
      </c>
      <c r="D845" s="59"/>
      <c r="E845" s="59" t="s">
        <v>6082</v>
      </c>
      <c r="F845" s="59" t="s">
        <v>6057</v>
      </c>
    </row>
    <row r="846" spans="1:6">
      <c r="A846" s="57">
        <v>2202</v>
      </c>
      <c r="B846" s="59" t="s">
        <v>6083</v>
      </c>
      <c r="C846" s="59"/>
      <c r="D846" s="59" t="s">
        <v>6084</v>
      </c>
      <c r="E846" s="59" t="s">
        <v>6082</v>
      </c>
      <c r="F846" s="59" t="s">
        <v>6058</v>
      </c>
    </row>
    <row r="847" spans="1:6">
      <c r="A847" s="57">
        <v>2203</v>
      </c>
      <c r="B847" s="59" t="s">
        <v>6085</v>
      </c>
      <c r="C847" s="59" t="s">
        <v>6086</v>
      </c>
      <c r="D847" s="59"/>
      <c r="E847" s="59" t="s">
        <v>5919</v>
      </c>
      <c r="F847" s="59" t="s">
        <v>6059</v>
      </c>
    </row>
    <row r="848" spans="1:6">
      <c r="A848" s="57">
        <v>2204</v>
      </c>
      <c r="B848" s="59" t="s">
        <v>6087</v>
      </c>
      <c r="C848" s="59" t="s">
        <v>6088</v>
      </c>
      <c r="D848" s="59" t="s">
        <v>6089</v>
      </c>
      <c r="E848" s="59" t="s">
        <v>4628</v>
      </c>
      <c r="F848" s="59" t="s">
        <v>6060</v>
      </c>
    </row>
    <row r="849" spans="1:6">
      <c r="A849" s="57">
        <v>2205</v>
      </c>
      <c r="B849" s="59" t="s">
        <v>6091</v>
      </c>
      <c r="C849" s="59" t="s">
        <v>6090</v>
      </c>
      <c r="D849" s="59"/>
      <c r="E849" s="59" t="s">
        <v>6092</v>
      </c>
      <c r="F849" s="59" t="s">
        <v>6061</v>
      </c>
    </row>
    <row r="850" spans="1:6">
      <c r="A850" s="57">
        <v>2680</v>
      </c>
      <c r="B850" s="59" t="s">
        <v>7555</v>
      </c>
      <c r="C850" s="59" t="s">
        <v>7556</v>
      </c>
      <c r="D850" s="59"/>
      <c r="E850" s="59" t="s">
        <v>954</v>
      </c>
      <c r="F850" s="59" t="s">
        <v>7557</v>
      </c>
    </row>
    <row r="851" spans="1:6" ht="21">
      <c r="A851" s="57">
        <v>1</v>
      </c>
      <c r="B851" s="67" t="s">
        <v>331</v>
      </c>
      <c r="C851" s="68" t="s">
        <v>506</v>
      </c>
      <c r="D851" s="68" t="s">
        <v>507</v>
      </c>
      <c r="E851" s="68" t="s">
        <v>170</v>
      </c>
      <c r="F851" s="68" t="s">
        <v>129</v>
      </c>
    </row>
    <row r="852" spans="1:6" ht="21">
      <c r="A852" s="57">
        <v>10</v>
      </c>
      <c r="B852" s="67" t="s">
        <v>340</v>
      </c>
      <c r="C852" s="68" t="s">
        <v>144</v>
      </c>
      <c r="D852" s="68" t="s">
        <v>512</v>
      </c>
      <c r="E852" s="68" t="s">
        <v>171</v>
      </c>
      <c r="F852" s="68" t="s">
        <v>138</v>
      </c>
    </row>
    <row r="853" spans="1:6" ht="21.75">
      <c r="A853" s="57">
        <v>100</v>
      </c>
      <c r="B853" s="69" t="s">
        <v>421</v>
      </c>
      <c r="C853" s="68" t="s">
        <v>572</v>
      </c>
      <c r="D853" s="68"/>
      <c r="E853" s="68" t="s">
        <v>663</v>
      </c>
      <c r="F853" s="68" t="s">
        <v>242</v>
      </c>
    </row>
    <row r="854" spans="1:6" ht="21.75">
      <c r="A854" s="57">
        <v>101</v>
      </c>
      <c r="B854" s="69" t="s">
        <v>422</v>
      </c>
      <c r="C854" s="68"/>
      <c r="D854" s="68"/>
      <c r="E854" s="68" t="s">
        <v>661</v>
      </c>
      <c r="F854" s="68" t="s">
        <v>243</v>
      </c>
    </row>
    <row r="855" spans="1:6" ht="21.75">
      <c r="A855" s="57">
        <v>102</v>
      </c>
      <c r="B855" s="69" t="s">
        <v>423</v>
      </c>
      <c r="C855" s="68" t="s">
        <v>573</v>
      </c>
      <c r="D855" s="68"/>
      <c r="E855" s="68" t="s">
        <v>664</v>
      </c>
      <c r="F855" s="68" t="s">
        <v>244</v>
      </c>
    </row>
    <row r="856" spans="1:6" ht="21.75">
      <c r="A856" s="57">
        <v>103</v>
      </c>
      <c r="B856" s="69" t="s">
        <v>424</v>
      </c>
      <c r="C856" s="68" t="s">
        <v>574</v>
      </c>
      <c r="D856" s="68"/>
      <c r="E856" s="68" t="s">
        <v>661</v>
      </c>
      <c r="F856" s="68" t="s">
        <v>245</v>
      </c>
    </row>
    <row r="857" spans="1:6" ht="21.75">
      <c r="A857" s="57">
        <v>104</v>
      </c>
      <c r="B857" s="69" t="s">
        <v>425</v>
      </c>
      <c r="C857" s="68" t="s">
        <v>575</v>
      </c>
      <c r="D857" s="68"/>
      <c r="E857" s="68" t="s">
        <v>661</v>
      </c>
      <c r="F857" s="68" t="s">
        <v>246</v>
      </c>
    </row>
    <row r="858" spans="1:6" ht="21.75">
      <c r="A858" s="57">
        <v>105</v>
      </c>
      <c r="B858" s="69" t="s">
        <v>426</v>
      </c>
      <c r="C858" s="68" t="s">
        <v>576</v>
      </c>
      <c r="D858" s="68"/>
      <c r="E858" s="68" t="s">
        <v>661</v>
      </c>
      <c r="F858" s="68" t="s">
        <v>247</v>
      </c>
    </row>
    <row r="859" spans="1:6" ht="21.75">
      <c r="A859" s="57">
        <v>106</v>
      </c>
      <c r="B859" s="69" t="s">
        <v>427</v>
      </c>
      <c r="C859" s="68" t="s">
        <v>577</v>
      </c>
      <c r="D859" s="68"/>
      <c r="E859" s="68" t="s">
        <v>659</v>
      </c>
      <c r="F859" s="68" t="s">
        <v>248</v>
      </c>
    </row>
    <row r="860" spans="1:6" ht="21.75">
      <c r="A860" s="57">
        <v>107</v>
      </c>
      <c r="B860" s="73" t="s">
        <v>428</v>
      </c>
      <c r="C860" s="68" t="s">
        <v>561</v>
      </c>
      <c r="D860" s="68" t="s">
        <v>578</v>
      </c>
      <c r="E860" s="68" t="s">
        <v>586</v>
      </c>
      <c r="F860" s="68" t="s">
        <v>249</v>
      </c>
    </row>
    <row r="861" spans="1:6" ht="21.75">
      <c r="A861" s="57">
        <v>108</v>
      </c>
      <c r="B861" s="73" t="s">
        <v>429</v>
      </c>
      <c r="C861" s="68" t="s">
        <v>561</v>
      </c>
      <c r="D861" s="68" t="s">
        <v>143</v>
      </c>
      <c r="E861" s="68" t="s">
        <v>586</v>
      </c>
      <c r="F861" s="68" t="s">
        <v>250</v>
      </c>
    </row>
    <row r="862" spans="1:6" ht="21.75">
      <c r="A862" s="57">
        <v>109</v>
      </c>
      <c r="B862" s="73" t="s">
        <v>430</v>
      </c>
      <c r="C862" s="68" t="s">
        <v>579</v>
      </c>
      <c r="D862" s="68" t="s">
        <v>580</v>
      </c>
      <c r="E862" s="68" t="s">
        <v>662</v>
      </c>
      <c r="F862" s="68" t="s">
        <v>251</v>
      </c>
    </row>
    <row r="863" spans="1:6" ht="21">
      <c r="A863" s="57">
        <v>11</v>
      </c>
      <c r="B863" s="67" t="s">
        <v>341</v>
      </c>
      <c r="C863" s="68" t="s">
        <v>513</v>
      </c>
      <c r="D863" s="68"/>
      <c r="E863" s="68" t="s">
        <v>171</v>
      </c>
      <c r="F863" s="68" t="s">
        <v>139</v>
      </c>
    </row>
    <row r="864" spans="1:6" ht="21.75">
      <c r="A864" s="57">
        <v>110</v>
      </c>
      <c r="B864" s="69" t="s">
        <v>431</v>
      </c>
      <c r="C864" s="68" t="s">
        <v>579</v>
      </c>
      <c r="D864" s="68" t="s">
        <v>581</v>
      </c>
      <c r="E864" s="68" t="s">
        <v>662</v>
      </c>
      <c r="F864" s="68" t="s">
        <v>252</v>
      </c>
    </row>
    <row r="865" spans="1:6" ht="21.75">
      <c r="A865" s="57">
        <v>111</v>
      </c>
      <c r="B865" s="69" t="s">
        <v>432</v>
      </c>
      <c r="C865" s="68" t="s">
        <v>582</v>
      </c>
      <c r="D865" s="68" t="s">
        <v>581</v>
      </c>
      <c r="E865" s="68" t="s">
        <v>662</v>
      </c>
      <c r="F865" s="68" t="s">
        <v>253</v>
      </c>
    </row>
    <row r="866" spans="1:6" ht="21.75">
      <c r="A866" s="57">
        <v>112</v>
      </c>
      <c r="B866" s="69" t="s">
        <v>433</v>
      </c>
      <c r="C866" s="68" t="s">
        <v>583</v>
      </c>
      <c r="D866" s="68" t="s">
        <v>580</v>
      </c>
      <c r="E866" s="68" t="s">
        <v>662</v>
      </c>
      <c r="F866" s="68" t="s">
        <v>254</v>
      </c>
    </row>
    <row r="867" spans="1:6" ht="21.75">
      <c r="A867" s="57">
        <v>113</v>
      </c>
      <c r="B867" s="69" t="s">
        <v>434</v>
      </c>
      <c r="C867" s="68" t="s">
        <v>584</v>
      </c>
      <c r="D867" s="68" t="s">
        <v>581</v>
      </c>
      <c r="E867" s="68" t="s">
        <v>662</v>
      </c>
      <c r="F867" s="68" t="s">
        <v>255</v>
      </c>
    </row>
    <row r="868" spans="1:6" ht="21.75">
      <c r="A868" s="57">
        <v>114</v>
      </c>
      <c r="B868" s="69" t="s">
        <v>435</v>
      </c>
      <c r="C868" s="68" t="s">
        <v>585</v>
      </c>
      <c r="D868" s="68" t="s">
        <v>586</v>
      </c>
      <c r="E868" s="68" t="s">
        <v>662</v>
      </c>
      <c r="F868" s="68" t="s">
        <v>256</v>
      </c>
    </row>
    <row r="869" spans="1:6" ht="21.75">
      <c r="A869" s="57">
        <v>115</v>
      </c>
      <c r="B869" s="69" t="s">
        <v>436</v>
      </c>
      <c r="C869" s="68" t="s">
        <v>587</v>
      </c>
      <c r="D869" s="68" t="s">
        <v>588</v>
      </c>
      <c r="E869" s="68" t="s">
        <v>586</v>
      </c>
      <c r="F869" s="68" t="s">
        <v>257</v>
      </c>
    </row>
    <row r="870" spans="1:6" ht="21.75">
      <c r="A870" s="57">
        <v>116</v>
      </c>
      <c r="B870" s="69" t="s">
        <v>437</v>
      </c>
      <c r="C870" s="68" t="s">
        <v>589</v>
      </c>
      <c r="D870" s="68" t="s">
        <v>590</v>
      </c>
      <c r="E870" s="68" t="s">
        <v>586</v>
      </c>
      <c r="F870" s="68" t="s">
        <v>258</v>
      </c>
    </row>
    <row r="871" spans="1:6" ht="21.75">
      <c r="A871" s="57">
        <v>117</v>
      </c>
      <c r="B871" s="69" t="s">
        <v>438</v>
      </c>
      <c r="C871" s="68" t="s">
        <v>591</v>
      </c>
      <c r="D871" s="68" t="s">
        <v>555</v>
      </c>
      <c r="E871" s="68" t="s">
        <v>586</v>
      </c>
      <c r="F871" s="68" t="s">
        <v>259</v>
      </c>
    </row>
    <row r="872" spans="1:6" ht="21.75">
      <c r="A872" s="57">
        <v>118</v>
      </c>
      <c r="B872" s="69" t="s">
        <v>439</v>
      </c>
      <c r="C872" s="68" t="s">
        <v>592</v>
      </c>
      <c r="D872" s="68" t="s">
        <v>593</v>
      </c>
      <c r="E872" s="68" t="s">
        <v>586</v>
      </c>
      <c r="F872" s="68" t="s">
        <v>260</v>
      </c>
    </row>
    <row r="873" spans="1:6" ht="21.75">
      <c r="A873" s="57">
        <v>119</v>
      </c>
      <c r="B873" s="69" t="s">
        <v>440</v>
      </c>
      <c r="C873" s="68" t="s">
        <v>594</v>
      </c>
      <c r="D873" s="68" t="s">
        <v>595</v>
      </c>
      <c r="E873" s="68" t="s">
        <v>586</v>
      </c>
      <c r="F873" s="68" t="s">
        <v>261</v>
      </c>
    </row>
    <row r="874" spans="1:6" ht="21">
      <c r="A874" s="57">
        <v>12</v>
      </c>
      <c r="B874" s="67" t="s">
        <v>145</v>
      </c>
      <c r="C874" s="68" t="s">
        <v>514</v>
      </c>
      <c r="D874" s="68"/>
      <c r="E874" s="68" t="s">
        <v>171</v>
      </c>
      <c r="F874" s="68" t="s">
        <v>140</v>
      </c>
    </row>
    <row r="875" spans="1:6" ht="21.75">
      <c r="A875" s="57">
        <v>120</v>
      </c>
      <c r="B875" s="69" t="s">
        <v>441</v>
      </c>
      <c r="C875" s="68" t="s">
        <v>596</v>
      </c>
      <c r="D875" s="68" t="s">
        <v>581</v>
      </c>
      <c r="E875" s="68" t="s">
        <v>586</v>
      </c>
      <c r="F875" s="68" t="s">
        <v>262</v>
      </c>
    </row>
    <row r="876" spans="1:6" ht="21.75">
      <c r="A876" s="57">
        <v>121</v>
      </c>
      <c r="B876" s="69" t="s">
        <v>442</v>
      </c>
      <c r="C876" s="68" t="s">
        <v>3141</v>
      </c>
      <c r="D876" s="68" t="s">
        <v>581</v>
      </c>
      <c r="E876" s="68" t="s">
        <v>662</v>
      </c>
      <c r="F876" s="68" t="s">
        <v>263</v>
      </c>
    </row>
    <row r="877" spans="1:6" ht="21.75">
      <c r="A877" s="57">
        <v>122</v>
      </c>
      <c r="B877" s="69" t="s">
        <v>443</v>
      </c>
      <c r="C877" s="68" t="s">
        <v>597</v>
      </c>
      <c r="D877" s="68" t="s">
        <v>580</v>
      </c>
      <c r="E877" s="68" t="s">
        <v>662</v>
      </c>
      <c r="F877" s="68" t="s">
        <v>264</v>
      </c>
    </row>
    <row r="878" spans="1:6" ht="21.75">
      <c r="A878" s="57">
        <v>123</v>
      </c>
      <c r="B878" s="69" t="s">
        <v>444</v>
      </c>
      <c r="C878" s="68" t="s">
        <v>598</v>
      </c>
      <c r="D878" s="68" t="s">
        <v>599</v>
      </c>
      <c r="E878" s="68" t="s">
        <v>662</v>
      </c>
      <c r="F878" s="68" t="s">
        <v>265</v>
      </c>
    </row>
    <row r="879" spans="1:6" ht="21.75">
      <c r="A879" s="57">
        <v>124</v>
      </c>
      <c r="B879" s="69" t="s">
        <v>445</v>
      </c>
      <c r="C879" s="68" t="s">
        <v>579</v>
      </c>
      <c r="D879" s="68" t="s">
        <v>600</v>
      </c>
      <c r="E879" s="68" t="s">
        <v>662</v>
      </c>
      <c r="F879" s="68" t="s">
        <v>266</v>
      </c>
    </row>
    <row r="880" spans="1:6" ht="21.75">
      <c r="A880" s="57">
        <v>125</v>
      </c>
      <c r="B880" s="69" t="s">
        <v>446</v>
      </c>
      <c r="C880" s="68" t="s">
        <v>601</v>
      </c>
      <c r="D880" s="68" t="s">
        <v>581</v>
      </c>
      <c r="E880" s="68" t="s">
        <v>662</v>
      </c>
      <c r="F880" s="68" t="s">
        <v>267</v>
      </c>
    </row>
    <row r="881" spans="1:6" ht="21.75">
      <c r="A881" s="57">
        <v>126</v>
      </c>
      <c r="B881" s="69" t="s">
        <v>447</v>
      </c>
      <c r="C881" s="68" t="s">
        <v>602</v>
      </c>
      <c r="D881" s="68" t="s">
        <v>581</v>
      </c>
      <c r="E881" s="68" t="s">
        <v>662</v>
      </c>
      <c r="F881" s="68" t="s">
        <v>268</v>
      </c>
    </row>
    <row r="882" spans="1:6" ht="21.75">
      <c r="A882" s="57">
        <v>127</v>
      </c>
      <c r="B882" s="69" t="s">
        <v>448</v>
      </c>
      <c r="C882" s="68" t="s">
        <v>579</v>
      </c>
      <c r="D882" s="68" t="s">
        <v>581</v>
      </c>
      <c r="E882" s="68" t="s">
        <v>662</v>
      </c>
      <c r="F882" s="68" t="s">
        <v>269</v>
      </c>
    </row>
    <row r="883" spans="1:6" ht="21.75">
      <c r="A883" s="57">
        <v>128</v>
      </c>
      <c r="B883" s="69" t="s">
        <v>449</v>
      </c>
      <c r="C883" s="68" t="s">
        <v>603</v>
      </c>
      <c r="D883" s="68" t="s">
        <v>604</v>
      </c>
      <c r="E883" s="68" t="s">
        <v>662</v>
      </c>
      <c r="F883" s="68" t="s">
        <v>270</v>
      </c>
    </row>
    <row r="884" spans="1:6" ht="21.75">
      <c r="A884" s="57">
        <v>129</v>
      </c>
      <c r="B884" s="69" t="s">
        <v>450</v>
      </c>
      <c r="C884" s="68" t="s">
        <v>531</v>
      </c>
      <c r="D884" s="68" t="s">
        <v>605</v>
      </c>
      <c r="E884" s="68" t="s">
        <v>665</v>
      </c>
      <c r="F884" s="68" t="s">
        <v>271</v>
      </c>
    </row>
    <row r="885" spans="1:6" ht="21">
      <c r="A885" s="57">
        <v>13</v>
      </c>
      <c r="B885" s="67" t="s">
        <v>342</v>
      </c>
      <c r="C885" s="68" t="s">
        <v>146</v>
      </c>
      <c r="D885" s="68" t="s">
        <v>512</v>
      </c>
      <c r="E885" s="68" t="s">
        <v>171</v>
      </c>
      <c r="F885" s="68" t="s">
        <v>141</v>
      </c>
    </row>
    <row r="886" spans="1:6" ht="21.75">
      <c r="A886" s="57">
        <v>130</v>
      </c>
      <c r="B886" s="69" t="s">
        <v>451</v>
      </c>
      <c r="C886" s="68" t="s">
        <v>531</v>
      </c>
      <c r="D886" s="68" t="s">
        <v>605</v>
      </c>
      <c r="E886" s="68" t="s">
        <v>665</v>
      </c>
      <c r="F886" s="68" t="s">
        <v>272</v>
      </c>
    </row>
    <row r="887" spans="1:6" ht="21.75">
      <c r="A887" s="57">
        <v>131</v>
      </c>
      <c r="B887" s="69" t="s">
        <v>452</v>
      </c>
      <c r="C887" s="68" t="s">
        <v>531</v>
      </c>
      <c r="D887" s="68" t="s">
        <v>605</v>
      </c>
      <c r="E887" s="68" t="s">
        <v>665</v>
      </c>
      <c r="F887" s="68" t="s">
        <v>273</v>
      </c>
    </row>
    <row r="888" spans="1:6" ht="21.75">
      <c r="A888" s="57">
        <v>132</v>
      </c>
      <c r="B888" s="69" t="s">
        <v>453</v>
      </c>
      <c r="C888" s="68" t="s">
        <v>531</v>
      </c>
      <c r="D888" s="68" t="s">
        <v>605</v>
      </c>
      <c r="E888" s="68" t="s">
        <v>665</v>
      </c>
      <c r="F888" s="68" t="s">
        <v>274</v>
      </c>
    </row>
    <row r="889" spans="1:6" ht="21.75">
      <c r="A889" s="57">
        <v>133</v>
      </c>
      <c r="B889" s="69" t="s">
        <v>454</v>
      </c>
      <c r="C889" s="68" t="s">
        <v>531</v>
      </c>
      <c r="D889" s="68" t="s">
        <v>605</v>
      </c>
      <c r="E889" s="68" t="s">
        <v>665</v>
      </c>
      <c r="F889" s="68" t="s">
        <v>275</v>
      </c>
    </row>
    <row r="890" spans="1:6" ht="21.75">
      <c r="A890" s="57">
        <v>134</v>
      </c>
      <c r="B890" s="69" t="s">
        <v>455</v>
      </c>
      <c r="C890" s="68" t="s">
        <v>531</v>
      </c>
      <c r="D890" s="68" t="s">
        <v>605</v>
      </c>
      <c r="E890" s="68" t="s">
        <v>665</v>
      </c>
      <c r="F890" s="68" t="s">
        <v>276</v>
      </c>
    </row>
    <row r="891" spans="1:6" ht="21.75">
      <c r="A891" s="57">
        <v>135</v>
      </c>
      <c r="B891" s="69" t="s">
        <v>456</v>
      </c>
      <c r="C891" s="68" t="s">
        <v>531</v>
      </c>
      <c r="D891" s="68" t="s">
        <v>606</v>
      </c>
      <c r="E891" s="68" t="s">
        <v>665</v>
      </c>
      <c r="F891" s="68" t="s">
        <v>277</v>
      </c>
    </row>
    <row r="892" spans="1:6" ht="21.75">
      <c r="A892" s="57">
        <v>136</v>
      </c>
      <c r="B892" s="69" t="s">
        <v>457</v>
      </c>
      <c r="C892" s="68" t="s">
        <v>531</v>
      </c>
      <c r="D892" s="68" t="s">
        <v>606</v>
      </c>
      <c r="E892" s="68" t="s">
        <v>665</v>
      </c>
      <c r="F892" s="68" t="s">
        <v>278</v>
      </c>
    </row>
    <row r="893" spans="1:6" ht="21.75">
      <c r="A893" s="57">
        <v>137</v>
      </c>
      <c r="B893" s="69" t="s">
        <v>458</v>
      </c>
      <c r="C893" s="68" t="s">
        <v>531</v>
      </c>
      <c r="D893" s="68" t="s">
        <v>606</v>
      </c>
      <c r="E893" s="68" t="s">
        <v>665</v>
      </c>
      <c r="F893" s="68" t="s">
        <v>279</v>
      </c>
    </row>
    <row r="894" spans="1:6" ht="21.75">
      <c r="A894" s="57">
        <v>138</v>
      </c>
      <c r="B894" s="69" t="s">
        <v>459</v>
      </c>
      <c r="C894" s="68" t="s">
        <v>531</v>
      </c>
      <c r="D894" s="68" t="s">
        <v>606</v>
      </c>
      <c r="E894" s="68" t="s">
        <v>665</v>
      </c>
      <c r="F894" s="68" t="s">
        <v>280</v>
      </c>
    </row>
    <row r="895" spans="1:6" ht="21.75">
      <c r="A895" s="57">
        <v>139</v>
      </c>
      <c r="B895" s="69" t="s">
        <v>460</v>
      </c>
      <c r="C895" s="68" t="s">
        <v>531</v>
      </c>
      <c r="D895" s="68" t="s">
        <v>606</v>
      </c>
      <c r="E895" s="68" t="s">
        <v>665</v>
      </c>
      <c r="F895" s="68" t="s">
        <v>281</v>
      </c>
    </row>
    <row r="896" spans="1:6" ht="21">
      <c r="A896" s="57">
        <v>14</v>
      </c>
      <c r="B896" s="67" t="s">
        <v>343</v>
      </c>
      <c r="C896" s="68" t="s">
        <v>144</v>
      </c>
      <c r="D896" s="68" t="s">
        <v>169</v>
      </c>
      <c r="E896" s="68" t="s">
        <v>171</v>
      </c>
      <c r="F896" s="68" t="s">
        <v>142</v>
      </c>
    </row>
    <row r="897" spans="1:6" ht="21.75">
      <c r="A897" s="57">
        <v>140</v>
      </c>
      <c r="B897" s="69" t="s">
        <v>461</v>
      </c>
      <c r="C897" s="68" t="s">
        <v>531</v>
      </c>
      <c r="D897" s="68" t="s">
        <v>606</v>
      </c>
      <c r="E897" s="68" t="s">
        <v>665</v>
      </c>
      <c r="F897" s="68" t="s">
        <v>282</v>
      </c>
    </row>
    <row r="898" spans="1:6" ht="21.75">
      <c r="A898" s="57">
        <v>141</v>
      </c>
      <c r="B898" s="69" t="s">
        <v>462</v>
      </c>
      <c r="C898" s="68" t="s">
        <v>531</v>
      </c>
      <c r="D898" s="68" t="s">
        <v>606</v>
      </c>
      <c r="E898" s="68" t="s">
        <v>665</v>
      </c>
      <c r="F898" s="68" t="s">
        <v>283</v>
      </c>
    </row>
    <row r="899" spans="1:6" ht="21.75">
      <c r="A899" s="57">
        <v>142</v>
      </c>
      <c r="B899" s="69" t="s">
        <v>463</v>
      </c>
      <c r="C899" s="68" t="s">
        <v>531</v>
      </c>
      <c r="D899" s="68" t="s">
        <v>606</v>
      </c>
      <c r="E899" s="68" t="s">
        <v>665</v>
      </c>
      <c r="F899" s="68" t="s">
        <v>284</v>
      </c>
    </row>
    <row r="900" spans="1:6" ht="21.75">
      <c r="A900" s="57">
        <v>143</v>
      </c>
      <c r="B900" s="69" t="s">
        <v>464</v>
      </c>
      <c r="C900" s="68" t="s">
        <v>531</v>
      </c>
      <c r="D900" s="68" t="s">
        <v>606</v>
      </c>
      <c r="E900" s="68" t="s">
        <v>665</v>
      </c>
      <c r="F900" s="68" t="s">
        <v>285</v>
      </c>
    </row>
    <row r="901" spans="1:6" ht="21.75">
      <c r="A901" s="57">
        <v>144</v>
      </c>
      <c r="B901" s="69" t="s">
        <v>465</v>
      </c>
      <c r="C901" s="68" t="s">
        <v>531</v>
      </c>
      <c r="D901" s="68" t="s">
        <v>606</v>
      </c>
      <c r="E901" s="68" t="s">
        <v>665</v>
      </c>
      <c r="F901" s="68" t="s">
        <v>286</v>
      </c>
    </row>
    <row r="902" spans="1:6" ht="21.75">
      <c r="A902" s="57">
        <v>145</v>
      </c>
      <c r="B902" s="69" t="s">
        <v>466</v>
      </c>
      <c r="C902" s="68" t="s">
        <v>531</v>
      </c>
      <c r="D902" s="68" t="s">
        <v>606</v>
      </c>
      <c r="E902" s="68" t="s">
        <v>665</v>
      </c>
      <c r="F902" s="68" t="s">
        <v>287</v>
      </c>
    </row>
    <row r="903" spans="1:6" ht="21.75">
      <c r="A903" s="57">
        <v>146</v>
      </c>
      <c r="B903" s="69" t="s">
        <v>467</v>
      </c>
      <c r="C903" s="68" t="s">
        <v>531</v>
      </c>
      <c r="D903" s="68" t="s">
        <v>606</v>
      </c>
      <c r="E903" s="68" t="s">
        <v>665</v>
      </c>
      <c r="F903" s="68" t="s">
        <v>288</v>
      </c>
    </row>
    <row r="904" spans="1:6" ht="21.75">
      <c r="A904" s="57">
        <v>147</v>
      </c>
      <c r="B904" s="69" t="s">
        <v>468</v>
      </c>
      <c r="C904" s="68" t="s">
        <v>531</v>
      </c>
      <c r="D904" s="68" t="s">
        <v>606</v>
      </c>
      <c r="E904" s="68" t="s">
        <v>665</v>
      </c>
      <c r="F904" s="68" t="s">
        <v>289</v>
      </c>
    </row>
    <row r="905" spans="1:6" ht="21.75">
      <c r="A905" s="57">
        <v>148</v>
      </c>
      <c r="B905" s="69" t="s">
        <v>469</v>
      </c>
      <c r="C905" s="68" t="s">
        <v>579</v>
      </c>
      <c r="D905" s="68" t="s">
        <v>581</v>
      </c>
      <c r="E905" s="68" t="s">
        <v>662</v>
      </c>
      <c r="F905" s="68" t="s">
        <v>290</v>
      </c>
    </row>
    <row r="906" spans="1:6" ht="21.75">
      <c r="A906" s="57">
        <v>149</v>
      </c>
      <c r="B906" s="69" t="s">
        <v>470</v>
      </c>
      <c r="C906" s="68" t="s">
        <v>582</v>
      </c>
      <c r="D906" s="68" t="s">
        <v>581</v>
      </c>
      <c r="E906" s="68" t="s">
        <v>662</v>
      </c>
      <c r="F906" s="68" t="s">
        <v>291</v>
      </c>
    </row>
    <row r="907" spans="1:6" ht="21.75">
      <c r="A907" s="57">
        <v>15</v>
      </c>
      <c r="B907" s="69" t="s">
        <v>172</v>
      </c>
      <c r="C907" s="69" t="s">
        <v>173</v>
      </c>
      <c r="D907" s="70"/>
      <c r="E907" s="68" t="s">
        <v>26</v>
      </c>
      <c r="F907" s="68" t="s">
        <v>147</v>
      </c>
    </row>
    <row r="908" spans="1:6" ht="21.75">
      <c r="A908" s="57">
        <v>150</v>
      </c>
      <c r="B908" s="69" t="s">
        <v>471</v>
      </c>
      <c r="C908" s="68" t="s">
        <v>607</v>
      </c>
      <c r="D908" s="68" t="s">
        <v>608</v>
      </c>
      <c r="E908" s="68" t="s">
        <v>662</v>
      </c>
      <c r="F908" s="68" t="s">
        <v>292</v>
      </c>
    </row>
    <row r="909" spans="1:6" ht="21.75">
      <c r="A909" s="57">
        <v>151</v>
      </c>
      <c r="B909" s="69" t="s">
        <v>472</v>
      </c>
      <c r="C909" s="68" t="s">
        <v>609</v>
      </c>
      <c r="D909" s="68" t="s">
        <v>610</v>
      </c>
      <c r="E909" s="68" t="s">
        <v>662</v>
      </c>
      <c r="F909" s="68" t="s">
        <v>293</v>
      </c>
    </row>
    <row r="910" spans="1:6" ht="21.75">
      <c r="A910" s="57">
        <v>152</v>
      </c>
      <c r="B910" s="69" t="s">
        <v>473</v>
      </c>
      <c r="C910" s="68" t="s">
        <v>611</v>
      </c>
      <c r="D910" s="68" t="s">
        <v>612</v>
      </c>
      <c r="E910" s="68" t="s">
        <v>662</v>
      </c>
      <c r="F910" s="68" t="s">
        <v>294</v>
      </c>
    </row>
    <row r="911" spans="1:6" ht="21.75">
      <c r="A911" s="57">
        <v>153</v>
      </c>
      <c r="B911" s="69" t="s">
        <v>474</v>
      </c>
      <c r="C911" s="68" t="s">
        <v>613</v>
      </c>
      <c r="D911" s="68" t="s">
        <v>614</v>
      </c>
      <c r="E911" s="68" t="s">
        <v>662</v>
      </c>
      <c r="F911" s="68" t="s">
        <v>295</v>
      </c>
    </row>
    <row r="912" spans="1:6" ht="21.75">
      <c r="A912" s="57">
        <v>154</v>
      </c>
      <c r="B912" s="69" t="s">
        <v>475</v>
      </c>
      <c r="C912" s="68" t="s">
        <v>615</v>
      </c>
      <c r="D912" s="68" t="s">
        <v>616</v>
      </c>
      <c r="E912" s="68" t="s">
        <v>662</v>
      </c>
      <c r="F912" s="68" t="s">
        <v>296</v>
      </c>
    </row>
    <row r="913" spans="1:6" ht="21.75">
      <c r="A913" s="57">
        <v>155</v>
      </c>
      <c r="B913" s="69" t="s">
        <v>476</v>
      </c>
      <c r="C913" s="68" t="s">
        <v>615</v>
      </c>
      <c r="D913" s="68" t="s">
        <v>616</v>
      </c>
      <c r="E913" s="68" t="s">
        <v>662</v>
      </c>
      <c r="F913" s="68" t="s">
        <v>297</v>
      </c>
    </row>
    <row r="914" spans="1:6" ht="21.75">
      <c r="A914" s="57">
        <v>156</v>
      </c>
      <c r="B914" s="69" t="s">
        <v>477</v>
      </c>
      <c r="C914" s="68" t="s">
        <v>617</v>
      </c>
      <c r="D914" s="68" t="s">
        <v>618</v>
      </c>
      <c r="E914" s="68" t="s">
        <v>662</v>
      </c>
      <c r="F914" s="68" t="s">
        <v>298</v>
      </c>
    </row>
    <row r="915" spans="1:6" ht="21.75">
      <c r="A915" s="57">
        <v>157</v>
      </c>
      <c r="B915" s="69" t="s">
        <v>478</v>
      </c>
      <c r="C915" s="68" t="s">
        <v>619</v>
      </c>
      <c r="D915" s="68" t="s">
        <v>620</v>
      </c>
      <c r="E915" s="68" t="s">
        <v>662</v>
      </c>
      <c r="F915" s="68" t="s">
        <v>299</v>
      </c>
    </row>
    <row r="916" spans="1:6" ht="21.75">
      <c r="A916" s="57">
        <v>158</v>
      </c>
      <c r="B916" s="69" t="s">
        <v>479</v>
      </c>
      <c r="C916" s="68" t="s">
        <v>621</v>
      </c>
      <c r="D916" s="68" t="s">
        <v>622</v>
      </c>
      <c r="E916" s="68" t="s">
        <v>662</v>
      </c>
      <c r="F916" s="68" t="s">
        <v>300</v>
      </c>
    </row>
    <row r="917" spans="1:6" ht="21.75">
      <c r="A917" s="57">
        <v>159</v>
      </c>
      <c r="B917" s="69" t="s">
        <v>480</v>
      </c>
      <c r="C917" s="68" t="s">
        <v>623</v>
      </c>
      <c r="D917" s="68" t="s">
        <v>612</v>
      </c>
      <c r="E917" s="68" t="s">
        <v>662</v>
      </c>
      <c r="F917" s="68" t="s">
        <v>301</v>
      </c>
    </row>
    <row r="918" spans="1:6" ht="21.75">
      <c r="A918" s="57">
        <v>16</v>
      </c>
      <c r="B918" s="69" t="s">
        <v>174</v>
      </c>
      <c r="C918" s="69" t="s">
        <v>173</v>
      </c>
      <c r="D918" s="70"/>
      <c r="E918" s="68" t="s">
        <v>26</v>
      </c>
      <c r="F918" s="68" t="s">
        <v>148</v>
      </c>
    </row>
    <row r="919" spans="1:6" ht="21.75">
      <c r="A919" s="57">
        <v>160</v>
      </c>
      <c r="B919" s="69" t="s">
        <v>481</v>
      </c>
      <c r="C919" s="68" t="s">
        <v>624</v>
      </c>
      <c r="D919" s="68" t="s">
        <v>625</v>
      </c>
      <c r="E919" s="68" t="s">
        <v>662</v>
      </c>
      <c r="F919" s="68" t="s">
        <v>302</v>
      </c>
    </row>
    <row r="920" spans="1:6" ht="15.75">
      <c r="A920" s="57">
        <v>161</v>
      </c>
      <c r="B920" s="98" t="s">
        <v>4742</v>
      </c>
      <c r="C920" s="98" t="s">
        <v>624</v>
      </c>
      <c r="D920" s="98" t="s">
        <v>4743</v>
      </c>
      <c r="E920" s="68" t="s">
        <v>662</v>
      </c>
      <c r="F920" s="68" t="s">
        <v>303</v>
      </c>
    </row>
    <row r="921" spans="1:6" ht="21.75">
      <c r="A921" s="57">
        <v>162</v>
      </c>
      <c r="B921" s="69" t="s">
        <v>482</v>
      </c>
      <c r="C921" s="68" t="s">
        <v>626</v>
      </c>
      <c r="D921" s="68" t="s">
        <v>622</v>
      </c>
      <c r="E921" s="68" t="s">
        <v>662</v>
      </c>
      <c r="F921" s="68" t="s">
        <v>304</v>
      </c>
    </row>
    <row r="922" spans="1:6" ht="21.75">
      <c r="A922" s="57">
        <v>163</v>
      </c>
      <c r="B922" s="69" t="s">
        <v>483</v>
      </c>
      <c r="C922" s="68" t="s">
        <v>627</v>
      </c>
      <c r="D922" s="68" t="s">
        <v>618</v>
      </c>
      <c r="E922" s="68" t="s">
        <v>662</v>
      </c>
      <c r="F922" s="68" t="s">
        <v>305</v>
      </c>
    </row>
    <row r="923" spans="1:6" ht="21.75">
      <c r="A923" s="57">
        <v>164</v>
      </c>
      <c r="B923" s="69" t="s">
        <v>484</v>
      </c>
      <c r="C923" s="68" t="s">
        <v>628</v>
      </c>
      <c r="D923" s="68" t="s">
        <v>629</v>
      </c>
      <c r="E923" s="68" t="s">
        <v>662</v>
      </c>
      <c r="F923" s="68" t="s">
        <v>305</v>
      </c>
    </row>
    <row r="924" spans="1:6" ht="21.75">
      <c r="A924" s="57">
        <v>165</v>
      </c>
      <c r="B924" s="69" t="s">
        <v>485</v>
      </c>
      <c r="C924" s="68" t="s">
        <v>630</v>
      </c>
      <c r="D924" s="68" t="s">
        <v>631</v>
      </c>
      <c r="E924" s="68" t="s">
        <v>662</v>
      </c>
      <c r="F924" s="68" t="s">
        <v>306</v>
      </c>
    </row>
    <row r="925" spans="1:6" ht="21.75">
      <c r="A925" s="57">
        <v>166</v>
      </c>
      <c r="B925" s="69" t="s">
        <v>486</v>
      </c>
      <c r="C925" s="68" t="s">
        <v>577</v>
      </c>
      <c r="D925" s="68" t="s">
        <v>531</v>
      </c>
      <c r="E925" s="68" t="s">
        <v>662</v>
      </c>
      <c r="F925" s="68" t="s">
        <v>307</v>
      </c>
    </row>
    <row r="926" spans="1:6" ht="21.75">
      <c r="A926" s="57">
        <v>167</v>
      </c>
      <c r="B926" s="69" t="s">
        <v>487</v>
      </c>
      <c r="C926" s="68" t="s">
        <v>632</v>
      </c>
      <c r="D926" s="68" t="s">
        <v>531</v>
      </c>
      <c r="E926" s="68" t="s">
        <v>666</v>
      </c>
      <c r="F926" s="68" t="s">
        <v>308</v>
      </c>
    </row>
    <row r="927" spans="1:6" ht="21.75">
      <c r="A927" s="57">
        <v>168</v>
      </c>
      <c r="B927" s="69" t="s">
        <v>488</v>
      </c>
      <c r="C927" s="68" t="s">
        <v>633</v>
      </c>
      <c r="D927" s="68" t="s">
        <v>634</v>
      </c>
      <c r="E927" s="68" t="s">
        <v>667</v>
      </c>
      <c r="F927" s="68" t="s">
        <v>309</v>
      </c>
    </row>
    <row r="928" spans="1:6" ht="21.75">
      <c r="A928" s="57">
        <v>169</v>
      </c>
      <c r="B928" s="69" t="s">
        <v>489</v>
      </c>
      <c r="C928" s="68" t="s">
        <v>635</v>
      </c>
      <c r="D928" s="68" t="s">
        <v>531</v>
      </c>
      <c r="E928" s="68" t="s">
        <v>662</v>
      </c>
      <c r="F928" s="68" t="s">
        <v>310</v>
      </c>
    </row>
    <row r="929" spans="1:6" ht="21.75">
      <c r="A929" s="57">
        <v>170</v>
      </c>
      <c r="B929" s="69" t="s">
        <v>490</v>
      </c>
      <c r="C929" s="68" t="s">
        <v>636</v>
      </c>
      <c r="D929" s="68" t="s">
        <v>531</v>
      </c>
      <c r="E929" s="68" t="s">
        <v>668</v>
      </c>
      <c r="F929" s="68" t="s">
        <v>311</v>
      </c>
    </row>
    <row r="930" spans="1:6" ht="21.75">
      <c r="A930" s="57">
        <v>17</v>
      </c>
      <c r="B930" s="69" t="s">
        <v>175</v>
      </c>
      <c r="C930" s="69" t="s">
        <v>173</v>
      </c>
      <c r="D930" s="70"/>
      <c r="E930" s="68" t="s">
        <v>26</v>
      </c>
      <c r="F930" s="68" t="s">
        <v>149</v>
      </c>
    </row>
    <row r="931" spans="1:6" ht="21.75">
      <c r="A931" s="57">
        <v>171</v>
      </c>
      <c r="B931" s="69" t="s">
        <v>491</v>
      </c>
      <c r="C931" s="68" t="s">
        <v>637</v>
      </c>
      <c r="D931" s="68" t="s">
        <v>531</v>
      </c>
      <c r="E931" s="68" t="s">
        <v>662</v>
      </c>
      <c r="F931" s="68" t="s">
        <v>312</v>
      </c>
    </row>
    <row r="932" spans="1:6" ht="21.75">
      <c r="A932" s="57">
        <v>172</v>
      </c>
      <c r="B932" s="69" t="s">
        <v>492</v>
      </c>
      <c r="C932" s="68" t="s">
        <v>638</v>
      </c>
      <c r="D932" s="68" t="s">
        <v>639</v>
      </c>
      <c r="E932" s="68" t="s">
        <v>662</v>
      </c>
      <c r="F932" s="68" t="s">
        <v>313</v>
      </c>
    </row>
    <row r="933" spans="1:6" ht="21.75">
      <c r="A933" s="57">
        <v>173</v>
      </c>
      <c r="B933" s="69" t="s">
        <v>493</v>
      </c>
      <c r="C933" s="68" t="s">
        <v>640</v>
      </c>
      <c r="D933" s="68" t="s">
        <v>531</v>
      </c>
      <c r="E933" s="68" t="s">
        <v>662</v>
      </c>
      <c r="F933" s="68" t="s">
        <v>314</v>
      </c>
    </row>
    <row r="934" spans="1:6" ht="21.75">
      <c r="A934" s="57">
        <v>174</v>
      </c>
      <c r="B934" s="69" t="s">
        <v>494</v>
      </c>
      <c r="C934" s="68" t="s">
        <v>641</v>
      </c>
      <c r="D934" s="68" t="s">
        <v>531</v>
      </c>
      <c r="E934" s="68" t="s">
        <v>662</v>
      </c>
      <c r="F934" s="68" t="s">
        <v>315</v>
      </c>
    </row>
    <row r="935" spans="1:6" ht="21.75">
      <c r="A935" s="57">
        <v>175</v>
      </c>
      <c r="B935" s="69" t="s">
        <v>495</v>
      </c>
      <c r="C935" s="68" t="s">
        <v>642</v>
      </c>
      <c r="D935" s="68" t="s">
        <v>643</v>
      </c>
      <c r="E935" s="68" t="s">
        <v>662</v>
      </c>
      <c r="F935" s="68" t="s">
        <v>316</v>
      </c>
    </row>
    <row r="936" spans="1:6" ht="21.75">
      <c r="A936" s="57">
        <v>176</v>
      </c>
      <c r="B936" s="69" t="s">
        <v>496</v>
      </c>
      <c r="C936" s="68" t="s">
        <v>644</v>
      </c>
      <c r="D936" s="68" t="s">
        <v>620</v>
      </c>
      <c r="E936" s="68" t="s">
        <v>662</v>
      </c>
      <c r="F936" s="68" t="s">
        <v>317</v>
      </c>
    </row>
    <row r="937" spans="1:6" ht="21.75">
      <c r="A937" s="57">
        <v>177</v>
      </c>
      <c r="B937" s="69" t="s">
        <v>497</v>
      </c>
      <c r="C937" s="68" t="s">
        <v>644</v>
      </c>
      <c r="D937" s="68" t="s">
        <v>620</v>
      </c>
      <c r="E937" s="68" t="s">
        <v>662</v>
      </c>
      <c r="F937" s="68" t="s">
        <v>318</v>
      </c>
    </row>
    <row r="938" spans="1:6" ht="21.75">
      <c r="A938" s="57">
        <v>178</v>
      </c>
      <c r="B938" s="69" t="s">
        <v>498</v>
      </c>
      <c r="C938" s="68" t="s">
        <v>645</v>
      </c>
      <c r="D938" s="68" t="s">
        <v>622</v>
      </c>
      <c r="E938" s="68" t="s">
        <v>662</v>
      </c>
      <c r="F938" s="68" t="s">
        <v>319</v>
      </c>
    </row>
    <row r="939" spans="1:6" ht="21.75">
      <c r="A939" s="57">
        <v>179</v>
      </c>
      <c r="B939" s="69" t="s">
        <v>4744</v>
      </c>
      <c r="C939" s="68" t="s">
        <v>646</v>
      </c>
      <c r="D939" s="68" t="s">
        <v>647</v>
      </c>
      <c r="E939" s="68" t="s">
        <v>662</v>
      </c>
      <c r="F939" s="68" t="s">
        <v>320</v>
      </c>
    </row>
    <row r="940" spans="1:6" ht="21.75">
      <c r="A940" s="57">
        <v>180</v>
      </c>
      <c r="B940" s="69" t="s">
        <v>499</v>
      </c>
      <c r="C940" s="68" t="s">
        <v>648</v>
      </c>
      <c r="D940" s="68" t="s">
        <v>629</v>
      </c>
      <c r="E940" s="68" t="s">
        <v>662</v>
      </c>
      <c r="F940" s="68" t="s">
        <v>320</v>
      </c>
    </row>
    <row r="941" spans="1:6" ht="21.75">
      <c r="A941" s="57">
        <v>18</v>
      </c>
      <c r="B941" s="69" t="s">
        <v>344</v>
      </c>
      <c r="C941" s="69" t="s">
        <v>173</v>
      </c>
      <c r="D941" s="70"/>
      <c r="E941" s="68" t="s">
        <v>26</v>
      </c>
      <c r="F941" s="68" t="s">
        <v>150</v>
      </c>
    </row>
    <row r="942" spans="1:6" ht="21.75">
      <c r="A942" s="57">
        <v>181</v>
      </c>
      <c r="B942" s="69" t="s">
        <v>500</v>
      </c>
      <c r="C942" s="68" t="s">
        <v>649</v>
      </c>
      <c r="D942" s="68" t="s">
        <v>531</v>
      </c>
      <c r="E942" s="68" t="s">
        <v>662</v>
      </c>
      <c r="F942" s="68" t="s">
        <v>321</v>
      </c>
    </row>
    <row r="943" spans="1:6" ht="21.75">
      <c r="A943" s="57">
        <v>182</v>
      </c>
      <c r="B943" s="69" t="s">
        <v>501</v>
      </c>
      <c r="C943" s="68" t="s">
        <v>568</v>
      </c>
      <c r="D943" s="68" t="s">
        <v>531</v>
      </c>
      <c r="E943" s="68" t="s">
        <v>662</v>
      </c>
      <c r="F943" s="68" t="s">
        <v>322</v>
      </c>
    </row>
    <row r="944" spans="1:6" ht="21.75">
      <c r="A944" s="57">
        <v>183</v>
      </c>
      <c r="B944" s="69" t="s">
        <v>502</v>
      </c>
      <c r="C944" s="68" t="s">
        <v>568</v>
      </c>
      <c r="D944" s="68" t="s">
        <v>531</v>
      </c>
      <c r="E944" s="68" t="s">
        <v>662</v>
      </c>
      <c r="F944" s="68" t="s">
        <v>323</v>
      </c>
    </row>
    <row r="945" spans="1:6" ht="21.75">
      <c r="A945" s="57">
        <v>184</v>
      </c>
      <c r="B945" s="69" t="s">
        <v>503</v>
      </c>
      <c r="C945" s="68" t="s">
        <v>568</v>
      </c>
      <c r="D945" s="68" t="s">
        <v>531</v>
      </c>
      <c r="E945" s="68" t="s">
        <v>662</v>
      </c>
      <c r="F945" s="68" t="s">
        <v>324</v>
      </c>
    </row>
    <row r="946" spans="1:6" ht="21.75">
      <c r="A946" s="57">
        <v>185</v>
      </c>
      <c r="B946" s="69" t="s">
        <v>504</v>
      </c>
      <c r="C946" s="68" t="s">
        <v>650</v>
      </c>
      <c r="D946" s="68" t="s">
        <v>531</v>
      </c>
      <c r="E946" s="68" t="s">
        <v>662</v>
      </c>
      <c r="F946" s="68" t="s">
        <v>325</v>
      </c>
    </row>
    <row r="947" spans="1:6" ht="21.75">
      <c r="A947" s="57">
        <v>186</v>
      </c>
      <c r="B947" s="69" t="s">
        <v>505</v>
      </c>
      <c r="C947" s="68" t="s">
        <v>651</v>
      </c>
      <c r="D947" s="68" t="s">
        <v>531</v>
      </c>
      <c r="E947" s="68" t="s">
        <v>661</v>
      </c>
      <c r="F947" s="68" t="s">
        <v>326</v>
      </c>
    </row>
    <row r="948" spans="1:6" ht="21.75">
      <c r="A948" s="57">
        <v>187</v>
      </c>
      <c r="B948" s="69" t="s">
        <v>2921</v>
      </c>
      <c r="C948" s="68" t="s">
        <v>538</v>
      </c>
      <c r="D948" s="68" t="s">
        <v>539</v>
      </c>
      <c r="E948" s="68" t="s">
        <v>170</v>
      </c>
      <c r="F948" s="68" t="s">
        <v>2922</v>
      </c>
    </row>
    <row r="949" spans="1:6" ht="21.75">
      <c r="A949" s="57">
        <v>188</v>
      </c>
      <c r="B949" s="69" t="s">
        <v>2988</v>
      </c>
      <c r="C949" s="68" t="s">
        <v>2989</v>
      </c>
      <c r="D949" s="68"/>
      <c r="E949" s="68" t="s">
        <v>170</v>
      </c>
      <c r="F949" s="68" t="s">
        <v>2923</v>
      </c>
    </row>
    <row r="950" spans="1:6" ht="21.75">
      <c r="A950" s="57">
        <v>189</v>
      </c>
      <c r="B950" s="69" t="s">
        <v>2991</v>
      </c>
      <c r="C950" s="68" t="s">
        <v>2992</v>
      </c>
      <c r="D950" s="68" t="s">
        <v>517</v>
      </c>
      <c r="E950" s="68" t="s">
        <v>170</v>
      </c>
      <c r="F950" s="68" t="s">
        <v>2924</v>
      </c>
    </row>
    <row r="951" spans="1:6" ht="21.75">
      <c r="A951" s="57">
        <v>190</v>
      </c>
      <c r="B951" s="69" t="s">
        <v>2993</v>
      </c>
      <c r="C951" s="68" t="s">
        <v>2994</v>
      </c>
      <c r="D951" s="68" t="s">
        <v>329</v>
      </c>
      <c r="E951" s="68" t="s">
        <v>170</v>
      </c>
      <c r="F951" s="68" t="s">
        <v>2925</v>
      </c>
    </row>
    <row r="952" spans="1:6" ht="21.75">
      <c r="A952" s="57">
        <v>19</v>
      </c>
      <c r="B952" s="69" t="s">
        <v>345</v>
      </c>
      <c r="C952" s="69" t="s">
        <v>173</v>
      </c>
      <c r="D952" s="70"/>
      <c r="E952" s="68" t="s">
        <v>26</v>
      </c>
      <c r="F952" s="68" t="s">
        <v>151</v>
      </c>
    </row>
    <row r="953" spans="1:6" ht="21.75">
      <c r="A953" s="57">
        <v>191</v>
      </c>
      <c r="B953" s="69" t="s">
        <v>2995</v>
      </c>
      <c r="C953" s="68" t="s">
        <v>2996</v>
      </c>
      <c r="D953" s="68"/>
      <c r="E953" s="68" t="s">
        <v>170</v>
      </c>
      <c r="F953" s="68" t="s">
        <v>2926</v>
      </c>
    </row>
    <row r="954" spans="1:6" ht="21.75">
      <c r="A954" s="57">
        <v>192</v>
      </c>
      <c r="B954" s="69" t="s">
        <v>2997</v>
      </c>
      <c r="C954" s="68" t="s">
        <v>2998</v>
      </c>
      <c r="D954" s="68" t="s">
        <v>329</v>
      </c>
      <c r="E954" s="68" t="s">
        <v>170</v>
      </c>
      <c r="F954" s="68" t="s">
        <v>2927</v>
      </c>
    </row>
    <row r="955" spans="1:6" ht="21.75">
      <c r="A955" s="57">
        <v>193</v>
      </c>
      <c r="B955" s="69" t="s">
        <v>2999</v>
      </c>
      <c r="C955" s="68" t="s">
        <v>517</v>
      </c>
      <c r="D955" s="68"/>
      <c r="E955" s="68" t="s">
        <v>170</v>
      </c>
      <c r="F955" s="68" t="s">
        <v>2928</v>
      </c>
    </row>
    <row r="956" spans="1:6" ht="21.75">
      <c r="A956" s="57">
        <v>194</v>
      </c>
      <c r="B956" s="69" t="s">
        <v>3000</v>
      </c>
      <c r="C956" s="68" t="s">
        <v>3001</v>
      </c>
      <c r="D956" s="68"/>
      <c r="E956" s="68" t="s">
        <v>171</v>
      </c>
      <c r="F956" s="68" t="s">
        <v>2929</v>
      </c>
    </row>
    <row r="957" spans="1:6" ht="15.75">
      <c r="A957" s="57">
        <v>195</v>
      </c>
      <c r="B957" s="98" t="s">
        <v>4745</v>
      </c>
      <c r="C957" s="98" t="s">
        <v>4746</v>
      </c>
      <c r="D957" s="98" t="s">
        <v>329</v>
      </c>
      <c r="E957" s="68" t="s">
        <v>171</v>
      </c>
      <c r="F957" s="68" t="s">
        <v>2930</v>
      </c>
    </row>
    <row r="958" spans="1:6" ht="21.75">
      <c r="A958" s="57">
        <v>196</v>
      </c>
      <c r="B958" s="69" t="s">
        <v>3002</v>
      </c>
      <c r="C958" s="68" t="s">
        <v>3004</v>
      </c>
      <c r="D958" s="98"/>
      <c r="E958" s="68" t="s">
        <v>171</v>
      </c>
      <c r="F958" s="68" t="s">
        <v>2931</v>
      </c>
    </row>
    <row r="959" spans="1:6" ht="21.75">
      <c r="A959" s="57">
        <v>197</v>
      </c>
      <c r="B959" s="69" t="s">
        <v>3003</v>
      </c>
      <c r="C959" s="68" t="s">
        <v>3004</v>
      </c>
      <c r="D959" s="68"/>
      <c r="E959" s="68" t="s">
        <v>171</v>
      </c>
      <c r="F959" s="68" t="s">
        <v>2932</v>
      </c>
    </row>
    <row r="960" spans="1:6" ht="21.75">
      <c r="A960" s="57">
        <v>198</v>
      </c>
      <c r="B960" s="69" t="s">
        <v>3005</v>
      </c>
      <c r="C960" s="68" t="s">
        <v>3004</v>
      </c>
      <c r="D960" s="68"/>
      <c r="E960" s="68" t="s">
        <v>171</v>
      </c>
      <c r="F960" s="68" t="s">
        <v>2933</v>
      </c>
    </row>
    <row r="961" spans="1:6" ht="21.75">
      <c r="A961" s="57">
        <v>199</v>
      </c>
      <c r="B961" s="69" t="s">
        <v>3006</v>
      </c>
      <c r="C961" s="68" t="s">
        <v>3004</v>
      </c>
      <c r="D961" s="98"/>
      <c r="E961" s="68" t="s">
        <v>171</v>
      </c>
      <c r="F961" s="68" t="s">
        <v>2934</v>
      </c>
    </row>
    <row r="962" spans="1:6" ht="21.75">
      <c r="A962" s="57">
        <v>200</v>
      </c>
      <c r="B962" s="69" t="s">
        <v>3007</v>
      </c>
      <c r="C962" s="68" t="s">
        <v>3004</v>
      </c>
      <c r="D962" s="68"/>
      <c r="E962" s="68" t="s">
        <v>171</v>
      </c>
      <c r="F962" s="68" t="s">
        <v>2935</v>
      </c>
    </row>
    <row r="963" spans="1:6" ht="21">
      <c r="A963" s="57">
        <v>2</v>
      </c>
      <c r="B963" s="67" t="s">
        <v>332</v>
      </c>
      <c r="C963" s="68" t="s">
        <v>143</v>
      </c>
      <c r="D963" s="68"/>
      <c r="E963" s="68" t="s">
        <v>170</v>
      </c>
      <c r="F963" s="68" t="s">
        <v>130</v>
      </c>
    </row>
    <row r="964" spans="1:6" ht="21.75">
      <c r="A964" s="57">
        <v>20</v>
      </c>
      <c r="B964" s="69" t="s">
        <v>346</v>
      </c>
      <c r="C964" s="69" t="s">
        <v>173</v>
      </c>
      <c r="D964" s="70"/>
      <c r="E964" s="68" t="s">
        <v>26</v>
      </c>
      <c r="F964" s="68" t="s">
        <v>152</v>
      </c>
    </row>
    <row r="965" spans="1:6" ht="21.75">
      <c r="A965" s="57">
        <v>201</v>
      </c>
      <c r="B965" s="69" t="s">
        <v>3008</v>
      </c>
      <c r="C965" s="68" t="s">
        <v>3004</v>
      </c>
      <c r="D965" s="68"/>
      <c r="E965" s="68" t="s">
        <v>171</v>
      </c>
      <c r="F965" s="68" t="s">
        <v>2936</v>
      </c>
    </row>
    <row r="966" spans="1:6" ht="21.75">
      <c r="A966" s="57">
        <v>202</v>
      </c>
      <c r="B966" s="69" t="s">
        <v>3009</v>
      </c>
      <c r="C966" s="68" t="s">
        <v>3004</v>
      </c>
      <c r="D966" s="68"/>
      <c r="E966" s="68" t="s">
        <v>171</v>
      </c>
      <c r="F966" s="68" t="s">
        <v>2937</v>
      </c>
    </row>
    <row r="967" spans="1:6" ht="21.75">
      <c r="A967" s="57">
        <v>203</v>
      </c>
      <c r="B967" s="69" t="s">
        <v>3010</v>
      </c>
      <c r="C967" s="68" t="s">
        <v>3004</v>
      </c>
      <c r="D967" s="68"/>
      <c r="E967" s="68" t="s">
        <v>171</v>
      </c>
      <c r="F967" s="68" t="s">
        <v>2938</v>
      </c>
    </row>
    <row r="968" spans="1:6" ht="21.75">
      <c r="A968" s="57">
        <v>204</v>
      </c>
      <c r="B968" s="69" t="s">
        <v>3011</v>
      </c>
      <c r="C968" s="68" t="s">
        <v>3004</v>
      </c>
      <c r="D968" s="68"/>
      <c r="E968" s="68" t="s">
        <v>171</v>
      </c>
      <c r="F968" s="68" t="s">
        <v>2939</v>
      </c>
    </row>
    <row r="969" spans="1:6" ht="21.75">
      <c r="A969" s="57">
        <v>205</v>
      </c>
      <c r="B969" s="69" t="s">
        <v>3012</v>
      </c>
      <c r="C969" s="68" t="s">
        <v>3004</v>
      </c>
      <c r="D969" s="68"/>
      <c r="E969" s="68" t="s">
        <v>171</v>
      </c>
      <c r="F969" s="68" t="s">
        <v>2940</v>
      </c>
    </row>
    <row r="970" spans="1:6" ht="21.75">
      <c r="A970" s="57">
        <v>206</v>
      </c>
      <c r="B970" s="69" t="s">
        <v>3013</v>
      </c>
      <c r="C970" s="68" t="s">
        <v>3004</v>
      </c>
      <c r="D970" s="68"/>
      <c r="E970" s="68" t="s">
        <v>171</v>
      </c>
      <c r="F970" s="68" t="s">
        <v>2941</v>
      </c>
    </row>
    <row r="971" spans="1:6" ht="21.75">
      <c r="A971" s="57">
        <v>207</v>
      </c>
      <c r="B971" s="69" t="s">
        <v>3014</v>
      </c>
      <c r="C971" s="68" t="s">
        <v>3004</v>
      </c>
      <c r="D971" s="68"/>
      <c r="E971" s="68" t="s">
        <v>171</v>
      </c>
      <c r="F971" s="68" t="s">
        <v>2942</v>
      </c>
    </row>
    <row r="972" spans="1:6" ht="21.75">
      <c r="A972" s="57">
        <v>208</v>
      </c>
      <c r="B972" s="69" t="s">
        <v>3015</v>
      </c>
      <c r="C972" s="68" t="s">
        <v>604</v>
      </c>
      <c r="D972" s="68"/>
      <c r="E972" s="68" t="s">
        <v>652</v>
      </c>
      <c r="F972" s="68" t="s">
        <v>2943</v>
      </c>
    </row>
    <row r="973" spans="1:6" ht="21.75">
      <c r="A973" s="57">
        <v>209</v>
      </c>
      <c r="B973" s="69" t="s">
        <v>3016</v>
      </c>
      <c r="C973" s="68" t="s">
        <v>604</v>
      </c>
      <c r="D973" s="68"/>
      <c r="E973" s="68" t="s">
        <v>171</v>
      </c>
      <c r="F973" s="68" t="s">
        <v>2944</v>
      </c>
    </row>
    <row r="974" spans="1:6" ht="21.75">
      <c r="A974" s="57">
        <v>210</v>
      </c>
      <c r="B974" s="69" t="s">
        <v>3017</v>
      </c>
      <c r="C974" s="68" t="s">
        <v>604</v>
      </c>
      <c r="D974" s="68"/>
      <c r="E974" s="68" t="s">
        <v>171</v>
      </c>
      <c r="F974" s="68" t="s">
        <v>2945</v>
      </c>
    </row>
    <row r="975" spans="1:6" ht="21.75">
      <c r="A975" s="57">
        <v>21</v>
      </c>
      <c r="B975" s="69" t="s">
        <v>347</v>
      </c>
      <c r="C975" s="69" t="s">
        <v>173</v>
      </c>
      <c r="D975" s="70"/>
      <c r="E975" s="68" t="s">
        <v>26</v>
      </c>
      <c r="F975" s="68" t="s">
        <v>153</v>
      </c>
    </row>
    <row r="976" spans="1:6" ht="21.75">
      <c r="A976" s="57">
        <v>211</v>
      </c>
      <c r="B976" s="69" t="s">
        <v>3018</v>
      </c>
      <c r="C976" s="68" t="s">
        <v>604</v>
      </c>
      <c r="D976" s="68"/>
      <c r="E976" s="68" t="s">
        <v>171</v>
      </c>
      <c r="F976" s="68" t="s">
        <v>2946</v>
      </c>
    </row>
    <row r="977" spans="1:6" ht="21.75">
      <c r="A977" s="57">
        <v>212</v>
      </c>
      <c r="B977" s="69" t="s">
        <v>3019</v>
      </c>
      <c r="C977" s="68" t="s">
        <v>604</v>
      </c>
      <c r="D977" s="68"/>
      <c r="E977" s="68" t="s">
        <v>171</v>
      </c>
      <c r="F977" s="68" t="s">
        <v>2947</v>
      </c>
    </row>
    <row r="978" spans="1:6" ht="21.75">
      <c r="A978" s="57">
        <v>213</v>
      </c>
      <c r="B978" s="69" t="s">
        <v>3020</v>
      </c>
      <c r="C978" s="68" t="s">
        <v>604</v>
      </c>
      <c r="D978" s="68"/>
      <c r="E978" s="68" t="s">
        <v>171</v>
      </c>
      <c r="F978" s="68" t="s">
        <v>2948</v>
      </c>
    </row>
    <row r="979" spans="1:6" ht="21.75">
      <c r="A979" s="57">
        <v>214</v>
      </c>
      <c r="B979" s="69" t="s">
        <v>3021</v>
      </c>
      <c r="C979" s="68" t="s">
        <v>604</v>
      </c>
      <c r="D979" s="68"/>
      <c r="E979" s="68" t="s">
        <v>171</v>
      </c>
      <c r="F979" s="68" t="s">
        <v>2949</v>
      </c>
    </row>
    <row r="980" spans="1:6" ht="21.75">
      <c r="A980" s="57">
        <v>215</v>
      </c>
      <c r="B980" s="69" t="s">
        <v>3022</v>
      </c>
      <c r="C980" s="68" t="s">
        <v>604</v>
      </c>
      <c r="D980" s="68"/>
      <c r="E980" s="68" t="s">
        <v>171</v>
      </c>
      <c r="F980" s="68" t="s">
        <v>2950</v>
      </c>
    </row>
    <row r="981" spans="1:6" ht="21.75">
      <c r="A981" s="57">
        <v>216</v>
      </c>
      <c r="B981" s="69" t="s">
        <v>3023</v>
      </c>
      <c r="C981" s="68" t="s">
        <v>604</v>
      </c>
      <c r="D981" s="68"/>
      <c r="E981" s="68" t="s">
        <v>171</v>
      </c>
      <c r="F981" s="68" t="s">
        <v>2951</v>
      </c>
    </row>
    <row r="982" spans="1:6" ht="21.75">
      <c r="A982" s="57">
        <v>217</v>
      </c>
      <c r="B982" s="69" t="s">
        <v>3024</v>
      </c>
      <c r="C982" s="68" t="s">
        <v>604</v>
      </c>
      <c r="D982" s="68"/>
      <c r="E982" s="68" t="s">
        <v>171</v>
      </c>
      <c r="F982" s="68" t="s">
        <v>2952</v>
      </c>
    </row>
    <row r="983" spans="1:6" ht="21.75">
      <c r="A983" s="57">
        <v>218</v>
      </c>
      <c r="B983" s="69" t="s">
        <v>3025</v>
      </c>
      <c r="C983" s="68" t="s">
        <v>604</v>
      </c>
      <c r="D983" s="68"/>
      <c r="E983" s="68" t="s">
        <v>171</v>
      </c>
      <c r="F983" s="68" t="s">
        <v>2953</v>
      </c>
    </row>
    <row r="984" spans="1:6" ht="21.75">
      <c r="A984" s="57">
        <v>219</v>
      </c>
      <c r="B984" s="69" t="s">
        <v>3026</v>
      </c>
      <c r="C984" s="68" t="s">
        <v>604</v>
      </c>
      <c r="D984" s="68"/>
      <c r="E984" s="68" t="s">
        <v>171</v>
      </c>
      <c r="F984" s="68" t="s">
        <v>2954</v>
      </c>
    </row>
    <row r="985" spans="1:6" ht="21.75">
      <c r="A985" s="57">
        <v>220</v>
      </c>
      <c r="B985" s="69" t="s">
        <v>3027</v>
      </c>
      <c r="C985" s="68" t="s">
        <v>3028</v>
      </c>
      <c r="D985" s="68"/>
      <c r="E985" s="68" t="s">
        <v>3029</v>
      </c>
      <c r="F985" s="68" t="s">
        <v>2955</v>
      </c>
    </row>
    <row r="986" spans="1:6" ht="21.75">
      <c r="A986" s="57">
        <v>22</v>
      </c>
      <c r="B986" s="69" t="s">
        <v>327</v>
      </c>
      <c r="C986" s="69" t="s">
        <v>173</v>
      </c>
      <c r="D986" s="70"/>
      <c r="E986" s="68" t="s">
        <v>26</v>
      </c>
      <c r="F986" s="68" t="s">
        <v>154</v>
      </c>
    </row>
    <row r="987" spans="1:6" ht="21.75">
      <c r="A987" s="57">
        <v>221</v>
      </c>
      <c r="B987" s="69" t="s">
        <v>3030</v>
      </c>
      <c r="C987" s="68" t="s">
        <v>1046</v>
      </c>
      <c r="D987" s="68" t="s">
        <v>3031</v>
      </c>
      <c r="E987" s="68" t="s">
        <v>3032</v>
      </c>
      <c r="F987" s="68" t="s">
        <v>2956</v>
      </c>
    </row>
    <row r="988" spans="1:6" ht="21.75">
      <c r="A988" s="57">
        <v>222</v>
      </c>
      <c r="B988" s="69" t="s">
        <v>3033</v>
      </c>
      <c r="C988" s="68" t="s">
        <v>3034</v>
      </c>
      <c r="D988" s="68" t="s">
        <v>529</v>
      </c>
      <c r="E988" s="68" t="s">
        <v>170</v>
      </c>
      <c r="F988" s="68" t="s">
        <v>2957</v>
      </c>
    </row>
    <row r="989" spans="1:6" ht="21.75">
      <c r="A989" s="57">
        <v>223</v>
      </c>
      <c r="B989" s="69" t="s">
        <v>363</v>
      </c>
      <c r="C989" s="68" t="s">
        <v>3035</v>
      </c>
      <c r="D989" s="68"/>
      <c r="E989" s="68" t="s">
        <v>170</v>
      </c>
      <c r="F989" s="68" t="s">
        <v>2958</v>
      </c>
    </row>
    <row r="990" spans="1:6" ht="21.75">
      <c r="A990" s="57">
        <v>224</v>
      </c>
      <c r="B990" s="69" t="s">
        <v>3036</v>
      </c>
      <c r="C990" s="68" t="s">
        <v>3037</v>
      </c>
      <c r="D990" s="68" t="s">
        <v>529</v>
      </c>
      <c r="E990" s="68" t="s">
        <v>170</v>
      </c>
      <c r="F990" s="68" t="s">
        <v>2959</v>
      </c>
    </row>
    <row r="991" spans="1:6" ht="21.75">
      <c r="A991" s="57">
        <v>225</v>
      </c>
      <c r="B991" s="69" t="s">
        <v>3039</v>
      </c>
      <c r="C991" s="68" t="s">
        <v>530</v>
      </c>
      <c r="D991" s="68" t="s">
        <v>529</v>
      </c>
      <c r="E991" s="68" t="s">
        <v>170</v>
      </c>
      <c r="F991" s="68" t="s">
        <v>2960</v>
      </c>
    </row>
    <row r="992" spans="1:6" ht="21.75">
      <c r="A992" s="57">
        <v>226</v>
      </c>
      <c r="B992" s="69" t="s">
        <v>3040</v>
      </c>
      <c r="C992" s="68" t="s">
        <v>3041</v>
      </c>
      <c r="D992" s="68" t="s">
        <v>529</v>
      </c>
      <c r="E992" s="68" t="s">
        <v>170</v>
      </c>
      <c r="F992" s="68" t="s">
        <v>2961</v>
      </c>
    </row>
    <row r="993" spans="1:6" ht="21.75">
      <c r="A993" s="57">
        <v>227</v>
      </c>
      <c r="B993" s="69" t="s">
        <v>3043</v>
      </c>
      <c r="C993" s="68" t="s">
        <v>3044</v>
      </c>
      <c r="D993" s="68"/>
      <c r="E993" s="68" t="s">
        <v>170</v>
      </c>
      <c r="F993" s="68" t="s">
        <v>2962</v>
      </c>
    </row>
    <row r="994" spans="1:6" ht="21.75">
      <c r="A994" s="57">
        <v>228</v>
      </c>
      <c r="B994" s="69" t="s">
        <v>3045</v>
      </c>
      <c r="C994" s="68" t="s">
        <v>3046</v>
      </c>
      <c r="D994" s="68" t="s">
        <v>529</v>
      </c>
      <c r="E994" s="68" t="s">
        <v>170</v>
      </c>
      <c r="F994" s="68" t="s">
        <v>2963</v>
      </c>
    </row>
    <row r="995" spans="1:6" ht="21.75">
      <c r="A995" s="57">
        <v>229</v>
      </c>
      <c r="B995" s="69" t="s">
        <v>3047</v>
      </c>
      <c r="C995" s="68" t="s">
        <v>3048</v>
      </c>
      <c r="D995" s="68" t="s">
        <v>529</v>
      </c>
      <c r="E995" s="68" t="s">
        <v>170</v>
      </c>
      <c r="F995" s="68" t="s">
        <v>2964</v>
      </c>
    </row>
    <row r="996" spans="1:6" ht="21.75">
      <c r="A996" s="57">
        <v>230</v>
      </c>
      <c r="B996" s="69" t="s">
        <v>3050</v>
      </c>
      <c r="C996" s="68" t="s">
        <v>530</v>
      </c>
      <c r="D996" s="68" t="s">
        <v>529</v>
      </c>
      <c r="E996" s="68" t="s">
        <v>170</v>
      </c>
      <c r="F996" s="68" t="s">
        <v>2965</v>
      </c>
    </row>
    <row r="997" spans="1:6" ht="21.75">
      <c r="A997" s="57">
        <v>23</v>
      </c>
      <c r="B997" s="69" t="s">
        <v>348</v>
      </c>
      <c r="C997" s="69" t="s">
        <v>173</v>
      </c>
      <c r="D997" s="70"/>
      <c r="E997" s="68" t="s">
        <v>26</v>
      </c>
      <c r="F997" s="68" t="s">
        <v>155</v>
      </c>
    </row>
    <row r="998" spans="1:6" ht="21.75">
      <c r="A998" s="57">
        <v>231</v>
      </c>
      <c r="B998" s="69" t="s">
        <v>3052</v>
      </c>
      <c r="C998" s="68" t="s">
        <v>532</v>
      </c>
      <c r="D998" s="68" t="s">
        <v>529</v>
      </c>
      <c r="E998" s="68" t="s">
        <v>170</v>
      </c>
      <c r="F998" s="68" t="s">
        <v>2966</v>
      </c>
    </row>
    <row r="999" spans="1:6" ht="21.75">
      <c r="A999" s="57">
        <v>232</v>
      </c>
      <c r="B999" s="69" t="s">
        <v>3053</v>
      </c>
      <c r="C999" s="68" t="s">
        <v>3054</v>
      </c>
      <c r="D999" s="68" t="s">
        <v>529</v>
      </c>
      <c r="E999" s="68" t="s">
        <v>170</v>
      </c>
      <c r="F999" s="68" t="s">
        <v>2967</v>
      </c>
    </row>
    <row r="1000" spans="1:6" ht="21.75">
      <c r="A1000" s="57">
        <v>233</v>
      </c>
      <c r="B1000" s="69" t="s">
        <v>3056</v>
      </c>
      <c r="C1000" s="68" t="s">
        <v>3057</v>
      </c>
      <c r="D1000" s="68" t="s">
        <v>529</v>
      </c>
      <c r="E1000" s="68" t="s">
        <v>170</v>
      </c>
      <c r="F1000" s="68" t="s">
        <v>2968</v>
      </c>
    </row>
    <row r="1001" spans="1:6" ht="21.75">
      <c r="A1001" s="57">
        <v>234</v>
      </c>
      <c r="B1001" s="69" t="s">
        <v>3059</v>
      </c>
      <c r="C1001" s="68" t="s">
        <v>3060</v>
      </c>
      <c r="D1001" s="98"/>
      <c r="E1001" s="68" t="s">
        <v>170</v>
      </c>
      <c r="F1001" s="68" t="s">
        <v>2969</v>
      </c>
    </row>
    <row r="1002" spans="1:6" ht="21.75">
      <c r="A1002" s="57">
        <v>235</v>
      </c>
      <c r="B1002" s="69" t="s">
        <v>3062</v>
      </c>
      <c r="C1002" s="68" t="s">
        <v>3063</v>
      </c>
      <c r="D1002" s="68" t="s">
        <v>529</v>
      </c>
      <c r="E1002" s="68" t="s">
        <v>170</v>
      </c>
      <c r="F1002" s="68" t="s">
        <v>2970</v>
      </c>
    </row>
    <row r="1003" spans="1:6" ht="21.75">
      <c r="A1003" s="57">
        <v>236</v>
      </c>
      <c r="B1003" s="69" t="s">
        <v>3064</v>
      </c>
      <c r="C1003" s="68" t="s">
        <v>528</v>
      </c>
      <c r="D1003" s="68" t="s">
        <v>529</v>
      </c>
      <c r="E1003" s="68" t="s">
        <v>170</v>
      </c>
      <c r="F1003" s="68" t="s">
        <v>2971</v>
      </c>
    </row>
    <row r="1004" spans="1:6" ht="21.75">
      <c r="A1004" s="57">
        <v>237</v>
      </c>
      <c r="B1004" s="69" t="s">
        <v>3066</v>
      </c>
      <c r="C1004" s="68" t="s">
        <v>3067</v>
      </c>
      <c r="D1004" s="68" t="s">
        <v>539</v>
      </c>
      <c r="E1004" s="68" t="s">
        <v>170</v>
      </c>
      <c r="F1004" s="68" t="s">
        <v>2972</v>
      </c>
    </row>
    <row r="1005" spans="1:6" ht="21.75">
      <c r="A1005" s="57">
        <v>238</v>
      </c>
      <c r="B1005" s="69" t="s">
        <v>3068</v>
      </c>
      <c r="C1005" s="68" t="s">
        <v>3067</v>
      </c>
      <c r="D1005" s="68" t="s">
        <v>539</v>
      </c>
      <c r="E1005" s="68" t="s">
        <v>170</v>
      </c>
      <c r="F1005" s="68" t="s">
        <v>2973</v>
      </c>
    </row>
    <row r="1006" spans="1:6" ht="21.75">
      <c r="A1006" s="57">
        <v>239</v>
      </c>
      <c r="B1006" s="69" t="s">
        <v>3070</v>
      </c>
      <c r="C1006" s="68" t="s">
        <v>3069</v>
      </c>
      <c r="D1006" s="68"/>
      <c r="E1006" s="68" t="s">
        <v>170</v>
      </c>
      <c r="F1006" s="68" t="s">
        <v>2974</v>
      </c>
    </row>
    <row r="1007" spans="1:6" ht="21.75">
      <c r="A1007" s="57">
        <v>240</v>
      </c>
      <c r="B1007" s="69" t="s">
        <v>3071</v>
      </c>
      <c r="C1007" s="68" t="s">
        <v>562</v>
      </c>
      <c r="D1007" s="68"/>
      <c r="E1007" s="68" t="s">
        <v>170</v>
      </c>
      <c r="F1007" s="68" t="s">
        <v>2975</v>
      </c>
    </row>
    <row r="1008" spans="1:6" ht="21.75">
      <c r="A1008" s="57">
        <v>24</v>
      </c>
      <c r="B1008" s="69" t="s">
        <v>176</v>
      </c>
      <c r="C1008" s="69" t="s">
        <v>173</v>
      </c>
      <c r="D1008" s="70"/>
      <c r="E1008" s="68" t="s">
        <v>26</v>
      </c>
      <c r="F1008" s="68" t="s">
        <v>156</v>
      </c>
    </row>
    <row r="1009" spans="1:6" ht="21.75">
      <c r="A1009" s="57">
        <v>241</v>
      </c>
      <c r="B1009" s="69" t="s">
        <v>3072</v>
      </c>
      <c r="C1009" s="68" t="s">
        <v>562</v>
      </c>
      <c r="D1009" s="68"/>
      <c r="E1009" s="68" t="s">
        <v>170</v>
      </c>
      <c r="F1009" s="68" t="s">
        <v>2976</v>
      </c>
    </row>
    <row r="1010" spans="1:6" ht="21.75">
      <c r="A1010" s="57">
        <v>242</v>
      </c>
      <c r="B1010" s="69" t="s">
        <v>3073</v>
      </c>
      <c r="C1010" s="68" t="s">
        <v>562</v>
      </c>
      <c r="D1010" s="68"/>
      <c r="E1010" s="68" t="s">
        <v>170</v>
      </c>
      <c r="F1010" s="68" t="s">
        <v>2977</v>
      </c>
    </row>
    <row r="1011" spans="1:6" ht="21.75">
      <c r="A1011" s="57">
        <v>243</v>
      </c>
      <c r="B1011" s="69" t="s">
        <v>3074</v>
      </c>
      <c r="C1011" s="68" t="s">
        <v>3075</v>
      </c>
      <c r="D1011" s="68" t="s">
        <v>562</v>
      </c>
      <c r="E1011" s="68" t="s">
        <v>170</v>
      </c>
      <c r="F1011" s="68" t="s">
        <v>2978</v>
      </c>
    </row>
    <row r="1012" spans="1:6" ht="21.75">
      <c r="A1012" s="57">
        <v>244</v>
      </c>
      <c r="B1012" s="69" t="s">
        <v>3076</v>
      </c>
      <c r="C1012" s="68" t="s">
        <v>3077</v>
      </c>
      <c r="D1012" s="68" t="s">
        <v>562</v>
      </c>
      <c r="E1012" s="68" t="s">
        <v>170</v>
      </c>
      <c r="F1012" s="68" t="s">
        <v>2979</v>
      </c>
    </row>
    <row r="1013" spans="1:6" ht="21.75">
      <c r="A1013" s="57">
        <v>245</v>
      </c>
      <c r="B1013" s="69" t="s">
        <v>3078</v>
      </c>
      <c r="C1013" s="68" t="s">
        <v>3079</v>
      </c>
      <c r="D1013" s="68" t="s">
        <v>562</v>
      </c>
      <c r="E1013" s="68" t="s">
        <v>170</v>
      </c>
      <c r="F1013" s="68" t="s">
        <v>2980</v>
      </c>
    </row>
    <row r="1014" spans="1:6" ht="21.75">
      <c r="A1014" s="57">
        <v>246</v>
      </c>
      <c r="B1014" s="69" t="s">
        <v>3080</v>
      </c>
      <c r="C1014" s="68" t="s">
        <v>3081</v>
      </c>
      <c r="D1014" s="68" t="s">
        <v>562</v>
      </c>
      <c r="E1014" s="68" t="s">
        <v>170</v>
      </c>
      <c r="F1014" s="68" t="s">
        <v>2981</v>
      </c>
    </row>
    <row r="1015" spans="1:6" ht="21.75">
      <c r="A1015" s="57">
        <v>247</v>
      </c>
      <c r="B1015" s="69" t="s">
        <v>3082</v>
      </c>
      <c r="C1015" s="68" t="s">
        <v>3083</v>
      </c>
      <c r="D1015" s="68" t="s">
        <v>562</v>
      </c>
      <c r="E1015" s="68" t="s">
        <v>170</v>
      </c>
      <c r="F1015" s="68" t="s">
        <v>2982</v>
      </c>
    </row>
    <row r="1016" spans="1:6" ht="21.75">
      <c r="A1016" s="57">
        <v>248</v>
      </c>
      <c r="B1016" s="69" t="s">
        <v>3084</v>
      </c>
      <c r="C1016" s="68" t="s">
        <v>3085</v>
      </c>
      <c r="D1016" s="68" t="s">
        <v>562</v>
      </c>
      <c r="E1016" s="68" t="s">
        <v>170</v>
      </c>
      <c r="F1016" s="68" t="s">
        <v>2983</v>
      </c>
    </row>
    <row r="1017" spans="1:6" ht="21.75">
      <c r="A1017" s="57">
        <v>249</v>
      </c>
      <c r="B1017" s="69" t="s">
        <v>3086</v>
      </c>
      <c r="C1017" s="68" t="s">
        <v>3087</v>
      </c>
      <c r="D1017" s="68" t="s">
        <v>562</v>
      </c>
      <c r="E1017" s="68" t="s">
        <v>170</v>
      </c>
      <c r="F1017" s="68" t="s">
        <v>2984</v>
      </c>
    </row>
    <row r="1018" spans="1:6" ht="21.75">
      <c r="A1018" s="57">
        <v>250</v>
      </c>
      <c r="B1018" s="69" t="s">
        <v>3088</v>
      </c>
      <c r="C1018" s="68" t="s">
        <v>3083</v>
      </c>
      <c r="D1018" s="68" t="s">
        <v>562</v>
      </c>
      <c r="E1018" s="68" t="s">
        <v>170</v>
      </c>
      <c r="F1018" s="68" t="s">
        <v>2985</v>
      </c>
    </row>
    <row r="1019" spans="1:6" ht="21.75">
      <c r="A1019" s="57">
        <v>25</v>
      </c>
      <c r="B1019" s="69" t="s">
        <v>177</v>
      </c>
      <c r="C1019" s="69" t="s">
        <v>173</v>
      </c>
      <c r="D1019" s="70"/>
      <c r="E1019" s="68" t="s">
        <v>171</v>
      </c>
      <c r="F1019" s="68" t="s">
        <v>157</v>
      </c>
    </row>
    <row r="1020" spans="1:6" ht="21.75">
      <c r="A1020" s="57">
        <v>251</v>
      </c>
      <c r="B1020" s="69" t="s">
        <v>3089</v>
      </c>
      <c r="C1020" s="68" t="s">
        <v>3075</v>
      </c>
      <c r="D1020" s="68" t="s">
        <v>562</v>
      </c>
      <c r="E1020" s="68" t="s">
        <v>170</v>
      </c>
      <c r="F1020" s="68" t="s">
        <v>2986</v>
      </c>
    </row>
    <row r="1021" spans="1:6" ht="21.75">
      <c r="A1021" s="57">
        <v>252</v>
      </c>
      <c r="B1021" s="69" t="s">
        <v>3090</v>
      </c>
      <c r="C1021" s="68" t="s">
        <v>3087</v>
      </c>
      <c r="D1021" s="68" t="s">
        <v>562</v>
      </c>
      <c r="E1021" s="68" t="s">
        <v>170</v>
      </c>
      <c r="F1021" s="68" t="s">
        <v>2987</v>
      </c>
    </row>
    <row r="1022" spans="1:6">
      <c r="A1022" s="57">
        <v>2572</v>
      </c>
      <c r="B1022" s="59" t="s">
        <v>7247</v>
      </c>
      <c r="C1022" s="59" t="s">
        <v>7234</v>
      </c>
      <c r="D1022" s="59"/>
      <c r="E1022" s="59" t="s">
        <v>7235</v>
      </c>
      <c r="F1022" s="59" t="s">
        <v>7239</v>
      </c>
    </row>
    <row r="1023" spans="1:6">
      <c r="A1023" s="57">
        <v>2573</v>
      </c>
      <c r="B1023" s="59" t="s">
        <v>7248</v>
      </c>
      <c r="C1023" s="59" t="s">
        <v>7234</v>
      </c>
      <c r="D1023" s="59"/>
      <c r="E1023" s="59" t="s">
        <v>7235</v>
      </c>
      <c r="F1023" s="59" t="s">
        <v>7240</v>
      </c>
    </row>
    <row r="1024" spans="1:6">
      <c r="A1024" s="57">
        <v>2574</v>
      </c>
      <c r="B1024" s="59" t="s">
        <v>7249</v>
      </c>
      <c r="C1024" s="59" t="s">
        <v>7234</v>
      </c>
      <c r="D1024" s="59"/>
      <c r="E1024" s="59" t="s">
        <v>7235</v>
      </c>
      <c r="F1024" s="59" t="s">
        <v>7241</v>
      </c>
    </row>
    <row r="1025" spans="1:6">
      <c r="A1025" s="57">
        <v>2575</v>
      </c>
      <c r="B1025" s="59" t="s">
        <v>7236</v>
      </c>
      <c r="C1025" s="59" t="s">
        <v>7237</v>
      </c>
      <c r="D1025" s="59"/>
      <c r="E1025" s="59" t="s">
        <v>7238</v>
      </c>
      <c r="F1025" s="59" t="s">
        <v>7242</v>
      </c>
    </row>
    <row r="1026" spans="1:6">
      <c r="A1026" s="57">
        <v>2576</v>
      </c>
      <c r="B1026" s="59" t="s">
        <v>7250</v>
      </c>
      <c r="C1026" s="59" t="s">
        <v>7251</v>
      </c>
      <c r="D1026" s="59"/>
      <c r="E1026" s="59" t="s">
        <v>7252</v>
      </c>
      <c r="F1026" s="59" t="s">
        <v>7243</v>
      </c>
    </row>
    <row r="1027" spans="1:6">
      <c r="A1027" s="57">
        <v>2577</v>
      </c>
      <c r="B1027" s="59" t="s">
        <v>7257</v>
      </c>
      <c r="C1027" s="59" t="s">
        <v>7237</v>
      </c>
      <c r="D1027" s="59"/>
      <c r="E1027" s="59" t="s">
        <v>7252</v>
      </c>
      <c r="F1027" s="59" t="s">
        <v>7244</v>
      </c>
    </row>
    <row r="1028" spans="1:6">
      <c r="A1028" s="57">
        <v>2578</v>
      </c>
      <c r="B1028" s="59" t="s">
        <v>7259</v>
      </c>
      <c r="C1028" s="59" t="s">
        <v>7260</v>
      </c>
      <c r="D1028" s="59"/>
      <c r="E1028" s="59" t="s">
        <v>7252</v>
      </c>
      <c r="F1028" s="59" t="s">
        <v>7245</v>
      </c>
    </row>
    <row r="1029" spans="1:6">
      <c r="A1029" s="57">
        <v>2579</v>
      </c>
      <c r="B1029" s="59" t="s">
        <v>7261</v>
      </c>
      <c r="C1029" s="59" t="s">
        <v>7262</v>
      </c>
      <c r="D1029" s="59" t="s">
        <v>7263</v>
      </c>
      <c r="E1029" s="59" t="s">
        <v>7264</v>
      </c>
      <c r="F1029" s="59" t="s">
        <v>7246</v>
      </c>
    </row>
    <row r="1030" spans="1:6" ht="21.75">
      <c r="A1030" s="57">
        <v>26</v>
      </c>
      <c r="B1030" s="69" t="s">
        <v>178</v>
      </c>
      <c r="C1030" s="69" t="s">
        <v>173</v>
      </c>
      <c r="D1030" s="70"/>
      <c r="E1030" s="68" t="s">
        <v>171</v>
      </c>
      <c r="F1030" s="68" t="s">
        <v>158</v>
      </c>
    </row>
    <row r="1031" spans="1:6">
      <c r="A1031" s="57">
        <v>2580</v>
      </c>
      <c r="B1031" s="59" t="s">
        <v>7265</v>
      </c>
      <c r="C1031" s="59" t="s">
        <v>7262</v>
      </c>
      <c r="D1031" s="59" t="s">
        <v>7263</v>
      </c>
      <c r="E1031" s="59" t="s">
        <v>7264</v>
      </c>
      <c r="F1031" s="59" t="s">
        <v>7253</v>
      </c>
    </row>
    <row r="1032" spans="1:6">
      <c r="A1032" s="57">
        <v>2581</v>
      </c>
      <c r="B1032" s="59" t="s">
        <v>7266</v>
      </c>
      <c r="C1032" s="59" t="s">
        <v>7262</v>
      </c>
      <c r="D1032" s="59" t="s">
        <v>7263</v>
      </c>
      <c r="E1032" s="59" t="s">
        <v>7264</v>
      </c>
      <c r="F1032" s="59" t="s">
        <v>7254</v>
      </c>
    </row>
    <row r="1033" spans="1:6">
      <c r="A1033" s="57">
        <v>2582</v>
      </c>
      <c r="B1033" s="59" t="s">
        <v>7267</v>
      </c>
      <c r="C1033" s="59" t="s">
        <v>7262</v>
      </c>
      <c r="D1033" s="59" t="s">
        <v>7263</v>
      </c>
      <c r="E1033" s="59" t="s">
        <v>7264</v>
      </c>
      <c r="F1033" s="59" t="s">
        <v>7255</v>
      </c>
    </row>
    <row r="1034" spans="1:6">
      <c r="A1034" s="57">
        <v>2583</v>
      </c>
      <c r="B1034" s="59" t="s">
        <v>7268</v>
      </c>
      <c r="C1034" s="59" t="s">
        <v>7262</v>
      </c>
      <c r="D1034" s="59" t="s">
        <v>7263</v>
      </c>
      <c r="E1034" s="59" t="s">
        <v>7264</v>
      </c>
      <c r="F1034" s="59" t="s">
        <v>7256</v>
      </c>
    </row>
    <row r="1035" spans="1:6" ht="21.75">
      <c r="A1035" s="57">
        <v>27</v>
      </c>
      <c r="B1035" s="69" t="s">
        <v>349</v>
      </c>
      <c r="C1035" s="68" t="s">
        <v>328</v>
      </c>
      <c r="D1035" s="70" t="s">
        <v>329</v>
      </c>
      <c r="E1035" s="68" t="s">
        <v>170</v>
      </c>
      <c r="F1035" s="68" t="s">
        <v>159</v>
      </c>
    </row>
    <row r="1036" spans="1:6" ht="21.75">
      <c r="A1036" s="57">
        <v>28</v>
      </c>
      <c r="B1036" s="69" t="s">
        <v>2816</v>
      </c>
      <c r="C1036" s="68" t="s">
        <v>515</v>
      </c>
      <c r="D1036" s="70"/>
      <c r="E1036" s="68" t="s">
        <v>652</v>
      </c>
      <c r="F1036" s="68" t="s">
        <v>160</v>
      </c>
    </row>
    <row r="1037" spans="1:6" ht="21.75">
      <c r="A1037" s="57">
        <v>29</v>
      </c>
      <c r="B1037" s="69" t="s">
        <v>350</v>
      </c>
      <c r="C1037" s="68" t="s">
        <v>516</v>
      </c>
      <c r="D1037" s="68" t="s">
        <v>517</v>
      </c>
      <c r="E1037" s="68" t="s">
        <v>170</v>
      </c>
      <c r="F1037" s="68" t="s">
        <v>161</v>
      </c>
    </row>
    <row r="1038" spans="1:6" ht="21">
      <c r="A1038" s="57">
        <v>3</v>
      </c>
      <c r="B1038" s="67" t="s">
        <v>333</v>
      </c>
      <c r="C1038" s="68" t="s">
        <v>508</v>
      </c>
      <c r="D1038" s="68" t="s">
        <v>507</v>
      </c>
      <c r="E1038" s="68" t="s">
        <v>170</v>
      </c>
      <c r="F1038" s="68" t="s">
        <v>131</v>
      </c>
    </row>
    <row r="1039" spans="1:6" ht="21.75">
      <c r="A1039" s="57">
        <v>30</v>
      </c>
      <c r="B1039" s="69" t="s">
        <v>351</v>
      </c>
      <c r="C1039" s="68" t="s">
        <v>516</v>
      </c>
      <c r="D1039" s="68" t="s">
        <v>517</v>
      </c>
      <c r="E1039" s="68" t="s">
        <v>652</v>
      </c>
      <c r="F1039" s="68" t="s">
        <v>162</v>
      </c>
    </row>
    <row r="1040" spans="1:6" ht="21.75">
      <c r="A1040" s="57">
        <v>31</v>
      </c>
      <c r="B1040" s="69" t="s">
        <v>352</v>
      </c>
      <c r="C1040" s="68" t="s">
        <v>518</v>
      </c>
      <c r="D1040" s="68" t="s">
        <v>519</v>
      </c>
      <c r="E1040" s="68" t="s">
        <v>170</v>
      </c>
      <c r="F1040" s="68" t="s">
        <v>163</v>
      </c>
    </row>
    <row r="1041" spans="1:6" ht="21.75">
      <c r="A1041" s="57">
        <v>32</v>
      </c>
      <c r="B1041" s="69" t="s">
        <v>353</v>
      </c>
      <c r="C1041" s="68" t="s">
        <v>520</v>
      </c>
      <c r="D1041" s="68"/>
      <c r="E1041" s="68" t="s">
        <v>170</v>
      </c>
      <c r="F1041" s="68" t="s">
        <v>164</v>
      </c>
    </row>
    <row r="1042" spans="1:6" ht="21.75">
      <c r="A1042" s="57">
        <v>33</v>
      </c>
      <c r="B1042" s="69" t="s">
        <v>354</v>
      </c>
      <c r="C1042" s="68" t="s">
        <v>521</v>
      </c>
      <c r="D1042" s="68" t="s">
        <v>522</v>
      </c>
      <c r="E1042" s="68" t="s">
        <v>652</v>
      </c>
      <c r="F1042" s="68" t="s">
        <v>165</v>
      </c>
    </row>
    <row r="1043" spans="1:6" ht="21.75">
      <c r="A1043" s="57">
        <v>34</v>
      </c>
      <c r="B1043" s="69" t="s">
        <v>355</v>
      </c>
      <c r="C1043" s="68" t="s">
        <v>329</v>
      </c>
      <c r="D1043" s="68"/>
      <c r="E1043" s="68" t="s">
        <v>170</v>
      </c>
      <c r="F1043" s="68" t="s">
        <v>166</v>
      </c>
    </row>
    <row r="1044" spans="1:6" ht="21.75">
      <c r="A1044" s="57">
        <v>35</v>
      </c>
      <c r="B1044" s="69" t="s">
        <v>356</v>
      </c>
      <c r="C1044" s="69" t="s">
        <v>523</v>
      </c>
      <c r="D1044" s="68" t="s">
        <v>524</v>
      </c>
      <c r="E1044" s="68" t="s">
        <v>652</v>
      </c>
      <c r="F1044" s="68" t="s">
        <v>167</v>
      </c>
    </row>
    <row r="1045" spans="1:6" ht="21.75">
      <c r="A1045" s="57">
        <v>36</v>
      </c>
      <c r="B1045" s="69" t="s">
        <v>357</v>
      </c>
      <c r="C1045" s="68" t="s">
        <v>525</v>
      </c>
      <c r="D1045" s="68" t="s">
        <v>517</v>
      </c>
      <c r="E1045" s="68" t="s">
        <v>652</v>
      </c>
      <c r="F1045" s="68" t="s">
        <v>168</v>
      </c>
    </row>
    <row r="1046" spans="1:6" ht="21">
      <c r="A1046" s="57">
        <v>37</v>
      </c>
      <c r="B1046" s="71" t="s">
        <v>358</v>
      </c>
      <c r="C1046" s="68" t="s">
        <v>526</v>
      </c>
      <c r="D1046" s="68" t="s">
        <v>527</v>
      </c>
      <c r="E1046" s="68" t="s">
        <v>652</v>
      </c>
      <c r="F1046" s="68" t="s">
        <v>179</v>
      </c>
    </row>
    <row r="1047" spans="1:6" ht="21.75">
      <c r="A1047" s="57">
        <v>38</v>
      </c>
      <c r="B1047" s="69" t="s">
        <v>359</v>
      </c>
      <c r="C1047" s="68" t="s">
        <v>528</v>
      </c>
      <c r="D1047" s="68" t="s">
        <v>529</v>
      </c>
      <c r="E1047" s="68" t="s">
        <v>652</v>
      </c>
      <c r="F1047" s="68" t="s">
        <v>180</v>
      </c>
    </row>
    <row r="1048" spans="1:6" ht="21.75">
      <c r="A1048" s="57">
        <v>39</v>
      </c>
      <c r="B1048" s="69" t="s">
        <v>360</v>
      </c>
      <c r="C1048" s="68" t="s">
        <v>530</v>
      </c>
      <c r="D1048" s="68" t="s">
        <v>529</v>
      </c>
      <c r="E1048" s="68" t="s">
        <v>652</v>
      </c>
      <c r="F1048" s="68" t="s">
        <v>181</v>
      </c>
    </row>
    <row r="1049" spans="1:6" ht="21">
      <c r="A1049" s="57">
        <v>4</v>
      </c>
      <c r="B1049" s="67" t="s">
        <v>334</v>
      </c>
      <c r="C1049" s="68" t="s">
        <v>506</v>
      </c>
      <c r="D1049" s="68" t="s">
        <v>507</v>
      </c>
      <c r="E1049" s="68" t="s">
        <v>170</v>
      </c>
      <c r="F1049" s="68" t="s">
        <v>132</v>
      </c>
    </row>
    <row r="1050" spans="1:6" ht="21.75">
      <c r="A1050" s="57">
        <v>40</v>
      </c>
      <c r="B1050" s="69" t="s">
        <v>361</v>
      </c>
      <c r="C1050" s="68" t="s">
        <v>330</v>
      </c>
      <c r="D1050" s="68" t="s">
        <v>531</v>
      </c>
      <c r="E1050" s="68" t="s">
        <v>652</v>
      </c>
      <c r="F1050" s="68" t="s">
        <v>182</v>
      </c>
    </row>
    <row r="1051" spans="1:6" ht="21.75">
      <c r="A1051" s="57">
        <v>41</v>
      </c>
      <c r="B1051" s="69" t="s">
        <v>362</v>
      </c>
      <c r="C1051" s="68" t="s">
        <v>532</v>
      </c>
      <c r="D1051" s="68" t="s">
        <v>529</v>
      </c>
      <c r="E1051" s="68" t="s">
        <v>652</v>
      </c>
      <c r="F1051" s="68" t="s">
        <v>183</v>
      </c>
    </row>
    <row r="1052" spans="1:6" ht="21.75">
      <c r="A1052" s="57">
        <v>42</v>
      </c>
      <c r="B1052" s="69" t="s">
        <v>363</v>
      </c>
      <c r="C1052" s="68" t="s">
        <v>533</v>
      </c>
      <c r="D1052" s="68" t="s">
        <v>531</v>
      </c>
      <c r="E1052" s="68" t="s">
        <v>652</v>
      </c>
      <c r="F1052" s="68" t="s">
        <v>184</v>
      </c>
    </row>
    <row r="1053" spans="1:6" ht="21.75">
      <c r="A1053" s="57">
        <v>43</v>
      </c>
      <c r="B1053" s="69" t="s">
        <v>364</v>
      </c>
      <c r="C1053" s="68" t="s">
        <v>528</v>
      </c>
      <c r="D1053" s="68" t="s">
        <v>529</v>
      </c>
      <c r="E1053" s="68" t="s">
        <v>652</v>
      </c>
      <c r="F1053" s="68" t="s">
        <v>185</v>
      </c>
    </row>
    <row r="1054" spans="1:6" ht="21.75">
      <c r="A1054" s="57">
        <v>44</v>
      </c>
      <c r="B1054" s="69" t="s">
        <v>365</v>
      </c>
      <c r="C1054" s="68" t="s">
        <v>532</v>
      </c>
      <c r="D1054" s="68" t="s">
        <v>534</v>
      </c>
      <c r="E1054" s="68" t="s">
        <v>652</v>
      </c>
      <c r="F1054" s="68" t="s">
        <v>186</v>
      </c>
    </row>
    <row r="1055" spans="1:6" ht="21.75">
      <c r="A1055" s="57">
        <v>45</v>
      </c>
      <c r="B1055" s="69" t="s">
        <v>366</v>
      </c>
      <c r="C1055" s="68" t="s">
        <v>535</v>
      </c>
      <c r="D1055" s="68" t="s">
        <v>534</v>
      </c>
      <c r="E1055" s="68" t="s">
        <v>652</v>
      </c>
      <c r="F1055" s="68" t="s">
        <v>187</v>
      </c>
    </row>
    <row r="1056" spans="1:6" ht="21.75">
      <c r="A1056" s="57">
        <v>46</v>
      </c>
      <c r="B1056" s="69" t="s">
        <v>367</v>
      </c>
      <c r="C1056" s="68" t="s">
        <v>532</v>
      </c>
      <c r="D1056" s="68" t="s">
        <v>529</v>
      </c>
      <c r="E1056" s="68" t="s">
        <v>652</v>
      </c>
      <c r="F1056" s="68" t="s">
        <v>188</v>
      </c>
    </row>
    <row r="1057" spans="1:6" ht="21.75">
      <c r="A1057" s="57">
        <v>47</v>
      </c>
      <c r="B1057" s="69" t="s">
        <v>368</v>
      </c>
      <c r="C1057" s="72" t="s">
        <v>532</v>
      </c>
      <c r="D1057" s="68" t="s">
        <v>534</v>
      </c>
      <c r="E1057" s="68" t="s">
        <v>652</v>
      </c>
      <c r="F1057" s="68" t="s">
        <v>189</v>
      </c>
    </row>
    <row r="1058" spans="1:6" ht="21.75">
      <c r="A1058" s="57">
        <v>48</v>
      </c>
      <c r="B1058" s="69" t="s">
        <v>369</v>
      </c>
      <c r="C1058" s="68" t="s">
        <v>536</v>
      </c>
      <c r="D1058" s="68" t="s">
        <v>537</v>
      </c>
      <c r="E1058" s="68" t="s">
        <v>652</v>
      </c>
      <c r="F1058" s="68" t="s">
        <v>190</v>
      </c>
    </row>
    <row r="1059" spans="1:6" ht="21.75">
      <c r="A1059" s="57">
        <v>49</v>
      </c>
      <c r="B1059" s="69" t="s">
        <v>370</v>
      </c>
      <c r="C1059" s="68" t="s">
        <v>330</v>
      </c>
      <c r="D1059" s="68" t="s">
        <v>531</v>
      </c>
      <c r="E1059" s="68" t="s">
        <v>652</v>
      </c>
      <c r="F1059" s="68" t="s">
        <v>191</v>
      </c>
    </row>
    <row r="1060" spans="1:6" ht="21">
      <c r="A1060" s="57">
        <v>5</v>
      </c>
      <c r="B1060" s="67" t="s">
        <v>335</v>
      </c>
      <c r="C1060" s="68" t="s">
        <v>143</v>
      </c>
      <c r="D1060" s="68"/>
      <c r="E1060" s="68" t="s">
        <v>170</v>
      </c>
      <c r="F1060" s="68" t="s">
        <v>133</v>
      </c>
    </row>
    <row r="1061" spans="1:6" ht="21.75">
      <c r="A1061" s="57">
        <v>50</v>
      </c>
      <c r="B1061" s="69" t="s">
        <v>371</v>
      </c>
      <c r="C1061" s="68" t="s">
        <v>538</v>
      </c>
      <c r="D1061" s="68" t="s">
        <v>539</v>
      </c>
      <c r="E1061" s="68" t="s">
        <v>652</v>
      </c>
      <c r="F1061" s="68" t="s">
        <v>192</v>
      </c>
    </row>
    <row r="1062" spans="1:6" ht="21.75">
      <c r="A1062" s="57">
        <v>51</v>
      </c>
      <c r="B1062" s="69" t="s">
        <v>372</v>
      </c>
      <c r="C1062" s="68" t="s">
        <v>538</v>
      </c>
      <c r="D1062" s="68" t="s">
        <v>539</v>
      </c>
      <c r="E1062" s="68" t="s">
        <v>652</v>
      </c>
      <c r="F1062" s="68" t="s">
        <v>193</v>
      </c>
    </row>
    <row r="1063" spans="1:6" ht="21.75">
      <c r="A1063" s="57">
        <v>52</v>
      </c>
      <c r="B1063" s="69" t="s">
        <v>373</v>
      </c>
      <c r="C1063" s="68" t="s">
        <v>538</v>
      </c>
      <c r="D1063" s="68" t="s">
        <v>539</v>
      </c>
      <c r="E1063" s="68" t="s">
        <v>652</v>
      </c>
      <c r="F1063" s="68" t="s">
        <v>194</v>
      </c>
    </row>
    <row r="1064" spans="1:6" ht="21.75">
      <c r="A1064" s="57">
        <v>53</v>
      </c>
      <c r="B1064" s="69" t="s">
        <v>374</v>
      </c>
      <c r="C1064" s="68" t="s">
        <v>538</v>
      </c>
      <c r="D1064" s="68" t="s">
        <v>539</v>
      </c>
      <c r="E1064" s="68" t="s">
        <v>652</v>
      </c>
      <c r="F1064" s="68" t="s">
        <v>195</v>
      </c>
    </row>
    <row r="1065" spans="1:6" ht="21.75">
      <c r="A1065" s="57">
        <v>54</v>
      </c>
      <c r="B1065" s="69" t="s">
        <v>375</v>
      </c>
      <c r="C1065" s="68" t="s">
        <v>538</v>
      </c>
      <c r="D1065" s="68" t="s">
        <v>539</v>
      </c>
      <c r="E1065" s="68" t="s">
        <v>652</v>
      </c>
      <c r="F1065" s="68" t="s">
        <v>196</v>
      </c>
    </row>
    <row r="1066" spans="1:6" ht="21.75">
      <c r="A1066" s="57">
        <v>55</v>
      </c>
      <c r="B1066" s="69" t="s">
        <v>376</v>
      </c>
      <c r="C1066" s="68" t="s">
        <v>538</v>
      </c>
      <c r="D1066" s="68" t="s">
        <v>539</v>
      </c>
      <c r="E1066" s="68" t="s">
        <v>652</v>
      </c>
      <c r="F1066" s="68" t="s">
        <v>197</v>
      </c>
    </row>
    <row r="1067" spans="1:6" ht="21.75">
      <c r="A1067" s="57">
        <v>56</v>
      </c>
      <c r="B1067" s="69" t="s">
        <v>377</v>
      </c>
      <c r="C1067" s="68" t="s">
        <v>540</v>
      </c>
      <c r="D1067" s="68" t="s">
        <v>531</v>
      </c>
      <c r="E1067" s="68" t="s">
        <v>653</v>
      </c>
      <c r="F1067" s="68" t="s">
        <v>198</v>
      </c>
    </row>
    <row r="1068" spans="1:6" ht="21.75">
      <c r="A1068" s="57">
        <v>57</v>
      </c>
      <c r="B1068" s="69" t="s">
        <v>378</v>
      </c>
      <c r="C1068" s="68" t="s">
        <v>541</v>
      </c>
      <c r="D1068" s="68" t="s">
        <v>531</v>
      </c>
      <c r="E1068" s="68" t="s">
        <v>653</v>
      </c>
      <c r="F1068" s="68" t="s">
        <v>199</v>
      </c>
    </row>
    <row r="1069" spans="1:6" ht="21.75">
      <c r="A1069" s="57">
        <v>58</v>
      </c>
      <c r="B1069" s="69" t="s">
        <v>379</v>
      </c>
      <c r="C1069" s="68" t="s">
        <v>542</v>
      </c>
      <c r="D1069" s="68" t="s">
        <v>541</v>
      </c>
      <c r="E1069" s="68" t="s">
        <v>653</v>
      </c>
      <c r="F1069" s="68" t="s">
        <v>200</v>
      </c>
    </row>
    <row r="1070" spans="1:6" ht="21.75">
      <c r="A1070" s="57">
        <v>59</v>
      </c>
      <c r="B1070" s="69" t="s">
        <v>380</v>
      </c>
      <c r="C1070" s="68" t="s">
        <v>528</v>
      </c>
      <c r="D1070" s="68" t="s">
        <v>543</v>
      </c>
      <c r="E1070" s="68" t="s">
        <v>654</v>
      </c>
      <c r="F1070" s="68" t="s">
        <v>201</v>
      </c>
    </row>
    <row r="1071" spans="1:6" ht="21">
      <c r="A1071" s="57">
        <v>6</v>
      </c>
      <c r="B1071" s="67" t="s">
        <v>336</v>
      </c>
      <c r="C1071" s="68" t="s">
        <v>509</v>
      </c>
      <c r="D1071" s="68"/>
      <c r="E1071" s="68" t="s">
        <v>170</v>
      </c>
      <c r="F1071" s="68" t="s">
        <v>134</v>
      </c>
    </row>
    <row r="1072" spans="1:6" ht="21.75">
      <c r="A1072" s="57">
        <v>60</v>
      </c>
      <c r="B1072" s="69" t="s">
        <v>381</v>
      </c>
      <c r="C1072" s="68" t="s">
        <v>544</v>
      </c>
      <c r="D1072" s="68" t="s">
        <v>545</v>
      </c>
      <c r="E1072" s="68" t="s">
        <v>655</v>
      </c>
      <c r="F1072" s="68" t="s">
        <v>202</v>
      </c>
    </row>
    <row r="1073" spans="1:6" ht="21.75">
      <c r="A1073" s="57">
        <v>61</v>
      </c>
      <c r="B1073" s="69" t="s">
        <v>382</v>
      </c>
      <c r="C1073" s="68" t="s">
        <v>144</v>
      </c>
      <c r="D1073" s="68" t="s">
        <v>543</v>
      </c>
      <c r="E1073" s="68" t="s">
        <v>654</v>
      </c>
      <c r="F1073" s="68" t="s">
        <v>203</v>
      </c>
    </row>
    <row r="1074" spans="1:6" ht="21.75">
      <c r="A1074" s="57">
        <v>62</v>
      </c>
      <c r="B1074" s="69" t="s">
        <v>383</v>
      </c>
      <c r="C1074" s="68" t="s">
        <v>546</v>
      </c>
      <c r="D1074" s="68" t="s">
        <v>531</v>
      </c>
      <c r="E1074" s="68" t="s">
        <v>654</v>
      </c>
      <c r="F1074" s="68" t="s">
        <v>204</v>
      </c>
    </row>
    <row r="1075" spans="1:6" ht="21.75">
      <c r="A1075" s="57">
        <v>63</v>
      </c>
      <c r="B1075" s="69" t="s">
        <v>384</v>
      </c>
      <c r="C1075" s="68" t="s">
        <v>547</v>
      </c>
      <c r="D1075" s="68" t="s">
        <v>531</v>
      </c>
      <c r="E1075" s="68" t="s">
        <v>170</v>
      </c>
      <c r="F1075" s="68" t="s">
        <v>205</v>
      </c>
    </row>
    <row r="1076" spans="1:6" ht="21.75">
      <c r="A1076" s="57">
        <v>64</v>
      </c>
      <c r="B1076" s="69" t="s">
        <v>385</v>
      </c>
      <c r="C1076" s="68" t="s">
        <v>548</v>
      </c>
      <c r="D1076" s="68" t="s">
        <v>531</v>
      </c>
      <c r="E1076" s="68" t="s">
        <v>170</v>
      </c>
      <c r="F1076" s="68" t="s">
        <v>206</v>
      </c>
    </row>
    <row r="1077" spans="1:6" ht="21.75">
      <c r="A1077" s="57">
        <v>65</v>
      </c>
      <c r="B1077" s="69" t="s">
        <v>386</v>
      </c>
      <c r="C1077" s="68" t="s">
        <v>549</v>
      </c>
      <c r="D1077" s="68" t="s">
        <v>531</v>
      </c>
      <c r="E1077" s="68" t="s">
        <v>656</v>
      </c>
      <c r="F1077" s="68" t="s">
        <v>207</v>
      </c>
    </row>
    <row r="1078" spans="1:6" ht="21.75">
      <c r="A1078" s="57">
        <v>66</v>
      </c>
      <c r="B1078" s="69" t="s">
        <v>387</v>
      </c>
      <c r="C1078" s="68" t="s">
        <v>549</v>
      </c>
      <c r="D1078" s="68" t="s">
        <v>531</v>
      </c>
      <c r="E1078" s="68" t="s">
        <v>656</v>
      </c>
      <c r="F1078" s="68" t="s">
        <v>208</v>
      </c>
    </row>
    <row r="1079" spans="1:6" ht="21.75">
      <c r="A1079" s="57">
        <v>67</v>
      </c>
      <c r="B1079" s="69" t="s">
        <v>388</v>
      </c>
      <c r="C1079" s="68" t="s">
        <v>550</v>
      </c>
      <c r="D1079" s="68" t="s">
        <v>531</v>
      </c>
      <c r="E1079" s="68" t="s">
        <v>656</v>
      </c>
      <c r="F1079" s="68" t="s">
        <v>209</v>
      </c>
    </row>
    <row r="1080" spans="1:6" ht="21.75">
      <c r="A1080" s="57">
        <v>68</v>
      </c>
      <c r="B1080" s="69" t="s">
        <v>389</v>
      </c>
      <c r="C1080" s="68" t="s">
        <v>550</v>
      </c>
      <c r="D1080" s="68" t="s">
        <v>531</v>
      </c>
      <c r="E1080" s="68" t="s">
        <v>656</v>
      </c>
      <c r="F1080" s="68" t="s">
        <v>210</v>
      </c>
    </row>
    <row r="1081" spans="1:6" ht="21.75">
      <c r="A1081" s="57">
        <v>69</v>
      </c>
      <c r="B1081" s="69" t="s">
        <v>390</v>
      </c>
      <c r="C1081" s="68" t="s">
        <v>550</v>
      </c>
      <c r="D1081" s="68" t="s">
        <v>531</v>
      </c>
      <c r="E1081" s="68" t="s">
        <v>656</v>
      </c>
      <c r="F1081" s="68" t="s">
        <v>211</v>
      </c>
    </row>
    <row r="1082" spans="1:6" ht="21">
      <c r="A1082" s="57">
        <v>7</v>
      </c>
      <c r="B1082" s="67" t="s">
        <v>337</v>
      </c>
      <c r="C1082" s="68" t="s">
        <v>143</v>
      </c>
      <c r="D1082" s="68"/>
      <c r="E1082" s="68" t="s">
        <v>170</v>
      </c>
      <c r="F1082" s="68" t="s">
        <v>135</v>
      </c>
    </row>
    <row r="1083" spans="1:6" ht="21.75">
      <c r="A1083" s="57">
        <v>70</v>
      </c>
      <c r="B1083" s="69" t="s">
        <v>391</v>
      </c>
      <c r="C1083" s="68" t="s">
        <v>550</v>
      </c>
      <c r="D1083" s="68" t="s">
        <v>531</v>
      </c>
      <c r="E1083" s="68" t="s">
        <v>656</v>
      </c>
      <c r="F1083" s="68" t="s">
        <v>212</v>
      </c>
    </row>
    <row r="1084" spans="1:6" ht="21.75">
      <c r="A1084" s="57">
        <v>71</v>
      </c>
      <c r="B1084" s="73" t="s">
        <v>392</v>
      </c>
      <c r="C1084" s="68" t="s">
        <v>550</v>
      </c>
      <c r="D1084" s="68" t="s">
        <v>531</v>
      </c>
      <c r="E1084" s="68" t="s">
        <v>656</v>
      </c>
      <c r="F1084" s="68" t="s">
        <v>213</v>
      </c>
    </row>
    <row r="1085" spans="1:6" ht="21.75">
      <c r="A1085" s="57">
        <v>72</v>
      </c>
      <c r="B1085" s="69" t="s">
        <v>393</v>
      </c>
      <c r="C1085" s="68" t="s">
        <v>549</v>
      </c>
      <c r="D1085" s="68" t="s">
        <v>531</v>
      </c>
      <c r="E1085" s="68" t="s">
        <v>656</v>
      </c>
      <c r="F1085" s="68" t="s">
        <v>214</v>
      </c>
    </row>
    <row r="1086" spans="1:6" ht="21.75">
      <c r="A1086" s="57">
        <v>73</v>
      </c>
      <c r="B1086" s="69" t="s">
        <v>394</v>
      </c>
      <c r="C1086" s="68" t="s">
        <v>551</v>
      </c>
      <c r="D1086" s="68" t="s">
        <v>531</v>
      </c>
      <c r="E1086" s="68" t="s">
        <v>656</v>
      </c>
      <c r="F1086" s="68" t="s">
        <v>215</v>
      </c>
    </row>
    <row r="1087" spans="1:6" ht="21.75">
      <c r="A1087" s="57">
        <v>74</v>
      </c>
      <c r="B1087" s="69" t="s">
        <v>395</v>
      </c>
      <c r="C1087" s="68" t="s">
        <v>552</v>
      </c>
      <c r="D1087" s="68" t="s">
        <v>553</v>
      </c>
      <c r="E1087" s="68" t="s">
        <v>657</v>
      </c>
      <c r="F1087" s="68" t="s">
        <v>216</v>
      </c>
    </row>
    <row r="1088" spans="1:6" ht="21.75">
      <c r="A1088" s="57">
        <v>75</v>
      </c>
      <c r="B1088" s="69" t="s">
        <v>396</v>
      </c>
      <c r="C1088" s="68" t="s">
        <v>552</v>
      </c>
      <c r="D1088" s="68" t="s">
        <v>553</v>
      </c>
      <c r="E1088" s="68" t="s">
        <v>657</v>
      </c>
      <c r="F1088" s="68" t="s">
        <v>217</v>
      </c>
    </row>
    <row r="1089" spans="1:6" ht="21.75">
      <c r="A1089" s="57">
        <v>76</v>
      </c>
      <c r="B1089" s="69" t="s">
        <v>397</v>
      </c>
      <c r="C1089" s="68" t="s">
        <v>552</v>
      </c>
      <c r="D1089" s="68" t="s">
        <v>553</v>
      </c>
      <c r="E1089" s="68" t="s">
        <v>657</v>
      </c>
      <c r="F1089" s="68" t="s">
        <v>218</v>
      </c>
    </row>
    <row r="1090" spans="1:6" ht="21.75">
      <c r="A1090" s="57">
        <v>77</v>
      </c>
      <c r="B1090" s="69" t="s">
        <v>398</v>
      </c>
      <c r="C1090" s="68" t="s">
        <v>552</v>
      </c>
      <c r="D1090" s="68" t="s">
        <v>553</v>
      </c>
      <c r="E1090" s="68" t="s">
        <v>657</v>
      </c>
      <c r="F1090" s="68" t="s">
        <v>219</v>
      </c>
    </row>
    <row r="1091" spans="1:6" ht="21.75">
      <c r="A1091" s="57">
        <v>78</v>
      </c>
      <c r="B1091" s="69" t="s">
        <v>399</v>
      </c>
      <c r="C1091" s="68" t="s">
        <v>552</v>
      </c>
      <c r="D1091" s="68" t="s">
        <v>553</v>
      </c>
      <c r="E1091" s="68" t="s">
        <v>657</v>
      </c>
      <c r="F1091" s="68" t="s">
        <v>220</v>
      </c>
    </row>
    <row r="1092" spans="1:6" ht="21.75">
      <c r="A1092" s="57">
        <v>79</v>
      </c>
      <c r="B1092" s="69" t="s">
        <v>400</v>
      </c>
      <c r="C1092" s="68" t="s">
        <v>552</v>
      </c>
      <c r="D1092" s="68" t="s">
        <v>553</v>
      </c>
      <c r="E1092" s="68" t="s">
        <v>657</v>
      </c>
      <c r="F1092" s="68" t="s">
        <v>221</v>
      </c>
    </row>
    <row r="1093" spans="1:6" ht="21">
      <c r="A1093" s="57">
        <v>8</v>
      </c>
      <c r="B1093" s="67" t="s">
        <v>338</v>
      </c>
      <c r="C1093" s="68" t="s">
        <v>510</v>
      </c>
      <c r="D1093" s="68"/>
      <c r="E1093" s="68" t="s">
        <v>171</v>
      </c>
      <c r="F1093" s="68" t="s">
        <v>136</v>
      </c>
    </row>
    <row r="1094" spans="1:6" ht="21.75">
      <c r="A1094" s="57">
        <v>80</v>
      </c>
      <c r="B1094" s="69" t="s">
        <v>401</v>
      </c>
      <c r="C1094" s="68" t="s">
        <v>552</v>
      </c>
      <c r="D1094" s="68" t="s">
        <v>553</v>
      </c>
      <c r="E1094" s="68" t="s">
        <v>657</v>
      </c>
      <c r="F1094" s="68" t="s">
        <v>222</v>
      </c>
    </row>
    <row r="1095" spans="1:6" ht="21.75">
      <c r="A1095" s="57">
        <v>81</v>
      </c>
      <c r="B1095" s="69" t="s">
        <v>402</v>
      </c>
      <c r="C1095" s="68" t="s">
        <v>552</v>
      </c>
      <c r="D1095" s="68" t="s">
        <v>553</v>
      </c>
      <c r="E1095" s="68" t="s">
        <v>657</v>
      </c>
      <c r="F1095" s="68" t="s">
        <v>223</v>
      </c>
    </row>
    <row r="1096" spans="1:6" ht="21.75">
      <c r="A1096" s="57">
        <v>82</v>
      </c>
      <c r="B1096" s="69" t="s">
        <v>403</v>
      </c>
      <c r="C1096" s="68" t="s">
        <v>552</v>
      </c>
      <c r="D1096" s="68" t="s">
        <v>553</v>
      </c>
      <c r="E1096" s="68" t="s">
        <v>657</v>
      </c>
      <c r="F1096" s="68" t="s">
        <v>224</v>
      </c>
    </row>
    <row r="1097" spans="1:6" ht="21.75">
      <c r="A1097" s="57">
        <v>83</v>
      </c>
      <c r="B1097" s="69" t="s">
        <v>404</v>
      </c>
      <c r="C1097" s="68" t="s">
        <v>554</v>
      </c>
      <c r="D1097" s="68" t="s">
        <v>555</v>
      </c>
      <c r="E1097" s="68" t="s">
        <v>586</v>
      </c>
      <c r="F1097" s="68" t="s">
        <v>225</v>
      </c>
    </row>
    <row r="1098" spans="1:6" ht="21.75">
      <c r="A1098" s="57">
        <v>84</v>
      </c>
      <c r="B1098" s="69" t="s">
        <v>405</v>
      </c>
      <c r="C1098" s="68" t="s">
        <v>554</v>
      </c>
      <c r="D1098" s="68" t="s">
        <v>555</v>
      </c>
      <c r="E1098" s="68" t="s">
        <v>586</v>
      </c>
      <c r="F1098" s="68" t="s">
        <v>226</v>
      </c>
    </row>
    <row r="1099" spans="1:6" ht="21.75">
      <c r="A1099" s="57">
        <v>85</v>
      </c>
      <c r="B1099" s="69" t="s">
        <v>406</v>
      </c>
      <c r="C1099" s="68" t="s">
        <v>556</v>
      </c>
      <c r="D1099" s="68" t="s">
        <v>557</v>
      </c>
      <c r="E1099" s="68" t="s">
        <v>658</v>
      </c>
      <c r="F1099" s="68" t="s">
        <v>227</v>
      </c>
    </row>
    <row r="1100" spans="1:6" ht="21.75">
      <c r="A1100" s="57">
        <v>86</v>
      </c>
      <c r="B1100" s="69" t="s">
        <v>407</v>
      </c>
      <c r="C1100" s="68" t="s">
        <v>558</v>
      </c>
      <c r="D1100" s="68" t="s">
        <v>559</v>
      </c>
      <c r="E1100" s="68" t="s">
        <v>658</v>
      </c>
      <c r="F1100" s="68" t="s">
        <v>228</v>
      </c>
    </row>
    <row r="1101" spans="1:6" ht="21.75">
      <c r="A1101" s="57">
        <v>87</v>
      </c>
      <c r="B1101" s="69" t="s">
        <v>408</v>
      </c>
      <c r="C1101" s="68" t="s">
        <v>560</v>
      </c>
      <c r="D1101" s="68"/>
      <c r="E1101" s="68" t="s">
        <v>658</v>
      </c>
      <c r="F1101" s="68" t="s">
        <v>229</v>
      </c>
    </row>
    <row r="1102" spans="1:6" ht="21.75">
      <c r="A1102" s="57">
        <v>88</v>
      </c>
      <c r="B1102" s="69" t="s">
        <v>409</v>
      </c>
      <c r="C1102" s="68" t="s">
        <v>143</v>
      </c>
      <c r="D1102" s="68"/>
      <c r="E1102" s="68" t="s">
        <v>659</v>
      </c>
      <c r="F1102" s="68" t="s">
        <v>230</v>
      </c>
    </row>
    <row r="1103" spans="1:6" ht="21.75">
      <c r="A1103" s="57">
        <v>89</v>
      </c>
      <c r="B1103" s="69" t="s">
        <v>410</v>
      </c>
      <c r="C1103" s="68" t="s">
        <v>561</v>
      </c>
      <c r="D1103" s="68"/>
      <c r="E1103" s="68" t="s">
        <v>659</v>
      </c>
      <c r="F1103" s="68" t="s">
        <v>231</v>
      </c>
    </row>
    <row r="1104" spans="1:6" ht="21">
      <c r="A1104" s="57">
        <v>9</v>
      </c>
      <c r="B1104" s="67" t="s">
        <v>339</v>
      </c>
      <c r="C1104" s="68" t="s">
        <v>511</v>
      </c>
      <c r="D1104" s="68" t="s">
        <v>330</v>
      </c>
      <c r="E1104" s="68" t="s">
        <v>170</v>
      </c>
      <c r="F1104" s="68" t="s">
        <v>137</v>
      </c>
    </row>
    <row r="1105" spans="1:6" ht="21.75">
      <c r="A1105" s="57">
        <v>90</v>
      </c>
      <c r="B1105" s="69" t="s">
        <v>411</v>
      </c>
      <c r="C1105" s="68" t="s">
        <v>562</v>
      </c>
      <c r="D1105" s="68"/>
      <c r="E1105" s="68" t="s">
        <v>658</v>
      </c>
      <c r="F1105" s="68" t="s">
        <v>232</v>
      </c>
    </row>
    <row r="1106" spans="1:6" ht="21.75">
      <c r="A1106" s="57">
        <v>91</v>
      </c>
      <c r="B1106" s="69" t="s">
        <v>412</v>
      </c>
      <c r="C1106" s="68" t="s">
        <v>563</v>
      </c>
      <c r="D1106" s="68" t="s">
        <v>564</v>
      </c>
      <c r="E1106" s="68" t="s">
        <v>659</v>
      </c>
      <c r="F1106" s="68" t="s">
        <v>233</v>
      </c>
    </row>
    <row r="1107" spans="1:6" ht="21.75">
      <c r="A1107" s="57">
        <v>92</v>
      </c>
      <c r="B1107" s="69" t="s">
        <v>413</v>
      </c>
      <c r="C1107" s="68" t="s">
        <v>565</v>
      </c>
      <c r="D1107" s="68" t="s">
        <v>566</v>
      </c>
      <c r="E1107" s="68" t="s">
        <v>660</v>
      </c>
      <c r="F1107" s="68" t="s">
        <v>234</v>
      </c>
    </row>
    <row r="1108" spans="1:6" ht="21.75">
      <c r="A1108" s="57">
        <v>93</v>
      </c>
      <c r="B1108" s="69" t="s">
        <v>414</v>
      </c>
      <c r="C1108" s="68" t="s">
        <v>565</v>
      </c>
      <c r="D1108" s="68" t="s">
        <v>566</v>
      </c>
      <c r="E1108" s="68" t="s">
        <v>660</v>
      </c>
      <c r="F1108" s="68" t="s">
        <v>235</v>
      </c>
    </row>
    <row r="1109" spans="1:6" ht="21.75">
      <c r="A1109" s="57">
        <v>94</v>
      </c>
      <c r="B1109" s="69" t="s">
        <v>415</v>
      </c>
      <c r="C1109" s="68" t="s">
        <v>565</v>
      </c>
      <c r="D1109" s="68" t="s">
        <v>567</v>
      </c>
      <c r="E1109" s="68" t="s">
        <v>660</v>
      </c>
      <c r="F1109" s="68" t="s">
        <v>236</v>
      </c>
    </row>
    <row r="1110" spans="1:6" ht="21.75">
      <c r="A1110" s="57">
        <v>95</v>
      </c>
      <c r="B1110" s="69" t="s">
        <v>416</v>
      </c>
      <c r="C1110" s="68" t="s">
        <v>568</v>
      </c>
      <c r="D1110" s="68"/>
      <c r="E1110" s="68" t="s">
        <v>661</v>
      </c>
      <c r="F1110" s="68" t="s">
        <v>237</v>
      </c>
    </row>
    <row r="1111" spans="1:6" ht="21.75">
      <c r="A1111" s="57">
        <v>96</v>
      </c>
      <c r="B1111" s="69" t="s">
        <v>417</v>
      </c>
      <c r="C1111" s="68"/>
      <c r="D1111" s="68" t="s">
        <v>569</v>
      </c>
      <c r="E1111" s="68" t="s">
        <v>662</v>
      </c>
      <c r="F1111" s="68" t="s">
        <v>238</v>
      </c>
    </row>
    <row r="1112" spans="1:6" ht="21.75">
      <c r="A1112" s="57">
        <v>97</v>
      </c>
      <c r="B1112" s="69" t="s">
        <v>418</v>
      </c>
      <c r="C1112" s="68"/>
      <c r="D1112" s="68" t="s">
        <v>570</v>
      </c>
      <c r="E1112" s="68" t="s">
        <v>662</v>
      </c>
      <c r="F1112" s="68" t="s">
        <v>239</v>
      </c>
    </row>
    <row r="1113" spans="1:6" ht="21.75">
      <c r="A1113" s="57">
        <v>98</v>
      </c>
      <c r="B1113" s="69" t="s">
        <v>419</v>
      </c>
      <c r="C1113" s="68"/>
      <c r="D1113" s="68" t="s">
        <v>571</v>
      </c>
      <c r="E1113" s="68" t="s">
        <v>662</v>
      </c>
      <c r="F1113" s="68" t="s">
        <v>240</v>
      </c>
    </row>
    <row r="1114" spans="1:6" ht="21.75">
      <c r="A1114" s="57">
        <v>99</v>
      </c>
      <c r="B1114" s="69" t="s">
        <v>420</v>
      </c>
      <c r="C1114" s="68" t="s">
        <v>510</v>
      </c>
      <c r="D1114" s="68"/>
      <c r="E1114" s="68" t="s">
        <v>662</v>
      </c>
      <c r="F1114" s="68" t="s">
        <v>241</v>
      </c>
    </row>
    <row r="1115" spans="1:6" ht="21.75">
      <c r="A1115" s="57">
        <v>317</v>
      </c>
      <c r="B1115" s="69" t="s">
        <v>3117</v>
      </c>
      <c r="C1115" s="68" t="s">
        <v>584</v>
      </c>
      <c r="D1115" s="68"/>
      <c r="E1115" s="68" t="s">
        <v>4747</v>
      </c>
      <c r="F1115" s="68" t="s">
        <v>3093</v>
      </c>
    </row>
    <row r="1116" spans="1:6" ht="21.75">
      <c r="A1116" s="57">
        <v>326</v>
      </c>
      <c r="B1116" s="69" t="s">
        <v>3171</v>
      </c>
      <c r="C1116" s="68" t="s">
        <v>3172</v>
      </c>
      <c r="D1116" s="68" t="s">
        <v>1401</v>
      </c>
      <c r="E1116" s="68" t="s">
        <v>1111</v>
      </c>
      <c r="F1116" s="68" t="s">
        <v>3104</v>
      </c>
    </row>
    <row r="1117" spans="1:6">
      <c r="A1117" s="57">
        <v>1337</v>
      </c>
      <c r="B1117" s="59" t="s">
        <v>3496</v>
      </c>
      <c r="C1117" s="59" t="s">
        <v>925</v>
      </c>
      <c r="D1117" s="59"/>
      <c r="E1117" s="59" t="s">
        <v>3488</v>
      </c>
      <c r="F1117" s="59" t="s">
        <v>3412</v>
      </c>
    </row>
    <row r="1118" spans="1:6">
      <c r="A1118" s="57">
        <v>1338</v>
      </c>
      <c r="B1118" s="59" t="s">
        <v>3497</v>
      </c>
      <c r="C1118" s="59" t="s">
        <v>1014</v>
      </c>
      <c r="D1118" s="59" t="s">
        <v>3498</v>
      </c>
      <c r="E1118" s="59" t="s">
        <v>3499</v>
      </c>
      <c r="F1118" s="59" t="s">
        <v>3413</v>
      </c>
    </row>
    <row r="1119" spans="1:6">
      <c r="A1119" s="57">
        <v>1339</v>
      </c>
      <c r="B1119" s="59" t="s">
        <v>3500</v>
      </c>
      <c r="C1119" s="59" t="s">
        <v>925</v>
      </c>
      <c r="D1119" s="59"/>
      <c r="E1119" s="59" t="s">
        <v>3488</v>
      </c>
      <c r="F1119" s="59" t="s">
        <v>3414</v>
      </c>
    </row>
    <row r="1120" spans="1:6">
      <c r="A1120" s="57">
        <v>1340</v>
      </c>
      <c r="B1120" s="59" t="s">
        <v>3501</v>
      </c>
      <c r="C1120" s="59" t="s">
        <v>925</v>
      </c>
      <c r="D1120" s="59"/>
      <c r="E1120" s="59" t="s">
        <v>3488</v>
      </c>
      <c r="F1120" s="59" t="s">
        <v>3415</v>
      </c>
    </row>
    <row r="1121" spans="1:6">
      <c r="A1121" s="57">
        <v>1341</v>
      </c>
      <c r="B1121" s="59" t="s">
        <v>3502</v>
      </c>
      <c r="C1121" s="59" t="s">
        <v>3503</v>
      </c>
      <c r="D1121" s="59" t="s">
        <v>3504</v>
      </c>
      <c r="E1121" s="59" t="s">
        <v>3345</v>
      </c>
      <c r="F1121" s="59" t="s">
        <v>3416</v>
      </c>
    </row>
    <row r="1122" spans="1:6">
      <c r="A1122" s="57">
        <v>1342</v>
      </c>
      <c r="B1122" s="59" t="s">
        <v>3505</v>
      </c>
      <c r="C1122" s="59" t="s">
        <v>3506</v>
      </c>
      <c r="D1122" s="59" t="s">
        <v>3507</v>
      </c>
      <c r="E1122" s="59" t="s">
        <v>954</v>
      </c>
      <c r="F1122" s="59" t="s">
        <v>3417</v>
      </c>
    </row>
    <row r="1123" spans="1:6">
      <c r="A1123" s="57">
        <v>1343</v>
      </c>
      <c r="B1123" s="59" t="s">
        <v>3514</v>
      </c>
      <c r="C1123" s="59" t="s">
        <v>3513</v>
      </c>
      <c r="D1123" s="59" t="s">
        <v>1028</v>
      </c>
      <c r="E1123" s="59" t="s">
        <v>3517</v>
      </c>
      <c r="F1123" s="59" t="s">
        <v>3418</v>
      </c>
    </row>
    <row r="1124" spans="1:6">
      <c r="A1124" s="57">
        <v>1344</v>
      </c>
      <c r="B1124" s="59" t="s">
        <v>3515</v>
      </c>
      <c r="C1124" s="59" t="s">
        <v>3516</v>
      </c>
      <c r="D1124" s="59" t="s">
        <v>3166</v>
      </c>
      <c r="E1124" s="59" t="s">
        <v>3518</v>
      </c>
      <c r="F1124" s="59" t="s">
        <v>3419</v>
      </c>
    </row>
    <row r="1125" spans="1:6">
      <c r="A1125" s="57">
        <v>1345</v>
      </c>
      <c r="B1125" s="59" t="s">
        <v>3508</v>
      </c>
      <c r="C1125" s="59" t="s">
        <v>3509</v>
      </c>
      <c r="D1125" s="59" t="s">
        <v>3510</v>
      </c>
      <c r="E1125" s="59" t="s">
        <v>3190</v>
      </c>
      <c r="F1125" s="59" t="s">
        <v>3420</v>
      </c>
    </row>
    <row r="1126" spans="1:6">
      <c r="A1126" s="57">
        <v>1346</v>
      </c>
      <c r="B1126" s="59" t="s">
        <v>3511</v>
      </c>
      <c r="C1126" s="59" t="s">
        <v>3512</v>
      </c>
      <c r="D1126" s="59" t="s">
        <v>2523</v>
      </c>
      <c r="E1126" s="59" t="s">
        <v>3190</v>
      </c>
      <c r="F1126" s="59" t="s">
        <v>3421</v>
      </c>
    </row>
    <row r="1127" spans="1:6" ht="21.75">
      <c r="A1127" s="57">
        <v>327</v>
      </c>
      <c r="B1127" s="69" t="s">
        <v>3135</v>
      </c>
      <c r="C1127" s="68" t="s">
        <v>597</v>
      </c>
      <c r="D1127" s="68" t="s">
        <v>877</v>
      </c>
      <c r="E1127" s="68" t="s">
        <v>3136</v>
      </c>
      <c r="F1127" s="68" t="s">
        <v>3105</v>
      </c>
    </row>
    <row r="1128" spans="1:6">
      <c r="A1128" s="57">
        <v>1347</v>
      </c>
      <c r="B1128" s="59" t="s">
        <v>3521</v>
      </c>
      <c r="C1128" s="59" t="s">
        <v>3519</v>
      </c>
      <c r="D1128" s="59" t="s">
        <v>3520</v>
      </c>
      <c r="E1128" s="59" t="s">
        <v>2343</v>
      </c>
      <c r="F1128" s="59" t="s">
        <v>3422</v>
      </c>
    </row>
    <row r="1129" spans="1:6">
      <c r="A1129" s="57">
        <v>1348</v>
      </c>
      <c r="B1129" s="59" t="s">
        <v>3523</v>
      </c>
      <c r="C1129" s="59" t="s">
        <v>3528</v>
      </c>
      <c r="D1129" s="59" t="s">
        <v>3529</v>
      </c>
      <c r="E1129" s="59" t="s">
        <v>3530</v>
      </c>
      <c r="F1129" s="59" t="s">
        <v>3423</v>
      </c>
    </row>
    <row r="1130" spans="1:6">
      <c r="A1130" s="57">
        <v>1349</v>
      </c>
      <c r="B1130" s="59" t="s">
        <v>3531</v>
      </c>
      <c r="C1130" s="59" t="s">
        <v>989</v>
      </c>
      <c r="D1130" s="59" t="s">
        <v>3532</v>
      </c>
      <c r="E1130" s="59" t="s">
        <v>2343</v>
      </c>
      <c r="F1130" s="59" t="s">
        <v>3424</v>
      </c>
    </row>
    <row r="1131" spans="1:6">
      <c r="A1131" s="57">
        <v>1350</v>
      </c>
      <c r="B1131" s="59" t="s">
        <v>3533</v>
      </c>
      <c r="C1131" s="59" t="s">
        <v>3534</v>
      </c>
      <c r="D1131" s="59"/>
      <c r="E1131" s="59" t="s">
        <v>1107</v>
      </c>
      <c r="F1131" s="59" t="s">
        <v>3425</v>
      </c>
    </row>
    <row r="1132" spans="1:6">
      <c r="A1132" s="57">
        <v>1351</v>
      </c>
      <c r="B1132" s="59" t="s">
        <v>3535</v>
      </c>
      <c r="C1132" s="59" t="s">
        <v>3450</v>
      </c>
      <c r="D1132" s="59" t="s">
        <v>3536</v>
      </c>
      <c r="E1132" s="59" t="s">
        <v>2343</v>
      </c>
      <c r="F1132" s="59" t="s">
        <v>3426</v>
      </c>
    </row>
    <row r="1133" spans="1:6">
      <c r="A1133" s="57">
        <v>1352</v>
      </c>
      <c r="B1133" s="59" t="s">
        <v>3537</v>
      </c>
      <c r="C1133" s="59" t="s">
        <v>3538</v>
      </c>
      <c r="D1133" s="59" t="s">
        <v>3539</v>
      </c>
      <c r="E1133" s="59" t="s">
        <v>2343</v>
      </c>
      <c r="F1133" s="59" t="s">
        <v>3427</v>
      </c>
    </row>
    <row r="1134" spans="1:6">
      <c r="A1134" s="57">
        <v>1353</v>
      </c>
      <c r="B1134" s="59" t="s">
        <v>3540</v>
      </c>
      <c r="C1134" s="59" t="s">
        <v>3541</v>
      </c>
      <c r="D1134" s="59" t="s">
        <v>3520</v>
      </c>
      <c r="E1134" s="59" t="s">
        <v>3542</v>
      </c>
      <c r="F1134" s="59" t="s">
        <v>3428</v>
      </c>
    </row>
    <row r="1135" spans="1:6">
      <c r="A1135" s="57">
        <v>1354</v>
      </c>
      <c r="B1135" s="59" t="s">
        <v>3543</v>
      </c>
      <c r="C1135" s="59" t="s">
        <v>3544</v>
      </c>
      <c r="D1135" s="59" t="s">
        <v>3545</v>
      </c>
      <c r="E1135" s="59" t="s">
        <v>954</v>
      </c>
      <c r="F1135" s="59" t="s">
        <v>3429</v>
      </c>
    </row>
    <row r="1136" spans="1:6">
      <c r="A1136" s="57">
        <v>1355</v>
      </c>
      <c r="B1136" s="59" t="s">
        <v>3546</v>
      </c>
      <c r="C1136" s="59" t="s">
        <v>3547</v>
      </c>
      <c r="D1136" s="59" t="s">
        <v>3548</v>
      </c>
      <c r="E1136" s="59" t="s">
        <v>2343</v>
      </c>
      <c r="F1136" s="59" t="s">
        <v>3430</v>
      </c>
    </row>
    <row r="1137" spans="1:6">
      <c r="A1137" s="57">
        <v>1356</v>
      </c>
      <c r="B1137" s="59" t="s">
        <v>3549</v>
      </c>
      <c r="C1137" s="59" t="s">
        <v>3550</v>
      </c>
      <c r="D1137" s="59"/>
      <c r="E1137" s="59" t="s">
        <v>3551</v>
      </c>
      <c r="F1137" s="59" t="s">
        <v>3431</v>
      </c>
    </row>
    <row r="1138" spans="1:6" ht="21.75">
      <c r="A1138" s="57">
        <v>328</v>
      </c>
      <c r="B1138" s="69" t="s">
        <v>3139</v>
      </c>
      <c r="C1138" s="68" t="s">
        <v>597</v>
      </c>
      <c r="D1138" s="68" t="s">
        <v>877</v>
      </c>
      <c r="E1138" s="68" t="s">
        <v>3138</v>
      </c>
      <c r="F1138" s="68" t="s">
        <v>3106</v>
      </c>
    </row>
    <row r="1139" spans="1:6">
      <c r="A1139" s="57">
        <v>1357</v>
      </c>
      <c r="B1139" s="59" t="s">
        <v>3552</v>
      </c>
      <c r="C1139" s="59" t="s">
        <v>1018</v>
      </c>
      <c r="D1139" s="59" t="s">
        <v>3553</v>
      </c>
      <c r="E1139" s="59" t="s">
        <v>3146</v>
      </c>
      <c r="F1139" s="59" t="s">
        <v>3432</v>
      </c>
    </row>
    <row r="1140" spans="1:6">
      <c r="A1140" s="57">
        <v>1358</v>
      </c>
      <c r="B1140" s="59" t="s">
        <v>3554</v>
      </c>
      <c r="C1140" s="59" t="s">
        <v>3555</v>
      </c>
      <c r="D1140" s="59" t="s">
        <v>3556</v>
      </c>
      <c r="E1140" s="59" t="s">
        <v>3190</v>
      </c>
      <c r="F1140" s="59" t="s">
        <v>3433</v>
      </c>
    </row>
    <row r="1141" spans="1:6">
      <c r="A1141" s="57">
        <v>1359</v>
      </c>
      <c r="B1141" s="59" t="s">
        <v>3557</v>
      </c>
      <c r="C1141" s="59" t="s">
        <v>3558</v>
      </c>
      <c r="D1141" s="59" t="s">
        <v>3510</v>
      </c>
      <c r="E1141" s="59" t="s">
        <v>3190</v>
      </c>
      <c r="F1141" s="59" t="s">
        <v>3434</v>
      </c>
    </row>
    <row r="1142" spans="1:6">
      <c r="A1142" s="57">
        <v>1360</v>
      </c>
      <c r="B1142" s="59" t="s">
        <v>3560</v>
      </c>
      <c r="C1142" s="59" t="s">
        <v>3559</v>
      </c>
      <c r="D1142" s="59"/>
      <c r="E1142" s="59" t="s">
        <v>3190</v>
      </c>
      <c r="F1142" s="59" t="s">
        <v>3435</v>
      </c>
    </row>
    <row r="1143" spans="1:6">
      <c r="A1143" s="57">
        <v>1361</v>
      </c>
      <c r="B1143" s="59" t="s">
        <v>3561</v>
      </c>
      <c r="C1143" s="59" t="s">
        <v>3562</v>
      </c>
      <c r="D1143" s="59" t="s">
        <v>3510</v>
      </c>
      <c r="E1143" s="59" t="s">
        <v>3190</v>
      </c>
      <c r="F1143" s="59" t="s">
        <v>3436</v>
      </c>
    </row>
    <row r="1144" spans="1:6">
      <c r="A1144" s="57">
        <v>1362</v>
      </c>
      <c r="B1144" s="59" t="s">
        <v>3563</v>
      </c>
      <c r="C1144" s="59" t="s">
        <v>3564</v>
      </c>
      <c r="D1144" s="59"/>
      <c r="E1144" s="59" t="s">
        <v>1111</v>
      </c>
      <c r="F1144" s="59" t="s">
        <v>3437</v>
      </c>
    </row>
    <row r="1145" spans="1:6">
      <c r="A1145" s="57">
        <v>1363</v>
      </c>
      <c r="B1145" s="59" t="s">
        <v>3565</v>
      </c>
      <c r="C1145" s="59" t="s">
        <v>3566</v>
      </c>
      <c r="D1145" s="59"/>
      <c r="E1145" s="59" t="s">
        <v>3567</v>
      </c>
      <c r="F1145" s="59" t="s">
        <v>3438</v>
      </c>
    </row>
    <row r="1146" spans="1:6">
      <c r="A1146" s="57">
        <v>1364</v>
      </c>
      <c r="B1146" s="59" t="s">
        <v>3568</v>
      </c>
      <c r="C1146" s="59" t="s">
        <v>3569</v>
      </c>
      <c r="D1146" s="59"/>
      <c r="E1146" s="59" t="s">
        <v>1036</v>
      </c>
      <c r="F1146" s="59" t="s">
        <v>3439</v>
      </c>
    </row>
    <row r="1147" spans="1:6">
      <c r="A1147" s="57">
        <v>1365</v>
      </c>
      <c r="B1147" s="59" t="s">
        <v>3570</v>
      </c>
      <c r="C1147" s="59" t="s">
        <v>3571</v>
      </c>
      <c r="D1147" s="59"/>
      <c r="E1147" s="59" t="s">
        <v>3190</v>
      </c>
      <c r="F1147" s="59" t="s">
        <v>3440</v>
      </c>
    </row>
    <row r="1148" spans="1:6">
      <c r="A1148" s="57">
        <v>1366</v>
      </c>
      <c r="B1148" s="59" t="s">
        <v>3572</v>
      </c>
      <c r="C1148" s="59" t="s">
        <v>3571</v>
      </c>
      <c r="D1148" s="59"/>
      <c r="E1148" s="59" t="s">
        <v>3190</v>
      </c>
      <c r="F1148" s="59" t="s">
        <v>3441</v>
      </c>
    </row>
    <row r="1149" spans="1:6" ht="21.75">
      <c r="A1149" s="57">
        <v>329</v>
      </c>
      <c r="B1149" s="69" t="s">
        <v>3140</v>
      </c>
      <c r="C1149" s="68" t="s">
        <v>3141</v>
      </c>
      <c r="D1149" s="68" t="s">
        <v>3142</v>
      </c>
      <c r="E1149" s="68" t="s">
        <v>3143</v>
      </c>
      <c r="F1149" s="68" t="s">
        <v>3107</v>
      </c>
    </row>
    <row r="1150" spans="1:6">
      <c r="A1150" s="57">
        <v>1367</v>
      </c>
      <c r="B1150" s="59" t="s">
        <v>3573</v>
      </c>
      <c r="C1150" s="59" t="s">
        <v>3571</v>
      </c>
      <c r="D1150" s="59"/>
      <c r="E1150" s="59" t="s">
        <v>3190</v>
      </c>
      <c r="F1150" s="59" t="s">
        <v>3442</v>
      </c>
    </row>
    <row r="1151" spans="1:6">
      <c r="A1151" s="57">
        <v>1368</v>
      </c>
      <c r="B1151" s="59" t="s">
        <v>3574</v>
      </c>
      <c r="C1151" s="59" t="s">
        <v>3575</v>
      </c>
      <c r="D1151" s="59" t="s">
        <v>3371</v>
      </c>
      <c r="E1151" s="59" t="s">
        <v>1036</v>
      </c>
      <c r="F1151" s="59" t="s">
        <v>3443</v>
      </c>
    </row>
    <row r="1152" spans="1:6">
      <c r="A1152" s="57">
        <v>1369</v>
      </c>
      <c r="B1152" s="59" t="s">
        <v>3576</v>
      </c>
      <c r="C1152" s="59" t="s">
        <v>3223</v>
      </c>
      <c r="D1152" s="59"/>
      <c r="E1152" s="59" t="s">
        <v>3190</v>
      </c>
      <c r="F1152" s="59" t="s">
        <v>3444</v>
      </c>
    </row>
    <row r="1153" spans="1:6">
      <c r="A1153" s="57">
        <v>1370</v>
      </c>
      <c r="B1153" s="59" t="s">
        <v>3577</v>
      </c>
      <c r="C1153" s="59" t="s">
        <v>3578</v>
      </c>
      <c r="D1153" s="59" t="s">
        <v>3579</v>
      </c>
      <c r="E1153" s="59" t="s">
        <v>1036</v>
      </c>
      <c r="F1153" s="59" t="s">
        <v>3445</v>
      </c>
    </row>
    <row r="1154" spans="1:6">
      <c r="A1154" s="57">
        <v>1371</v>
      </c>
      <c r="B1154" s="59" t="s">
        <v>3580</v>
      </c>
      <c r="C1154" s="59" t="s">
        <v>3581</v>
      </c>
      <c r="D1154" s="59" t="s">
        <v>3166</v>
      </c>
      <c r="E1154" s="59" t="s">
        <v>3267</v>
      </c>
      <c r="F1154" s="59" t="s">
        <v>3446</v>
      </c>
    </row>
    <row r="1155" spans="1:6">
      <c r="A1155" s="57">
        <v>1372</v>
      </c>
      <c r="B1155" s="59" t="s">
        <v>3582</v>
      </c>
      <c r="C1155" s="59" t="s">
        <v>3583</v>
      </c>
      <c r="D1155" s="59"/>
      <c r="E1155" s="59" t="s">
        <v>1180</v>
      </c>
      <c r="F1155" s="59" t="s">
        <v>3447</v>
      </c>
    </row>
    <row r="1156" spans="1:6">
      <c r="A1156" s="57">
        <v>1373</v>
      </c>
      <c r="B1156" s="59" t="s">
        <v>3585</v>
      </c>
      <c r="C1156" s="59" t="s">
        <v>3584</v>
      </c>
      <c r="D1156" s="59" t="s">
        <v>3189</v>
      </c>
      <c r="E1156" s="59" t="s">
        <v>3190</v>
      </c>
      <c r="F1156" s="59" t="s">
        <v>3448</v>
      </c>
    </row>
    <row r="1157" spans="1:6">
      <c r="A1157" s="57">
        <v>1374</v>
      </c>
      <c r="B1157" s="59" t="s">
        <v>3586</v>
      </c>
      <c r="C1157" s="59" t="s">
        <v>3288</v>
      </c>
      <c r="D1157" s="59" t="s">
        <v>3587</v>
      </c>
      <c r="E1157" s="59" t="s">
        <v>870</v>
      </c>
      <c r="F1157" s="59" t="s">
        <v>3524</v>
      </c>
    </row>
    <row r="1158" spans="1:6">
      <c r="A1158" s="57">
        <v>1375</v>
      </c>
      <c r="B1158" s="59" t="s">
        <v>3595</v>
      </c>
      <c r="C1158" s="59" t="s">
        <v>3596</v>
      </c>
      <c r="D1158" s="59" t="s">
        <v>3597</v>
      </c>
      <c r="E1158" s="59" t="s">
        <v>3190</v>
      </c>
      <c r="F1158" s="59" t="s">
        <v>3525</v>
      </c>
    </row>
    <row r="1159" spans="1:6">
      <c r="A1159" s="57">
        <v>1376</v>
      </c>
      <c r="B1159" s="59" t="s">
        <v>3598</v>
      </c>
      <c r="C1159" s="59" t="s">
        <v>3141</v>
      </c>
      <c r="D1159" s="59" t="s">
        <v>3251</v>
      </c>
      <c r="E1159" s="59" t="s">
        <v>3481</v>
      </c>
      <c r="F1159" s="59" t="s">
        <v>3526</v>
      </c>
    </row>
    <row r="1160" spans="1:6" ht="21.75">
      <c r="A1160" s="57">
        <v>330</v>
      </c>
      <c r="B1160" s="69" t="s">
        <v>3147</v>
      </c>
      <c r="C1160" s="68" t="s">
        <v>3144</v>
      </c>
      <c r="D1160" s="68" t="s">
        <v>3145</v>
      </c>
      <c r="E1160" s="68" t="s">
        <v>3146</v>
      </c>
      <c r="F1160" s="68" t="s">
        <v>3108</v>
      </c>
    </row>
    <row r="1161" spans="1:6">
      <c r="A1161" s="57">
        <v>1377</v>
      </c>
      <c r="B1161" s="59" t="s">
        <v>3599</v>
      </c>
      <c r="C1161" s="59" t="s">
        <v>3600</v>
      </c>
      <c r="D1161" s="59" t="s">
        <v>3601</v>
      </c>
      <c r="E1161" s="59" t="s">
        <v>3602</v>
      </c>
      <c r="F1161" s="59" t="s">
        <v>3527</v>
      </c>
    </row>
    <row r="1162" spans="1:6">
      <c r="A1162" s="57">
        <v>1378</v>
      </c>
      <c r="B1162" s="59" t="s">
        <v>3603</v>
      </c>
      <c r="C1162" s="59" t="s">
        <v>3158</v>
      </c>
      <c r="D1162" s="59"/>
      <c r="E1162" s="59" t="s">
        <v>3604</v>
      </c>
      <c r="F1162" s="59" t="s">
        <v>3588</v>
      </c>
    </row>
    <row r="1163" spans="1:6">
      <c r="A1163" s="57">
        <v>1379</v>
      </c>
      <c r="B1163" s="59" t="s">
        <v>3605</v>
      </c>
      <c r="C1163" s="59" t="s">
        <v>3221</v>
      </c>
      <c r="D1163" s="59"/>
      <c r="E1163" s="59" t="s">
        <v>3606</v>
      </c>
      <c r="F1163" s="59" t="s">
        <v>3589</v>
      </c>
    </row>
    <row r="1164" spans="1:6">
      <c r="A1164" s="57">
        <v>1380</v>
      </c>
      <c r="B1164" s="59" t="s">
        <v>3607</v>
      </c>
      <c r="C1164" s="59" t="s">
        <v>3600</v>
      </c>
      <c r="D1164" s="59" t="s">
        <v>3608</v>
      </c>
      <c r="E1164" s="59" t="s">
        <v>3602</v>
      </c>
      <c r="F1164" s="59" t="s">
        <v>3590</v>
      </c>
    </row>
    <row r="1165" spans="1:6">
      <c r="A1165" s="57">
        <v>1381</v>
      </c>
      <c r="B1165" s="59" t="s">
        <v>3609</v>
      </c>
      <c r="C1165" s="59" t="s">
        <v>3610</v>
      </c>
      <c r="D1165" s="59" t="s">
        <v>3611</v>
      </c>
      <c r="E1165" s="59" t="s">
        <v>3612</v>
      </c>
      <c r="F1165" s="59" t="s">
        <v>3591</v>
      </c>
    </row>
    <row r="1166" spans="1:6">
      <c r="A1166" s="57">
        <v>1382</v>
      </c>
      <c r="B1166" s="59" t="s">
        <v>3894</v>
      </c>
      <c r="C1166" s="59" t="s">
        <v>3564</v>
      </c>
      <c r="D1166" s="59"/>
      <c r="E1166" s="59" t="s">
        <v>1111</v>
      </c>
      <c r="F1166" s="59" t="s">
        <v>3592</v>
      </c>
    </row>
    <row r="1167" spans="1:6">
      <c r="A1167" s="57">
        <v>1383</v>
      </c>
      <c r="B1167" s="59" t="s">
        <v>3895</v>
      </c>
      <c r="C1167" s="59" t="s">
        <v>3896</v>
      </c>
      <c r="D1167" s="59" t="s">
        <v>3897</v>
      </c>
      <c r="E1167" s="59" t="s">
        <v>3495</v>
      </c>
      <c r="F1167" s="59" t="s">
        <v>3593</v>
      </c>
    </row>
    <row r="1168" spans="1:6">
      <c r="A1168" s="57">
        <v>1384</v>
      </c>
      <c r="B1168" s="59" t="s">
        <v>3898</v>
      </c>
      <c r="C1168" s="59" t="s">
        <v>3896</v>
      </c>
      <c r="D1168" s="59" t="s">
        <v>3494</v>
      </c>
      <c r="E1168" s="59" t="s">
        <v>3495</v>
      </c>
      <c r="F1168" s="59" t="s">
        <v>3613</v>
      </c>
    </row>
    <row r="1169" spans="1:6">
      <c r="A1169" s="57">
        <v>1385</v>
      </c>
      <c r="B1169" s="59" t="s">
        <v>3899</v>
      </c>
      <c r="C1169" s="59" t="s">
        <v>3900</v>
      </c>
      <c r="D1169" s="59" t="s">
        <v>3901</v>
      </c>
      <c r="E1169" s="59" t="s">
        <v>3902</v>
      </c>
      <c r="F1169" s="59" t="s">
        <v>3614</v>
      </c>
    </row>
    <row r="1170" spans="1:6">
      <c r="A1170" s="57">
        <v>1386</v>
      </c>
      <c r="B1170" s="59" t="s">
        <v>3903</v>
      </c>
      <c r="C1170" s="59" t="s">
        <v>3122</v>
      </c>
      <c r="D1170" s="59"/>
      <c r="E1170" s="59" t="s">
        <v>1982</v>
      </c>
      <c r="F1170" s="59" t="s">
        <v>3615</v>
      </c>
    </row>
    <row r="1171" spans="1:6" ht="21.75">
      <c r="A1171" s="57">
        <v>331</v>
      </c>
      <c r="B1171" s="69" t="s">
        <v>3148</v>
      </c>
      <c r="C1171" s="68" t="s">
        <v>3149</v>
      </c>
      <c r="D1171" s="68"/>
      <c r="E1171" s="68" t="s">
        <v>3150</v>
      </c>
      <c r="F1171" s="68" t="s">
        <v>3109</v>
      </c>
    </row>
    <row r="1172" spans="1:6">
      <c r="A1172" s="57">
        <v>1387</v>
      </c>
      <c r="B1172" s="59" t="s">
        <v>3906</v>
      </c>
      <c r="C1172" s="59" t="s">
        <v>3905</v>
      </c>
      <c r="D1172" s="59"/>
      <c r="E1172" s="59" t="s">
        <v>26</v>
      </c>
      <c r="F1172" s="59" t="s">
        <v>3616</v>
      </c>
    </row>
    <row r="1173" spans="1:6">
      <c r="A1173" s="57">
        <v>1388</v>
      </c>
      <c r="B1173" s="59" t="s">
        <v>3907</v>
      </c>
      <c r="C1173" s="59" t="s">
        <v>3908</v>
      </c>
      <c r="D1173" s="59" t="s">
        <v>3909</v>
      </c>
      <c r="E1173" s="59" t="s">
        <v>3910</v>
      </c>
      <c r="F1173" s="59" t="s">
        <v>3617</v>
      </c>
    </row>
    <row r="1174" spans="1:6">
      <c r="A1174" s="57">
        <v>1389</v>
      </c>
      <c r="B1174" s="59" t="s">
        <v>3911</v>
      </c>
      <c r="C1174" s="59" t="s">
        <v>3912</v>
      </c>
      <c r="D1174" s="59" t="s">
        <v>3913</v>
      </c>
      <c r="E1174" s="59" t="s">
        <v>2343</v>
      </c>
      <c r="F1174" s="59" t="s">
        <v>3618</v>
      </c>
    </row>
    <row r="1175" spans="1:6">
      <c r="A1175" s="57">
        <v>1390</v>
      </c>
      <c r="B1175" s="59" t="s">
        <v>3914</v>
      </c>
      <c r="C1175" s="59" t="s">
        <v>3912</v>
      </c>
      <c r="D1175" s="59" t="s">
        <v>3915</v>
      </c>
      <c r="E1175" s="59" t="s">
        <v>2343</v>
      </c>
      <c r="F1175" s="59" t="s">
        <v>3619</v>
      </c>
    </row>
    <row r="1176" spans="1:6">
      <c r="A1176" s="57">
        <v>1391</v>
      </c>
      <c r="B1176" s="59" t="s">
        <v>3916</v>
      </c>
      <c r="C1176" s="59" t="s">
        <v>3917</v>
      </c>
      <c r="D1176" s="59" t="s">
        <v>3918</v>
      </c>
      <c r="E1176" s="59" t="s">
        <v>3353</v>
      </c>
      <c r="F1176" s="59" t="s">
        <v>3620</v>
      </c>
    </row>
    <row r="1177" spans="1:6">
      <c r="A1177" s="57">
        <v>1392</v>
      </c>
      <c r="B1177" s="59" t="s">
        <v>3363</v>
      </c>
      <c r="C1177" s="59" t="s">
        <v>3364</v>
      </c>
      <c r="D1177" s="59" t="s">
        <v>3365</v>
      </c>
      <c r="E1177" s="59" t="s">
        <v>3922</v>
      </c>
      <c r="F1177" s="59" t="s">
        <v>3621</v>
      </c>
    </row>
    <row r="1178" spans="1:6">
      <c r="A1178" s="57">
        <v>1393</v>
      </c>
      <c r="B1178" s="59" t="s">
        <v>3919</v>
      </c>
      <c r="C1178" s="59" t="s">
        <v>3920</v>
      </c>
      <c r="D1178" s="59" t="s">
        <v>3921</v>
      </c>
      <c r="E1178" s="59" t="s">
        <v>3922</v>
      </c>
      <c r="F1178" s="59" t="s">
        <v>3622</v>
      </c>
    </row>
    <row r="1179" spans="1:6">
      <c r="A1179" s="57">
        <v>1394</v>
      </c>
      <c r="B1179" s="59" t="s">
        <v>3923</v>
      </c>
      <c r="C1179" s="59" t="s">
        <v>3339</v>
      </c>
      <c r="D1179" s="59" t="s">
        <v>3924</v>
      </c>
      <c r="E1179" s="59" t="s">
        <v>3922</v>
      </c>
      <c r="F1179" s="59" t="s">
        <v>3623</v>
      </c>
    </row>
    <row r="1180" spans="1:6">
      <c r="A1180" s="57">
        <v>1395</v>
      </c>
      <c r="B1180" s="59" t="s">
        <v>3925</v>
      </c>
      <c r="C1180" s="59" t="s">
        <v>3926</v>
      </c>
      <c r="D1180" s="59" t="s">
        <v>3927</v>
      </c>
      <c r="E1180" s="59" t="s">
        <v>2343</v>
      </c>
      <c r="F1180" s="59" t="s">
        <v>3624</v>
      </c>
    </row>
    <row r="1181" spans="1:6">
      <c r="A1181" s="57">
        <v>1396</v>
      </c>
      <c r="B1181" s="59" t="s">
        <v>3933</v>
      </c>
      <c r="C1181" s="59" t="s">
        <v>579</v>
      </c>
      <c r="D1181" s="59" t="s">
        <v>3934</v>
      </c>
      <c r="E1181" s="59" t="s">
        <v>3922</v>
      </c>
      <c r="F1181" s="59" t="s">
        <v>3625</v>
      </c>
    </row>
    <row r="1182" spans="1:6" ht="21.75">
      <c r="A1182" s="57">
        <v>332</v>
      </c>
      <c r="B1182" s="69" t="s">
        <v>1061</v>
      </c>
      <c r="C1182" s="68" t="s">
        <v>3151</v>
      </c>
      <c r="D1182" s="68" t="s">
        <v>3152</v>
      </c>
      <c r="E1182" s="68" t="s">
        <v>1036</v>
      </c>
      <c r="F1182" s="68" t="s">
        <v>3110</v>
      </c>
    </row>
    <row r="1183" spans="1:6">
      <c r="A1183" s="57">
        <v>1397</v>
      </c>
      <c r="B1183" s="59" t="s">
        <v>3928</v>
      </c>
      <c r="C1183" s="59" t="s">
        <v>3364</v>
      </c>
      <c r="D1183" s="59" t="s">
        <v>3365</v>
      </c>
      <c r="E1183" s="59" t="s">
        <v>3922</v>
      </c>
      <c r="F1183" s="59" t="s">
        <v>3626</v>
      </c>
    </row>
    <row r="1184" spans="1:6">
      <c r="A1184" s="57">
        <v>1398</v>
      </c>
      <c r="B1184" s="59" t="s">
        <v>3932</v>
      </c>
      <c r="C1184" s="59" t="s">
        <v>3921</v>
      </c>
      <c r="D1184" s="59"/>
      <c r="E1184" s="59" t="s">
        <v>3326</v>
      </c>
      <c r="F1184" s="59" t="s">
        <v>3627</v>
      </c>
    </row>
    <row r="1185" spans="1:6">
      <c r="A1185" s="57">
        <v>1399</v>
      </c>
      <c r="B1185" s="59" t="s">
        <v>3935</v>
      </c>
      <c r="C1185" s="59" t="s">
        <v>3936</v>
      </c>
      <c r="D1185" s="59" t="s">
        <v>3166</v>
      </c>
      <c r="E1185" s="59" t="s">
        <v>870</v>
      </c>
      <c r="F1185" s="59" t="s">
        <v>3628</v>
      </c>
    </row>
    <row r="1186" spans="1:6">
      <c r="A1186" s="57">
        <v>1400</v>
      </c>
      <c r="B1186" s="59" t="s">
        <v>3937</v>
      </c>
      <c r="C1186" s="59" t="s">
        <v>3938</v>
      </c>
      <c r="D1186" s="59"/>
      <c r="E1186" s="59" t="s">
        <v>3922</v>
      </c>
      <c r="F1186" s="59" t="s">
        <v>3629</v>
      </c>
    </row>
    <row r="1187" spans="1:6">
      <c r="A1187" s="57">
        <v>1401</v>
      </c>
      <c r="B1187" s="59" t="s">
        <v>3939</v>
      </c>
      <c r="C1187" s="59" t="s">
        <v>3940</v>
      </c>
      <c r="D1187" s="59" t="s">
        <v>3166</v>
      </c>
      <c r="E1187" s="59" t="s">
        <v>870</v>
      </c>
      <c r="F1187" s="59" t="s">
        <v>3630</v>
      </c>
    </row>
    <row r="1188" spans="1:6">
      <c r="A1188" s="57">
        <v>1402</v>
      </c>
      <c r="B1188" s="59" t="s">
        <v>3941</v>
      </c>
      <c r="C1188" s="59" t="s">
        <v>3942</v>
      </c>
      <c r="D1188" s="59" t="s">
        <v>3166</v>
      </c>
      <c r="E1188" s="59" t="s">
        <v>870</v>
      </c>
      <c r="F1188" s="59" t="s">
        <v>3631</v>
      </c>
    </row>
    <row r="1189" spans="1:6">
      <c r="A1189" s="57">
        <v>1403</v>
      </c>
      <c r="B1189" s="59" t="s">
        <v>3943</v>
      </c>
      <c r="C1189" s="59" t="s">
        <v>3912</v>
      </c>
      <c r="D1189" s="59" t="s">
        <v>3944</v>
      </c>
      <c r="E1189" s="59" t="s">
        <v>2343</v>
      </c>
      <c r="F1189" s="59" t="s">
        <v>3632</v>
      </c>
    </row>
    <row r="1190" spans="1:6">
      <c r="A1190" s="57">
        <v>1404</v>
      </c>
      <c r="B1190" s="59" t="s">
        <v>3946</v>
      </c>
      <c r="C1190" s="59" t="s">
        <v>597</v>
      </c>
      <c r="D1190" s="59" t="s">
        <v>3166</v>
      </c>
      <c r="E1190" s="59" t="s">
        <v>870</v>
      </c>
      <c r="F1190" s="59" t="s">
        <v>3633</v>
      </c>
    </row>
    <row r="1191" spans="1:6">
      <c r="A1191" s="57">
        <v>1405</v>
      </c>
      <c r="B1191" s="59" t="s">
        <v>3947</v>
      </c>
      <c r="C1191" s="59" t="s">
        <v>3948</v>
      </c>
      <c r="D1191" s="59" t="s">
        <v>3949</v>
      </c>
      <c r="E1191" s="59" t="s">
        <v>3190</v>
      </c>
      <c r="F1191" s="59" t="s">
        <v>3634</v>
      </c>
    </row>
    <row r="1192" spans="1:6">
      <c r="A1192" s="57">
        <v>1406</v>
      </c>
      <c r="B1192" s="59" t="s">
        <v>3950</v>
      </c>
      <c r="C1192" s="59" t="s">
        <v>3951</v>
      </c>
      <c r="D1192" s="59"/>
      <c r="E1192" s="59" t="s">
        <v>3190</v>
      </c>
      <c r="F1192" s="59" t="s">
        <v>3635</v>
      </c>
    </row>
    <row r="1193" spans="1:6" ht="21.75">
      <c r="A1193" s="57">
        <v>333</v>
      </c>
      <c r="B1193" s="69" t="s">
        <v>3153</v>
      </c>
      <c r="C1193" s="68" t="s">
        <v>3154</v>
      </c>
      <c r="D1193" s="68" t="s">
        <v>3155</v>
      </c>
      <c r="E1193" s="68" t="s">
        <v>3156</v>
      </c>
      <c r="F1193" s="68" t="s">
        <v>3111</v>
      </c>
    </row>
    <row r="1194" spans="1:6">
      <c r="A1194" s="57">
        <v>1407</v>
      </c>
      <c r="B1194" s="59" t="s">
        <v>3952</v>
      </c>
      <c r="C1194" s="59" t="s">
        <v>3122</v>
      </c>
      <c r="D1194" s="59"/>
      <c r="E1194" s="59" t="s">
        <v>3123</v>
      </c>
      <c r="F1194" s="59" t="s">
        <v>3636</v>
      </c>
    </row>
    <row r="1195" spans="1:6">
      <c r="A1195" s="57">
        <v>1408</v>
      </c>
      <c r="B1195" s="59" t="s">
        <v>3953</v>
      </c>
      <c r="C1195" s="59" t="s">
        <v>3158</v>
      </c>
      <c r="D1195" s="59"/>
      <c r="E1195" s="59" t="s">
        <v>2002</v>
      </c>
      <c r="F1195" s="59" t="s">
        <v>3637</v>
      </c>
    </row>
    <row r="1196" spans="1:6">
      <c r="A1196" s="57">
        <v>1409</v>
      </c>
      <c r="B1196" s="59" t="s">
        <v>3954</v>
      </c>
      <c r="C1196" s="59" t="s">
        <v>3158</v>
      </c>
      <c r="D1196" s="59"/>
      <c r="E1196" s="59" t="s">
        <v>3194</v>
      </c>
      <c r="F1196" s="59" t="s">
        <v>3638</v>
      </c>
    </row>
    <row r="1197" spans="1:6">
      <c r="A1197" s="57">
        <v>1410</v>
      </c>
      <c r="B1197" s="59" t="s">
        <v>3955</v>
      </c>
      <c r="C1197" s="59" t="s">
        <v>3158</v>
      </c>
      <c r="D1197" s="59"/>
      <c r="E1197" s="59" t="s">
        <v>3194</v>
      </c>
      <c r="F1197" s="59" t="s">
        <v>3639</v>
      </c>
    </row>
    <row r="1198" spans="1:6">
      <c r="A1198" s="57">
        <v>1411</v>
      </c>
      <c r="B1198" s="59" t="s">
        <v>3956</v>
      </c>
      <c r="C1198" s="59" t="s">
        <v>3158</v>
      </c>
      <c r="D1198" s="59"/>
      <c r="E1198" s="59" t="s">
        <v>3194</v>
      </c>
      <c r="F1198" s="59" t="s">
        <v>3640</v>
      </c>
    </row>
    <row r="1199" spans="1:6">
      <c r="A1199" s="57">
        <v>1412</v>
      </c>
      <c r="B1199" s="59" t="s">
        <v>3959</v>
      </c>
      <c r="C1199" s="59" t="s">
        <v>3957</v>
      </c>
      <c r="D1199" s="59"/>
      <c r="E1199" s="59" t="s">
        <v>3958</v>
      </c>
      <c r="F1199" s="59" t="s">
        <v>3641</v>
      </c>
    </row>
    <row r="1200" spans="1:6">
      <c r="A1200" s="57">
        <v>1413</v>
      </c>
      <c r="B1200" s="59" t="s">
        <v>3960</v>
      </c>
      <c r="C1200" s="59" t="s">
        <v>597</v>
      </c>
      <c r="D1200" s="59" t="s">
        <v>3166</v>
      </c>
      <c r="E1200" s="59" t="s">
        <v>3961</v>
      </c>
      <c r="F1200" s="59" t="s">
        <v>3642</v>
      </c>
    </row>
    <row r="1201" spans="1:6">
      <c r="A1201" s="57">
        <v>1414</v>
      </c>
      <c r="B1201" s="59" t="s">
        <v>3962</v>
      </c>
      <c r="C1201" s="59" t="s">
        <v>3963</v>
      </c>
      <c r="D1201" s="59" t="s">
        <v>3964</v>
      </c>
      <c r="E1201" s="59" t="s">
        <v>3326</v>
      </c>
      <c r="F1201" s="59" t="s">
        <v>3643</v>
      </c>
    </row>
    <row r="1202" spans="1:6">
      <c r="A1202" s="57">
        <v>1415</v>
      </c>
      <c r="B1202" s="59" t="s">
        <v>3965</v>
      </c>
      <c r="C1202" s="59" t="s">
        <v>3575</v>
      </c>
      <c r="D1202" s="59" t="s">
        <v>3966</v>
      </c>
      <c r="E1202" s="59" t="s">
        <v>3967</v>
      </c>
      <c r="F1202" s="59" t="s">
        <v>3644</v>
      </c>
    </row>
    <row r="1203" spans="1:6">
      <c r="A1203" s="57">
        <v>1416</v>
      </c>
      <c r="B1203" s="59" t="s">
        <v>3968</v>
      </c>
      <c r="C1203" s="59" t="s">
        <v>3479</v>
      </c>
      <c r="D1203" s="59" t="s">
        <v>3969</v>
      </c>
      <c r="E1203" s="59" t="s">
        <v>3970</v>
      </c>
      <c r="F1203" s="59" t="s">
        <v>3645</v>
      </c>
    </row>
    <row r="1204" spans="1:6" ht="21.75">
      <c r="A1204" s="57">
        <v>334</v>
      </c>
      <c r="B1204" s="69" t="s">
        <v>3157</v>
      </c>
      <c r="C1204" s="68" t="s">
        <v>3158</v>
      </c>
      <c r="D1204" s="68"/>
      <c r="E1204" s="68" t="s">
        <v>3092</v>
      </c>
      <c r="F1204" s="68" t="s">
        <v>3112</v>
      </c>
    </row>
    <row r="1205" spans="1:6">
      <c r="A1205" s="57">
        <v>1417</v>
      </c>
      <c r="B1205" s="59" t="s">
        <v>3971</v>
      </c>
      <c r="C1205" s="59" t="s">
        <v>1022</v>
      </c>
      <c r="D1205" s="59" t="s">
        <v>3972</v>
      </c>
      <c r="E1205" s="59" t="s">
        <v>3604</v>
      </c>
      <c r="F1205" s="59" t="s">
        <v>3646</v>
      </c>
    </row>
    <row r="1206" spans="1:6">
      <c r="A1206" s="57">
        <v>1418</v>
      </c>
      <c r="B1206" s="59" t="s">
        <v>3975</v>
      </c>
      <c r="C1206" s="59" t="s">
        <v>3338</v>
      </c>
      <c r="D1206" s="59" t="s">
        <v>1137</v>
      </c>
      <c r="E1206" s="59" t="s">
        <v>3973</v>
      </c>
      <c r="F1206" s="59" t="s">
        <v>3647</v>
      </c>
    </row>
    <row r="1207" spans="1:6">
      <c r="A1207" s="57">
        <v>1419</v>
      </c>
      <c r="B1207" s="59" t="s">
        <v>3976</v>
      </c>
      <c r="C1207" s="59" t="s">
        <v>3977</v>
      </c>
      <c r="D1207" s="59"/>
      <c r="E1207" s="59" t="s">
        <v>2343</v>
      </c>
      <c r="F1207" s="59" t="s">
        <v>3648</v>
      </c>
    </row>
    <row r="1208" spans="1:6">
      <c r="A1208" s="57">
        <v>1420</v>
      </c>
      <c r="B1208" s="59" t="s">
        <v>3981</v>
      </c>
      <c r="C1208" s="59" t="s">
        <v>3978</v>
      </c>
      <c r="D1208" s="59" t="s">
        <v>3979</v>
      </c>
      <c r="E1208" s="59" t="s">
        <v>3980</v>
      </c>
      <c r="F1208" s="59" t="s">
        <v>3649</v>
      </c>
    </row>
    <row r="1209" spans="1:6">
      <c r="A1209" s="57">
        <v>1421</v>
      </c>
      <c r="B1209" s="59" t="s">
        <v>3982</v>
      </c>
      <c r="C1209" s="59" t="s">
        <v>3158</v>
      </c>
      <c r="D1209" s="59"/>
      <c r="E1209" s="59" t="s">
        <v>3194</v>
      </c>
      <c r="F1209" s="59" t="s">
        <v>3650</v>
      </c>
    </row>
    <row r="1210" spans="1:6">
      <c r="A1210" s="57">
        <v>1422</v>
      </c>
      <c r="B1210" s="59" t="s">
        <v>3984</v>
      </c>
      <c r="C1210" s="59" t="s">
        <v>3977</v>
      </c>
      <c r="D1210" s="59"/>
      <c r="E1210" s="59" t="s">
        <v>3985</v>
      </c>
      <c r="F1210" s="59" t="s">
        <v>3651</v>
      </c>
    </row>
    <row r="1211" spans="1:6">
      <c r="A1211" s="57">
        <v>1423</v>
      </c>
      <c r="B1211" s="59" t="s">
        <v>3986</v>
      </c>
      <c r="C1211" s="59" t="s">
        <v>3977</v>
      </c>
      <c r="D1211" s="59"/>
      <c r="E1211" s="59" t="s">
        <v>3495</v>
      </c>
      <c r="F1211" s="59" t="s">
        <v>3652</v>
      </c>
    </row>
    <row r="1212" spans="1:6">
      <c r="A1212" s="57">
        <v>1424</v>
      </c>
      <c r="B1212" s="59" t="s">
        <v>3987</v>
      </c>
      <c r="C1212" s="59" t="s">
        <v>3988</v>
      </c>
      <c r="D1212" s="59"/>
      <c r="E1212" s="59" t="s">
        <v>3241</v>
      </c>
      <c r="F1212" s="59" t="s">
        <v>3653</v>
      </c>
    </row>
    <row r="1213" spans="1:6">
      <c r="A1213" s="57">
        <v>1425</v>
      </c>
      <c r="B1213" s="59" t="s">
        <v>3990</v>
      </c>
      <c r="C1213" s="59" t="s">
        <v>3989</v>
      </c>
      <c r="D1213" s="59"/>
      <c r="E1213" s="59" t="s">
        <v>2872</v>
      </c>
      <c r="F1213" s="59" t="s">
        <v>3654</v>
      </c>
    </row>
    <row r="1214" spans="1:6">
      <c r="A1214" s="57">
        <v>1426</v>
      </c>
      <c r="B1214" s="59" t="s">
        <v>3991</v>
      </c>
      <c r="C1214" s="59" t="s">
        <v>3992</v>
      </c>
      <c r="D1214" s="59"/>
      <c r="E1214" s="59" t="s">
        <v>3993</v>
      </c>
      <c r="F1214" s="59" t="s">
        <v>3655</v>
      </c>
    </row>
    <row r="1215" spans="1:6" ht="21.75">
      <c r="A1215" s="57">
        <v>335</v>
      </c>
      <c r="B1215" s="69" t="s">
        <v>3159</v>
      </c>
      <c r="C1215" s="68" t="s">
        <v>3160</v>
      </c>
      <c r="D1215" s="68" t="s">
        <v>3161</v>
      </c>
      <c r="E1215" s="68" t="s">
        <v>3092</v>
      </c>
      <c r="F1215" s="68" t="s">
        <v>3113</v>
      </c>
    </row>
    <row r="1216" spans="1:6">
      <c r="A1216" s="57">
        <v>1427</v>
      </c>
      <c r="B1216" s="59" t="s">
        <v>3994</v>
      </c>
      <c r="C1216" s="59" t="s">
        <v>3995</v>
      </c>
      <c r="D1216" s="59"/>
      <c r="E1216" s="59" t="s">
        <v>3996</v>
      </c>
      <c r="F1216" s="59" t="s">
        <v>3656</v>
      </c>
    </row>
    <row r="1217" spans="1:6">
      <c r="A1217" s="57">
        <v>1428</v>
      </c>
      <c r="B1217" s="59" t="s">
        <v>3997</v>
      </c>
      <c r="C1217" s="59" t="s">
        <v>3299</v>
      </c>
      <c r="D1217" s="59"/>
      <c r="E1217" s="59" t="s">
        <v>3998</v>
      </c>
      <c r="F1217" s="59" t="s">
        <v>3657</v>
      </c>
    </row>
    <row r="1218" spans="1:6">
      <c r="A1218" s="57">
        <v>1429</v>
      </c>
      <c r="B1218" s="59" t="s">
        <v>3999</v>
      </c>
      <c r="C1218" s="59" t="s">
        <v>1014</v>
      </c>
      <c r="D1218" s="59"/>
      <c r="E1218" s="59" t="s">
        <v>3612</v>
      </c>
      <c r="F1218" s="59" t="s">
        <v>3658</v>
      </c>
    </row>
    <row r="1219" spans="1:6">
      <c r="A1219" s="57">
        <v>1430</v>
      </c>
      <c r="B1219" s="59" t="s">
        <v>4000</v>
      </c>
      <c r="C1219" s="59" t="s">
        <v>3338</v>
      </c>
      <c r="D1219" s="59" t="s">
        <v>1137</v>
      </c>
      <c r="E1219" s="59" t="s">
        <v>4001</v>
      </c>
      <c r="F1219" s="59" t="s">
        <v>3659</v>
      </c>
    </row>
    <row r="1220" spans="1:6">
      <c r="A1220" s="57">
        <v>1431</v>
      </c>
      <c r="B1220" s="59" t="s">
        <v>4002</v>
      </c>
      <c r="C1220" s="59" t="s">
        <v>4003</v>
      </c>
      <c r="D1220" s="59"/>
      <c r="E1220" s="59" t="s">
        <v>3910</v>
      </c>
      <c r="F1220" s="59" t="s">
        <v>3660</v>
      </c>
    </row>
    <row r="1221" spans="1:6">
      <c r="A1221" s="57">
        <v>1432</v>
      </c>
      <c r="B1221" s="59" t="s">
        <v>4004</v>
      </c>
      <c r="C1221" s="59" t="s">
        <v>4005</v>
      </c>
      <c r="D1221" s="59" t="s">
        <v>4006</v>
      </c>
      <c r="E1221" s="59" t="s">
        <v>1111</v>
      </c>
      <c r="F1221" s="59" t="s">
        <v>3661</v>
      </c>
    </row>
    <row r="1222" spans="1:6">
      <c r="A1222" s="57">
        <v>1433</v>
      </c>
      <c r="B1222" s="59" t="s">
        <v>4007</v>
      </c>
      <c r="C1222" s="59" t="s">
        <v>3122</v>
      </c>
      <c r="D1222" s="59"/>
      <c r="E1222" s="59" t="s">
        <v>3123</v>
      </c>
      <c r="F1222" s="59" t="s">
        <v>3662</v>
      </c>
    </row>
    <row r="1223" spans="1:6">
      <c r="A1223" s="57">
        <v>1434</v>
      </c>
      <c r="B1223" s="59" t="s">
        <v>4008</v>
      </c>
      <c r="C1223" s="59" t="s">
        <v>3578</v>
      </c>
      <c r="D1223" s="59" t="s">
        <v>4009</v>
      </c>
      <c r="E1223" s="59" t="s">
        <v>3517</v>
      </c>
      <c r="F1223" s="59" t="s">
        <v>3663</v>
      </c>
    </row>
    <row r="1224" spans="1:6">
      <c r="A1224" s="57">
        <v>1435</v>
      </c>
      <c r="B1224" s="59" t="s">
        <v>4010</v>
      </c>
      <c r="C1224" s="59" t="s">
        <v>4011</v>
      </c>
      <c r="D1224" s="59" t="s">
        <v>4012</v>
      </c>
      <c r="E1224" s="59" t="s">
        <v>1052</v>
      </c>
      <c r="F1224" s="59" t="s">
        <v>3664</v>
      </c>
    </row>
    <row r="1225" spans="1:6">
      <c r="A1225" s="57">
        <v>1436</v>
      </c>
      <c r="B1225" s="59" t="s">
        <v>4015</v>
      </c>
      <c r="C1225" s="59" t="s">
        <v>3122</v>
      </c>
      <c r="D1225" s="59"/>
      <c r="E1225" s="59" t="s">
        <v>4013</v>
      </c>
      <c r="F1225" s="59" t="s">
        <v>3665</v>
      </c>
    </row>
    <row r="1226" spans="1:6" ht="21.75">
      <c r="A1226" s="57">
        <v>318</v>
      </c>
      <c r="B1226" s="69" t="s">
        <v>3118</v>
      </c>
      <c r="C1226" s="68" t="s">
        <v>3119</v>
      </c>
      <c r="D1226" s="68" t="s">
        <v>3120</v>
      </c>
      <c r="E1226" s="68" t="s">
        <v>3121</v>
      </c>
      <c r="F1226" s="68" t="s">
        <v>3096</v>
      </c>
    </row>
    <row r="1227" spans="1:6" ht="21.75">
      <c r="A1227" s="57">
        <v>336</v>
      </c>
      <c r="B1227" s="69" t="s">
        <v>3162</v>
      </c>
      <c r="C1227" s="68" t="s">
        <v>3163</v>
      </c>
      <c r="D1227" s="68" t="s">
        <v>877</v>
      </c>
      <c r="E1227" s="68" t="s">
        <v>870</v>
      </c>
      <c r="F1227" s="68" t="s">
        <v>3114</v>
      </c>
    </row>
    <row r="1228" spans="1:6">
      <c r="A1228" s="57">
        <v>1437</v>
      </c>
      <c r="B1228" s="59" t="s">
        <v>4016</v>
      </c>
      <c r="C1228" s="59" t="s">
        <v>4017</v>
      </c>
      <c r="D1228" s="59" t="s">
        <v>3166</v>
      </c>
      <c r="E1228" s="59" t="s">
        <v>870</v>
      </c>
      <c r="F1228" s="59" t="s">
        <v>3666</v>
      </c>
    </row>
    <row r="1229" spans="1:6">
      <c r="A1229" s="57">
        <v>1438</v>
      </c>
      <c r="B1229" s="59" t="s">
        <v>4018</v>
      </c>
      <c r="C1229" s="59" t="s">
        <v>4019</v>
      </c>
      <c r="D1229" s="59" t="s">
        <v>3166</v>
      </c>
      <c r="E1229" s="59" t="s">
        <v>2002</v>
      </c>
      <c r="F1229" s="59" t="s">
        <v>3667</v>
      </c>
    </row>
    <row r="1230" spans="1:6">
      <c r="A1230" s="57">
        <v>1439</v>
      </c>
      <c r="B1230" s="59" t="s">
        <v>4021</v>
      </c>
      <c r="C1230" s="59" t="s">
        <v>4022</v>
      </c>
      <c r="D1230" s="59"/>
      <c r="E1230" s="59" t="s">
        <v>3461</v>
      </c>
      <c r="F1230" s="59" t="s">
        <v>3668</v>
      </c>
    </row>
    <row r="1231" spans="1:6">
      <c r="A1231" s="57">
        <v>1440</v>
      </c>
      <c r="B1231" s="59" t="s">
        <v>4023</v>
      </c>
      <c r="C1231" s="59" t="s">
        <v>3977</v>
      </c>
      <c r="D1231" s="59"/>
      <c r="E1231" s="59" t="s">
        <v>3495</v>
      </c>
      <c r="F1231" s="59" t="s">
        <v>3669</v>
      </c>
    </row>
    <row r="1232" spans="1:6">
      <c r="A1232" s="57">
        <v>1441</v>
      </c>
      <c r="B1232" s="59" t="s">
        <v>4024</v>
      </c>
      <c r="C1232" s="59" t="s">
        <v>4025</v>
      </c>
      <c r="D1232" s="59"/>
      <c r="E1232" s="59" t="s">
        <v>2343</v>
      </c>
      <c r="F1232" s="59" t="s">
        <v>3670</v>
      </c>
    </row>
    <row r="1233" spans="1:6">
      <c r="A1233" s="57">
        <v>1442</v>
      </c>
      <c r="B1233" s="59" t="s">
        <v>4026</v>
      </c>
      <c r="C1233" s="59" t="s">
        <v>4027</v>
      </c>
      <c r="D1233" s="59"/>
      <c r="E1233" s="59" t="s">
        <v>4028</v>
      </c>
      <c r="F1233" s="59" t="s">
        <v>3671</v>
      </c>
    </row>
    <row r="1234" spans="1:6">
      <c r="A1234" s="57">
        <v>1443</v>
      </c>
      <c r="B1234" s="59" t="s">
        <v>4029</v>
      </c>
      <c r="C1234" s="59" t="s">
        <v>3493</v>
      </c>
      <c r="D1234" s="59" t="s">
        <v>3158</v>
      </c>
      <c r="E1234" s="59" t="s">
        <v>966</v>
      </c>
      <c r="F1234" s="59" t="s">
        <v>3672</v>
      </c>
    </row>
    <row r="1235" spans="1:6">
      <c r="A1235" s="57">
        <v>1444</v>
      </c>
      <c r="B1235" s="59" t="s">
        <v>4030</v>
      </c>
      <c r="C1235" s="59" t="s">
        <v>3479</v>
      </c>
      <c r="D1235" s="59" t="s">
        <v>3242</v>
      </c>
      <c r="E1235" s="59" t="s">
        <v>954</v>
      </c>
      <c r="F1235" s="59" t="s">
        <v>3673</v>
      </c>
    </row>
    <row r="1236" spans="1:6">
      <c r="A1236" s="57">
        <v>1445</v>
      </c>
      <c r="B1236" s="59" t="s">
        <v>4031</v>
      </c>
      <c r="C1236" s="59" t="s">
        <v>3977</v>
      </c>
      <c r="D1236" s="59"/>
      <c r="E1236" s="59" t="s">
        <v>4032</v>
      </c>
      <c r="F1236" s="59" t="s">
        <v>3674</v>
      </c>
    </row>
    <row r="1237" spans="1:6">
      <c r="A1237" s="57">
        <v>1446</v>
      </c>
      <c r="B1237" s="59" t="s">
        <v>4033</v>
      </c>
      <c r="C1237" s="59" t="s">
        <v>3926</v>
      </c>
      <c r="D1237" s="59" t="s">
        <v>4034</v>
      </c>
      <c r="E1237" s="59" t="s">
        <v>4035</v>
      </c>
      <c r="F1237" s="59" t="s">
        <v>3675</v>
      </c>
    </row>
    <row r="1238" spans="1:6" ht="21.75">
      <c r="A1238" s="57">
        <v>337</v>
      </c>
      <c r="B1238" s="69" t="s">
        <v>3164</v>
      </c>
      <c r="C1238" s="68" t="s">
        <v>1127</v>
      </c>
      <c r="D1238" s="68" t="s">
        <v>3170</v>
      </c>
      <c r="E1238" s="68" t="s">
        <v>3165</v>
      </c>
      <c r="F1238" s="68" t="s">
        <v>3115</v>
      </c>
    </row>
    <row r="1239" spans="1:6">
      <c r="A1239" s="57">
        <v>1447</v>
      </c>
      <c r="B1239" s="59" t="s">
        <v>4036</v>
      </c>
      <c r="C1239" s="59" t="s">
        <v>4037</v>
      </c>
      <c r="D1239" s="59"/>
      <c r="E1239" s="59" t="s">
        <v>4038</v>
      </c>
      <c r="F1239" s="59" t="s">
        <v>3676</v>
      </c>
    </row>
    <row r="1240" spans="1:6">
      <c r="A1240" s="57">
        <v>1448</v>
      </c>
      <c r="B1240" s="59" t="s">
        <v>4039</v>
      </c>
      <c r="C1240" s="59" t="s">
        <v>4040</v>
      </c>
      <c r="D1240" s="59" t="s">
        <v>1137</v>
      </c>
      <c r="E1240" s="59" t="s">
        <v>2002</v>
      </c>
      <c r="F1240" s="59" t="s">
        <v>3677</v>
      </c>
    </row>
    <row r="1241" spans="1:6">
      <c r="A1241" s="57">
        <v>1449</v>
      </c>
      <c r="B1241" s="59" t="s">
        <v>4041</v>
      </c>
      <c r="C1241" s="59" t="s">
        <v>3158</v>
      </c>
      <c r="D1241" s="59"/>
      <c r="E1241" s="59" t="s">
        <v>3194</v>
      </c>
      <c r="F1241" s="59" t="s">
        <v>3678</v>
      </c>
    </row>
    <row r="1242" spans="1:6">
      <c r="A1242" s="57">
        <v>1450</v>
      </c>
      <c r="B1242" s="59" t="s">
        <v>4042</v>
      </c>
      <c r="C1242" s="59" t="s">
        <v>3122</v>
      </c>
      <c r="D1242" s="59"/>
      <c r="E1242" s="59" t="s">
        <v>3146</v>
      </c>
      <c r="F1242" s="59" t="s">
        <v>3679</v>
      </c>
    </row>
    <row r="1243" spans="1:6">
      <c r="A1243" s="57">
        <v>1451</v>
      </c>
      <c r="B1243" s="59" t="s">
        <v>4043</v>
      </c>
      <c r="C1243" s="59" t="s">
        <v>3977</v>
      </c>
      <c r="D1243" s="59"/>
      <c r="E1243" s="59" t="s">
        <v>4044</v>
      </c>
      <c r="F1243" s="59" t="s">
        <v>3680</v>
      </c>
    </row>
    <row r="1244" spans="1:6">
      <c r="A1244" s="57">
        <v>1452</v>
      </c>
      <c r="B1244" s="59" t="s">
        <v>4052</v>
      </c>
      <c r="C1244" s="59" t="s">
        <v>4045</v>
      </c>
      <c r="D1244" s="59" t="s">
        <v>4046</v>
      </c>
      <c r="E1244" s="59" t="s">
        <v>4047</v>
      </c>
      <c r="F1244" s="59" t="s">
        <v>3681</v>
      </c>
    </row>
    <row r="1245" spans="1:6">
      <c r="A1245" s="57">
        <v>1453</v>
      </c>
      <c r="B1245" s="59" t="s">
        <v>4048</v>
      </c>
      <c r="C1245" s="59" t="s">
        <v>4049</v>
      </c>
      <c r="D1245" s="59" t="s">
        <v>4050</v>
      </c>
      <c r="E1245" s="59" t="s">
        <v>2343</v>
      </c>
      <c r="F1245" s="59" t="s">
        <v>3682</v>
      </c>
    </row>
    <row r="1246" spans="1:6">
      <c r="A1246" s="57">
        <v>1454</v>
      </c>
      <c r="B1246" s="59" t="s">
        <v>4051</v>
      </c>
      <c r="C1246" s="59" t="s">
        <v>4053</v>
      </c>
      <c r="D1246" s="59" t="s">
        <v>4054</v>
      </c>
      <c r="E1246" s="59" t="s">
        <v>3961</v>
      </c>
      <c r="F1246" s="59" t="s">
        <v>3683</v>
      </c>
    </row>
    <row r="1247" spans="1:6">
      <c r="A1247" s="57">
        <v>1455</v>
      </c>
      <c r="B1247" s="59" t="s">
        <v>4055</v>
      </c>
      <c r="C1247" s="59" t="s">
        <v>4056</v>
      </c>
      <c r="D1247" s="59" t="s">
        <v>4057</v>
      </c>
      <c r="E1247" s="59" t="s">
        <v>4058</v>
      </c>
      <c r="F1247" s="59" t="s">
        <v>3684</v>
      </c>
    </row>
    <row r="1248" spans="1:6">
      <c r="A1248" s="57">
        <v>1456</v>
      </c>
      <c r="B1248" s="59" t="s">
        <v>4059</v>
      </c>
      <c r="C1248" s="59" t="s">
        <v>3905</v>
      </c>
      <c r="D1248" s="59"/>
      <c r="E1248" s="59" t="s">
        <v>26</v>
      </c>
      <c r="F1248" s="59" t="s">
        <v>3685</v>
      </c>
    </row>
    <row r="1249" spans="1:6" ht="21.75">
      <c r="A1249" s="57">
        <v>338</v>
      </c>
      <c r="B1249" s="69" t="s">
        <v>3168</v>
      </c>
      <c r="C1249" s="68" t="s">
        <v>1127</v>
      </c>
      <c r="D1249" s="68" t="s">
        <v>3166</v>
      </c>
      <c r="E1249" s="68" t="s">
        <v>3169</v>
      </c>
      <c r="F1249" s="68" t="s">
        <v>3116</v>
      </c>
    </row>
    <row r="1250" spans="1:6">
      <c r="A1250" s="57">
        <v>1457</v>
      </c>
      <c r="B1250" s="59" t="s">
        <v>4060</v>
      </c>
      <c r="C1250" s="59" t="s">
        <v>3221</v>
      </c>
      <c r="D1250" s="59"/>
      <c r="E1250" s="59" t="s">
        <v>3606</v>
      </c>
      <c r="F1250" s="59" t="s">
        <v>3686</v>
      </c>
    </row>
    <row r="1251" spans="1:6">
      <c r="A1251" s="57">
        <v>1458</v>
      </c>
      <c r="B1251" s="59" t="s">
        <v>4061</v>
      </c>
      <c r="C1251" s="59" t="s">
        <v>4062</v>
      </c>
      <c r="D1251" s="59" t="s">
        <v>4063</v>
      </c>
      <c r="E1251" s="59" t="s">
        <v>26</v>
      </c>
      <c r="F1251" s="59" t="s">
        <v>3687</v>
      </c>
    </row>
    <row r="1252" spans="1:6">
      <c r="A1252" s="57">
        <v>1459</v>
      </c>
      <c r="B1252" s="59" t="s">
        <v>4064</v>
      </c>
      <c r="C1252" s="59" t="s">
        <v>4065</v>
      </c>
      <c r="D1252" s="59"/>
      <c r="E1252" s="59" t="s">
        <v>4066</v>
      </c>
      <c r="F1252" s="59" t="s">
        <v>3688</v>
      </c>
    </row>
    <row r="1253" spans="1:6">
      <c r="A1253" s="57">
        <v>1460</v>
      </c>
      <c r="B1253" s="59" t="s">
        <v>4067</v>
      </c>
      <c r="C1253" s="59" t="s">
        <v>4068</v>
      </c>
      <c r="D1253" s="59"/>
      <c r="E1253" s="59" t="s">
        <v>4069</v>
      </c>
      <c r="F1253" s="59" t="s">
        <v>3689</v>
      </c>
    </row>
    <row r="1254" spans="1:6">
      <c r="A1254" s="57">
        <v>1461</v>
      </c>
      <c r="B1254" s="59" t="s">
        <v>4070</v>
      </c>
      <c r="C1254" s="59" t="s">
        <v>4071</v>
      </c>
      <c r="D1254" s="59" t="s">
        <v>4072</v>
      </c>
      <c r="E1254" s="59" t="s">
        <v>1036</v>
      </c>
      <c r="F1254" s="59" t="s">
        <v>3690</v>
      </c>
    </row>
    <row r="1255" spans="1:6">
      <c r="A1255" s="57">
        <v>1462</v>
      </c>
      <c r="B1255" s="59" t="s">
        <v>1126</v>
      </c>
      <c r="C1255" s="59" t="s">
        <v>3208</v>
      </c>
      <c r="D1255" s="59" t="s">
        <v>3166</v>
      </c>
      <c r="E1255" s="59" t="s">
        <v>870</v>
      </c>
      <c r="F1255" s="59" t="s">
        <v>3691</v>
      </c>
    </row>
    <row r="1256" spans="1:6">
      <c r="A1256" s="57">
        <v>1463</v>
      </c>
      <c r="B1256" s="59" t="s">
        <v>4073</v>
      </c>
      <c r="C1256" s="59" t="s">
        <v>4074</v>
      </c>
      <c r="D1256" s="59"/>
      <c r="E1256" s="59" t="s">
        <v>4044</v>
      </c>
      <c r="F1256" s="59" t="s">
        <v>3692</v>
      </c>
    </row>
    <row r="1257" spans="1:6">
      <c r="A1257" s="57">
        <v>1464</v>
      </c>
      <c r="B1257" s="59" t="s">
        <v>4075</v>
      </c>
      <c r="C1257" s="59" t="s">
        <v>3370</v>
      </c>
      <c r="D1257" s="59" t="s">
        <v>3158</v>
      </c>
      <c r="E1257" s="59" t="s">
        <v>1036</v>
      </c>
      <c r="F1257" s="59" t="s">
        <v>3693</v>
      </c>
    </row>
    <row r="1258" spans="1:6">
      <c r="A1258" s="57">
        <v>1465</v>
      </c>
      <c r="B1258" s="59" t="s">
        <v>4076</v>
      </c>
      <c r="C1258" s="59" t="s">
        <v>3485</v>
      </c>
      <c r="D1258" s="59"/>
      <c r="E1258" s="59" t="s">
        <v>4058</v>
      </c>
      <c r="F1258" s="59" t="s">
        <v>3694</v>
      </c>
    </row>
    <row r="1259" spans="1:6">
      <c r="A1259" s="57">
        <v>1466</v>
      </c>
      <c r="B1259" s="59" t="s">
        <v>4084</v>
      </c>
      <c r="C1259" s="59" t="s">
        <v>4088</v>
      </c>
      <c r="D1259" s="59"/>
      <c r="E1259" s="59" t="s">
        <v>4085</v>
      </c>
      <c r="F1259" s="59" t="s">
        <v>3695</v>
      </c>
    </row>
    <row r="1260" spans="1:6">
      <c r="A1260" s="57">
        <v>1254</v>
      </c>
      <c r="B1260" s="59" t="s">
        <v>3176</v>
      </c>
      <c r="C1260" s="59" t="s">
        <v>3173</v>
      </c>
      <c r="D1260" s="59" t="s">
        <v>3166</v>
      </c>
      <c r="E1260" s="59" t="s">
        <v>3178</v>
      </c>
      <c r="F1260" s="59" t="s">
        <v>3174</v>
      </c>
    </row>
    <row r="1261" spans="1:6">
      <c r="A1261" s="57">
        <v>1467</v>
      </c>
      <c r="B1261" s="59" t="s">
        <v>4077</v>
      </c>
      <c r="C1261" s="59" t="s">
        <v>989</v>
      </c>
      <c r="D1261" s="59" t="s">
        <v>4078</v>
      </c>
      <c r="E1261" s="59" t="s">
        <v>4079</v>
      </c>
      <c r="F1261" s="59" t="s">
        <v>3696</v>
      </c>
    </row>
    <row r="1262" spans="1:6">
      <c r="A1262" s="57">
        <v>1468</v>
      </c>
      <c r="B1262" s="59" t="s">
        <v>4080</v>
      </c>
      <c r="C1262" s="59" t="s">
        <v>4086</v>
      </c>
      <c r="D1262" s="59"/>
      <c r="E1262" s="59" t="s">
        <v>4081</v>
      </c>
      <c r="F1262" s="59" t="s">
        <v>3697</v>
      </c>
    </row>
    <row r="1263" spans="1:6">
      <c r="A1263" s="57">
        <v>1469</v>
      </c>
      <c r="B1263" s="59" t="s">
        <v>4082</v>
      </c>
      <c r="C1263" s="59" t="s">
        <v>602</v>
      </c>
      <c r="D1263" s="59" t="s">
        <v>1029</v>
      </c>
      <c r="E1263" s="59" t="s">
        <v>2343</v>
      </c>
      <c r="F1263" s="59" t="s">
        <v>3698</v>
      </c>
    </row>
    <row r="1264" spans="1:6">
      <c r="A1264" s="57">
        <v>1470</v>
      </c>
      <c r="B1264" s="59" t="s">
        <v>4083</v>
      </c>
      <c r="C1264" s="59" t="s">
        <v>3977</v>
      </c>
      <c r="D1264" s="59"/>
      <c r="E1264" s="59" t="s">
        <v>2343</v>
      </c>
      <c r="F1264" s="59" t="s">
        <v>3699</v>
      </c>
    </row>
    <row r="1265" spans="1:6">
      <c r="A1265" s="57">
        <v>1471</v>
      </c>
      <c r="B1265" s="59" t="s">
        <v>4089</v>
      </c>
      <c r="C1265" s="59" t="s">
        <v>4090</v>
      </c>
      <c r="D1265" s="59"/>
      <c r="E1265" s="59"/>
      <c r="F1265" s="59" t="s">
        <v>3700</v>
      </c>
    </row>
    <row r="1266" spans="1:6">
      <c r="A1266" s="57">
        <v>1472</v>
      </c>
      <c r="B1266" s="59" t="s">
        <v>4091</v>
      </c>
      <c r="C1266" s="59" t="s">
        <v>3977</v>
      </c>
      <c r="D1266" s="59"/>
      <c r="E1266" s="59" t="s">
        <v>947</v>
      </c>
      <c r="F1266" s="59" t="s">
        <v>3701</v>
      </c>
    </row>
    <row r="1267" spans="1:6">
      <c r="A1267" s="57">
        <v>1473</v>
      </c>
      <c r="B1267" s="59" t="s">
        <v>4092</v>
      </c>
      <c r="C1267" s="59" t="s">
        <v>3988</v>
      </c>
      <c r="D1267" s="59"/>
      <c r="E1267" s="59" t="s">
        <v>4093</v>
      </c>
      <c r="F1267" s="59" t="s">
        <v>3702</v>
      </c>
    </row>
    <row r="1268" spans="1:6">
      <c r="A1268" s="57">
        <v>1474</v>
      </c>
      <c r="B1268" s="59" t="s">
        <v>4094</v>
      </c>
      <c r="C1268" s="59" t="s">
        <v>4088</v>
      </c>
      <c r="D1268" s="59"/>
      <c r="E1268" s="59" t="s">
        <v>3910</v>
      </c>
      <c r="F1268" s="59" t="s">
        <v>3703</v>
      </c>
    </row>
    <row r="1269" spans="1:6">
      <c r="A1269" s="57">
        <v>1475</v>
      </c>
      <c r="B1269" s="59" t="s">
        <v>4095</v>
      </c>
      <c r="C1269" s="59" t="s">
        <v>4096</v>
      </c>
      <c r="D1269" s="59"/>
      <c r="E1269" s="59" t="s">
        <v>3194</v>
      </c>
      <c r="F1269" s="59" t="s">
        <v>3704</v>
      </c>
    </row>
    <row r="1270" spans="1:6">
      <c r="A1270" s="57">
        <v>1476</v>
      </c>
      <c r="B1270" s="59" t="s">
        <v>4097</v>
      </c>
      <c r="C1270" s="59" t="s">
        <v>4098</v>
      </c>
      <c r="D1270" s="59" t="s">
        <v>4099</v>
      </c>
      <c r="E1270" s="59" t="s">
        <v>1138</v>
      </c>
      <c r="F1270" s="59" t="s">
        <v>3705</v>
      </c>
    </row>
    <row r="1271" spans="1:6">
      <c r="A1271" s="57">
        <v>1255</v>
      </c>
      <c r="B1271" s="59" t="s">
        <v>3183</v>
      </c>
      <c r="C1271" s="59" t="s">
        <v>3177</v>
      </c>
      <c r="D1271" s="59" t="s">
        <v>3166</v>
      </c>
      <c r="E1271" s="59" t="s">
        <v>3169</v>
      </c>
      <c r="F1271" s="59" t="s">
        <v>3179</v>
      </c>
    </row>
    <row r="1272" spans="1:6">
      <c r="A1272" s="57">
        <v>1477</v>
      </c>
      <c r="B1272" s="59" t="s">
        <v>4100</v>
      </c>
      <c r="C1272" s="59" t="s">
        <v>4098</v>
      </c>
      <c r="D1272" s="59" t="s">
        <v>4099</v>
      </c>
      <c r="E1272" s="59" t="s">
        <v>1138</v>
      </c>
      <c r="F1272" s="59" t="s">
        <v>3706</v>
      </c>
    </row>
    <row r="1273" spans="1:6">
      <c r="A1273" s="57">
        <v>1478</v>
      </c>
      <c r="B1273" s="59" t="s">
        <v>4101</v>
      </c>
      <c r="C1273" s="59" t="s">
        <v>4098</v>
      </c>
      <c r="D1273" s="59" t="s">
        <v>3371</v>
      </c>
      <c r="E1273" s="59" t="s">
        <v>1138</v>
      </c>
      <c r="F1273" s="59" t="s">
        <v>3707</v>
      </c>
    </row>
    <row r="1274" spans="1:6">
      <c r="A1274" s="57">
        <v>1479</v>
      </c>
      <c r="B1274" s="59" t="s">
        <v>4102</v>
      </c>
      <c r="C1274" s="59" t="s">
        <v>4103</v>
      </c>
      <c r="D1274" s="59" t="s">
        <v>4104</v>
      </c>
      <c r="E1274" s="59" t="s">
        <v>3382</v>
      </c>
      <c r="F1274" s="59" t="s">
        <v>3708</v>
      </c>
    </row>
    <row r="1275" spans="1:6">
      <c r="A1275" s="57">
        <v>1480</v>
      </c>
      <c r="B1275" s="59" t="s">
        <v>4106</v>
      </c>
      <c r="C1275" s="59" t="s">
        <v>3977</v>
      </c>
      <c r="D1275" s="59"/>
      <c r="E1275" s="59" t="s">
        <v>4107</v>
      </c>
      <c r="F1275" s="59" t="s">
        <v>3709</v>
      </c>
    </row>
    <row r="1276" spans="1:6">
      <c r="A1276" s="57">
        <v>1481</v>
      </c>
      <c r="B1276" s="59" t="s">
        <v>4108</v>
      </c>
      <c r="C1276" s="59" t="s">
        <v>4109</v>
      </c>
      <c r="D1276" s="59" t="s">
        <v>3166</v>
      </c>
      <c r="E1276" s="59" t="s">
        <v>870</v>
      </c>
      <c r="F1276" s="59" t="s">
        <v>3710</v>
      </c>
    </row>
    <row r="1277" spans="1:6">
      <c r="A1277" s="57">
        <v>1482</v>
      </c>
      <c r="B1277" s="59" t="s">
        <v>4110</v>
      </c>
      <c r="C1277" s="59" t="s">
        <v>579</v>
      </c>
      <c r="D1277" s="59" t="s">
        <v>4111</v>
      </c>
      <c r="E1277" s="59" t="s">
        <v>3382</v>
      </c>
      <c r="F1277" s="59" t="s">
        <v>3711</v>
      </c>
    </row>
    <row r="1278" spans="1:6">
      <c r="A1278" s="57">
        <v>1483</v>
      </c>
      <c r="B1278" s="59" t="s">
        <v>4112</v>
      </c>
      <c r="C1278" s="59" t="s">
        <v>4113</v>
      </c>
      <c r="D1278" s="59" t="s">
        <v>4114</v>
      </c>
      <c r="E1278" s="59" t="s">
        <v>4115</v>
      </c>
      <c r="F1278" s="59" t="s">
        <v>3712</v>
      </c>
    </row>
    <row r="1279" spans="1:6">
      <c r="A1279" s="57">
        <v>1484</v>
      </c>
      <c r="B1279" s="59" t="s">
        <v>4116</v>
      </c>
      <c r="C1279" s="59" t="s">
        <v>4117</v>
      </c>
      <c r="D1279" s="59" t="s">
        <v>4118</v>
      </c>
      <c r="E1279" s="59" t="s">
        <v>1138</v>
      </c>
      <c r="F1279" s="59" t="s">
        <v>3713</v>
      </c>
    </row>
    <row r="1280" spans="1:6">
      <c r="A1280" s="57">
        <v>1485</v>
      </c>
      <c r="B1280" s="59" t="s">
        <v>4119</v>
      </c>
      <c r="C1280" s="59" t="s">
        <v>4120</v>
      </c>
      <c r="D1280" s="59" t="s">
        <v>4121</v>
      </c>
      <c r="E1280" s="59" t="s">
        <v>1138</v>
      </c>
      <c r="F1280" s="59" t="s">
        <v>3714</v>
      </c>
    </row>
    <row r="1281" spans="1:6">
      <c r="A1281" s="57">
        <v>1486</v>
      </c>
      <c r="B1281" s="59"/>
      <c r="C1281" s="59"/>
      <c r="D1281" s="59"/>
      <c r="E1281" s="59"/>
      <c r="F1281" s="59" t="s">
        <v>3715</v>
      </c>
    </row>
    <row r="1282" spans="1:6">
      <c r="A1282" s="57">
        <v>1256</v>
      </c>
      <c r="B1282" s="59" t="s">
        <v>3184</v>
      </c>
      <c r="C1282" s="59" t="s">
        <v>3185</v>
      </c>
      <c r="D1282" s="59" t="s">
        <v>3166</v>
      </c>
      <c r="E1282" s="59" t="s">
        <v>896</v>
      </c>
      <c r="F1282" s="59" t="s">
        <v>3180</v>
      </c>
    </row>
    <row r="1283" spans="1:6">
      <c r="A1283" s="57">
        <v>1487</v>
      </c>
      <c r="B1283" s="59" t="s">
        <v>4122</v>
      </c>
      <c r="C1283" s="59" t="s">
        <v>4123</v>
      </c>
      <c r="D1283" s="59" t="s">
        <v>4124</v>
      </c>
      <c r="E1283" s="59" t="s">
        <v>896</v>
      </c>
      <c r="F1283" s="59" t="s">
        <v>3716</v>
      </c>
    </row>
    <row r="1284" spans="1:6">
      <c r="A1284" s="57">
        <v>1488</v>
      </c>
      <c r="B1284" s="59" t="s">
        <v>4125</v>
      </c>
      <c r="C1284" s="59" t="s">
        <v>3288</v>
      </c>
      <c r="D1284" s="59" t="s">
        <v>4126</v>
      </c>
      <c r="E1284" s="59" t="s">
        <v>3143</v>
      </c>
      <c r="F1284" s="59" t="s">
        <v>3717</v>
      </c>
    </row>
    <row r="1285" spans="1:6">
      <c r="A1285" s="57">
        <v>1489</v>
      </c>
      <c r="B1285" s="59" t="s">
        <v>4008</v>
      </c>
      <c r="C1285" s="59" t="s">
        <v>4127</v>
      </c>
      <c r="D1285" s="59" t="s">
        <v>4128</v>
      </c>
      <c r="E1285" s="59" t="s">
        <v>4129</v>
      </c>
      <c r="F1285" s="59" t="s">
        <v>3718</v>
      </c>
    </row>
    <row r="1286" spans="1:6">
      <c r="A1286" s="57">
        <v>1490</v>
      </c>
      <c r="B1286" s="59" t="s">
        <v>1135</v>
      </c>
      <c r="C1286" s="59" t="s">
        <v>4130</v>
      </c>
      <c r="D1286" s="59" t="s">
        <v>4131</v>
      </c>
      <c r="E1286" s="59" t="s">
        <v>4132</v>
      </c>
      <c r="F1286" s="59" t="s">
        <v>3719</v>
      </c>
    </row>
    <row r="1287" spans="1:6">
      <c r="A1287" s="57">
        <v>1491</v>
      </c>
      <c r="B1287" s="59" t="s">
        <v>4133</v>
      </c>
      <c r="C1287" s="59" t="s">
        <v>3288</v>
      </c>
      <c r="D1287" s="59" t="s">
        <v>4131</v>
      </c>
      <c r="E1287" s="59" t="s">
        <v>4132</v>
      </c>
      <c r="F1287" s="59" t="s">
        <v>3720</v>
      </c>
    </row>
    <row r="1288" spans="1:6">
      <c r="A1288" s="57">
        <v>1492</v>
      </c>
      <c r="B1288" s="59" t="s">
        <v>4134</v>
      </c>
      <c r="C1288" s="59" t="s">
        <v>4135</v>
      </c>
      <c r="D1288" s="59" t="s">
        <v>4136</v>
      </c>
      <c r="E1288" s="59" t="s">
        <v>4132</v>
      </c>
      <c r="F1288" s="59" t="s">
        <v>3721</v>
      </c>
    </row>
    <row r="1289" spans="1:6">
      <c r="A1289" s="57">
        <v>1493</v>
      </c>
      <c r="B1289" s="59" t="s">
        <v>4137</v>
      </c>
      <c r="C1289" s="59" t="s">
        <v>4138</v>
      </c>
      <c r="D1289" s="59" t="s">
        <v>4139</v>
      </c>
      <c r="E1289" s="59" t="s">
        <v>4129</v>
      </c>
      <c r="F1289" s="59" t="s">
        <v>3722</v>
      </c>
    </row>
    <row r="1290" spans="1:6">
      <c r="A1290" s="57">
        <v>1494</v>
      </c>
      <c r="B1290" s="59" t="s">
        <v>4140</v>
      </c>
      <c r="C1290" s="59" t="s">
        <v>4141</v>
      </c>
      <c r="D1290" s="59" t="s">
        <v>4142</v>
      </c>
      <c r="E1290" s="59" t="s">
        <v>4132</v>
      </c>
      <c r="F1290" s="59" t="s">
        <v>3723</v>
      </c>
    </row>
    <row r="1291" spans="1:6">
      <c r="A1291" s="57">
        <v>1495</v>
      </c>
      <c r="B1291" s="59" t="s">
        <v>4143</v>
      </c>
      <c r="C1291" s="59" t="s">
        <v>3926</v>
      </c>
      <c r="D1291" s="59" t="s">
        <v>4144</v>
      </c>
      <c r="E1291" s="59" t="s">
        <v>887</v>
      </c>
      <c r="F1291" s="59" t="s">
        <v>3724</v>
      </c>
    </row>
    <row r="1292" spans="1:6">
      <c r="A1292" s="57">
        <v>1496</v>
      </c>
      <c r="B1292" s="59" t="s">
        <v>4145</v>
      </c>
      <c r="C1292" s="59" t="s">
        <v>173</v>
      </c>
      <c r="D1292" s="59"/>
      <c r="E1292" s="59" t="s">
        <v>26</v>
      </c>
      <c r="F1292" s="59" t="s">
        <v>3725</v>
      </c>
    </row>
    <row r="1293" spans="1:6">
      <c r="A1293" s="57">
        <v>1257</v>
      </c>
      <c r="B1293" s="59" t="s">
        <v>3186</v>
      </c>
      <c r="C1293" s="59" t="s">
        <v>3187</v>
      </c>
      <c r="D1293" s="59" t="s">
        <v>3166</v>
      </c>
      <c r="E1293" s="59" t="s">
        <v>3169</v>
      </c>
      <c r="F1293" s="59" t="s">
        <v>3181</v>
      </c>
    </row>
    <row r="1294" spans="1:6">
      <c r="A1294" s="57">
        <v>1497</v>
      </c>
      <c r="B1294" s="59" t="s">
        <v>4146</v>
      </c>
      <c r="C1294" s="59" t="s">
        <v>989</v>
      </c>
      <c r="D1294" s="59" t="s">
        <v>4147</v>
      </c>
      <c r="E1294" s="59" t="s">
        <v>4038</v>
      </c>
      <c r="F1294" s="59" t="s">
        <v>3726</v>
      </c>
    </row>
    <row r="1295" spans="1:6">
      <c r="A1295" s="57">
        <v>1498</v>
      </c>
      <c r="B1295" s="59" t="s">
        <v>4148</v>
      </c>
      <c r="C1295" s="59" t="s">
        <v>4149</v>
      </c>
      <c r="D1295" s="59" t="s">
        <v>4150</v>
      </c>
      <c r="E1295" s="59" t="s">
        <v>1138</v>
      </c>
      <c r="F1295" s="59" t="s">
        <v>3727</v>
      </c>
    </row>
    <row r="1296" spans="1:6">
      <c r="A1296" s="57">
        <v>1499</v>
      </c>
      <c r="B1296" s="59" t="s">
        <v>4151</v>
      </c>
      <c r="C1296" s="59" t="s">
        <v>4152</v>
      </c>
      <c r="D1296" s="59" t="s">
        <v>4153</v>
      </c>
      <c r="E1296" s="59" t="s">
        <v>2002</v>
      </c>
      <c r="F1296" s="59" t="s">
        <v>3728</v>
      </c>
    </row>
    <row r="1297" spans="1:6">
      <c r="A1297" s="57">
        <v>1500</v>
      </c>
      <c r="B1297" s="59" t="s">
        <v>4154</v>
      </c>
      <c r="C1297" s="59" t="s">
        <v>4149</v>
      </c>
      <c r="D1297" s="59" t="s">
        <v>4155</v>
      </c>
      <c r="E1297" s="59" t="s">
        <v>1138</v>
      </c>
      <c r="F1297" s="59" t="s">
        <v>3729</v>
      </c>
    </row>
    <row r="1298" spans="1:6">
      <c r="A1298" s="57">
        <v>1501</v>
      </c>
      <c r="B1298" s="59" t="s">
        <v>4156</v>
      </c>
      <c r="C1298" s="59" t="s">
        <v>4157</v>
      </c>
      <c r="D1298" s="59" t="s">
        <v>4158</v>
      </c>
      <c r="E1298" s="59" t="s">
        <v>4159</v>
      </c>
      <c r="F1298" s="59" t="s">
        <v>3730</v>
      </c>
    </row>
    <row r="1299" spans="1:6">
      <c r="A1299" s="57">
        <v>1502</v>
      </c>
      <c r="B1299" s="59" t="s">
        <v>4160</v>
      </c>
      <c r="C1299" s="59" t="s">
        <v>4161</v>
      </c>
      <c r="D1299" s="59"/>
      <c r="E1299" s="59" t="s">
        <v>4162</v>
      </c>
      <c r="F1299" s="59" t="s">
        <v>3731</v>
      </c>
    </row>
    <row r="1300" spans="1:6">
      <c r="A1300" s="57">
        <v>1503</v>
      </c>
      <c r="B1300" s="59" t="s">
        <v>4165</v>
      </c>
      <c r="C1300" s="59" t="s">
        <v>4166</v>
      </c>
      <c r="D1300" s="59" t="s">
        <v>4167</v>
      </c>
      <c r="E1300" s="59" t="s">
        <v>3194</v>
      </c>
      <c r="F1300" s="59" t="s">
        <v>3732</v>
      </c>
    </row>
    <row r="1301" spans="1:6">
      <c r="A1301" s="57">
        <v>1504</v>
      </c>
      <c r="B1301" s="59" t="s">
        <v>4169</v>
      </c>
      <c r="C1301" s="59" t="s">
        <v>3291</v>
      </c>
      <c r="D1301" s="59" t="s">
        <v>4170</v>
      </c>
      <c r="E1301" s="59" t="s">
        <v>3452</v>
      </c>
      <c r="F1301" s="59" t="s">
        <v>3733</v>
      </c>
    </row>
    <row r="1302" spans="1:6">
      <c r="A1302" s="57">
        <v>1505</v>
      </c>
      <c r="B1302" s="59" t="s">
        <v>3544</v>
      </c>
      <c r="C1302" s="59"/>
      <c r="D1302" s="59" t="s">
        <v>4171</v>
      </c>
      <c r="E1302" s="59" t="s">
        <v>1111</v>
      </c>
      <c r="F1302" s="59" t="s">
        <v>3734</v>
      </c>
    </row>
    <row r="1303" spans="1:6">
      <c r="A1303" s="57">
        <v>1506</v>
      </c>
      <c r="B1303" s="59" t="s">
        <v>4172</v>
      </c>
      <c r="C1303" s="59" t="s">
        <v>989</v>
      </c>
      <c r="D1303" s="59" t="s">
        <v>4173</v>
      </c>
      <c r="E1303" s="59" t="s">
        <v>1036</v>
      </c>
      <c r="F1303" s="59" t="s">
        <v>3735</v>
      </c>
    </row>
    <row r="1304" spans="1:6">
      <c r="A1304" s="57">
        <v>1258</v>
      </c>
      <c r="B1304" s="59" t="s">
        <v>3188</v>
      </c>
      <c r="C1304" s="59" t="s">
        <v>3189</v>
      </c>
      <c r="D1304" s="59"/>
      <c r="E1304" s="59" t="s">
        <v>3190</v>
      </c>
      <c r="F1304" s="59" t="s">
        <v>3182</v>
      </c>
    </row>
    <row r="1305" spans="1:6">
      <c r="A1305" s="57">
        <v>1507</v>
      </c>
      <c r="B1305" s="59" t="s">
        <v>4174</v>
      </c>
      <c r="C1305" s="59" t="s">
        <v>3926</v>
      </c>
      <c r="D1305" s="59" t="s">
        <v>4175</v>
      </c>
      <c r="E1305" s="59" t="s">
        <v>4176</v>
      </c>
      <c r="F1305" s="59" t="s">
        <v>3736</v>
      </c>
    </row>
    <row r="1306" spans="1:6">
      <c r="A1306" s="57">
        <v>1508</v>
      </c>
      <c r="B1306" s="59" t="s">
        <v>4177</v>
      </c>
      <c r="C1306" s="59" t="s">
        <v>4178</v>
      </c>
      <c r="D1306" s="59" t="s">
        <v>4179</v>
      </c>
      <c r="E1306" s="59" t="s">
        <v>3958</v>
      </c>
      <c r="F1306" s="59" t="s">
        <v>3737</v>
      </c>
    </row>
    <row r="1307" spans="1:6">
      <c r="A1307" s="57">
        <v>1509</v>
      </c>
      <c r="B1307" s="59" t="s">
        <v>4180</v>
      </c>
      <c r="C1307" s="59" t="s">
        <v>3905</v>
      </c>
      <c r="D1307" s="59"/>
      <c r="E1307" s="59" t="s">
        <v>26</v>
      </c>
      <c r="F1307" s="59" t="s">
        <v>3738</v>
      </c>
    </row>
    <row r="1308" spans="1:6">
      <c r="A1308" s="57">
        <v>1510</v>
      </c>
      <c r="B1308" s="59" t="s">
        <v>4181</v>
      </c>
      <c r="C1308" s="59" t="s">
        <v>4182</v>
      </c>
      <c r="D1308" s="59" t="s">
        <v>4183</v>
      </c>
      <c r="E1308" s="59" t="s">
        <v>4107</v>
      </c>
      <c r="F1308" s="59" t="s">
        <v>3739</v>
      </c>
    </row>
    <row r="1309" spans="1:6">
      <c r="A1309" s="57">
        <v>1511</v>
      </c>
      <c r="B1309" s="59" t="s">
        <v>4184</v>
      </c>
      <c r="C1309" s="59" t="s">
        <v>4185</v>
      </c>
      <c r="D1309" s="59"/>
      <c r="E1309" s="59" t="s">
        <v>870</v>
      </c>
      <c r="F1309" s="59" t="s">
        <v>3740</v>
      </c>
    </row>
    <row r="1310" spans="1:6">
      <c r="A1310" s="57">
        <v>1512</v>
      </c>
      <c r="B1310" s="59" t="s">
        <v>4186</v>
      </c>
      <c r="C1310" s="59"/>
      <c r="D1310" s="59" t="s">
        <v>4187</v>
      </c>
      <c r="E1310" s="59" t="s">
        <v>3194</v>
      </c>
      <c r="F1310" s="59" t="s">
        <v>3741</v>
      </c>
    </row>
    <row r="1311" spans="1:6">
      <c r="A1311" s="57">
        <v>1513</v>
      </c>
      <c r="B1311" s="59" t="s">
        <v>4188</v>
      </c>
      <c r="C1311" s="59" t="s">
        <v>4189</v>
      </c>
      <c r="D1311" s="59"/>
      <c r="E1311" s="59" t="s">
        <v>4190</v>
      </c>
      <c r="F1311" s="59" t="s">
        <v>3742</v>
      </c>
    </row>
    <row r="1312" spans="1:6">
      <c r="A1312" s="57">
        <v>1514</v>
      </c>
      <c r="B1312" s="59" t="s">
        <v>4191</v>
      </c>
      <c r="C1312" s="59" t="s">
        <v>4192</v>
      </c>
      <c r="D1312" s="59" t="s">
        <v>4193</v>
      </c>
      <c r="E1312" s="59" t="s">
        <v>4081</v>
      </c>
      <c r="F1312" s="59" t="s">
        <v>3743</v>
      </c>
    </row>
    <row r="1313" spans="1:6">
      <c r="A1313" s="57">
        <v>1515</v>
      </c>
      <c r="B1313" s="59" t="s">
        <v>3963</v>
      </c>
      <c r="C1313" s="59" t="s">
        <v>4062</v>
      </c>
      <c r="D1313" s="59" t="s">
        <v>4194</v>
      </c>
      <c r="E1313" s="59" t="s">
        <v>4195</v>
      </c>
      <c r="F1313" s="59" t="s">
        <v>3744</v>
      </c>
    </row>
    <row r="1314" spans="1:6">
      <c r="A1314" s="57">
        <v>1516</v>
      </c>
      <c r="B1314" s="59" t="s">
        <v>4196</v>
      </c>
      <c r="C1314" s="59" t="s">
        <v>4197</v>
      </c>
      <c r="D1314" s="59" t="s">
        <v>3166</v>
      </c>
      <c r="E1314" s="59" t="s">
        <v>896</v>
      </c>
      <c r="F1314" s="59" t="s">
        <v>3745</v>
      </c>
    </row>
    <row r="1315" spans="1:6">
      <c r="A1315" s="57">
        <v>1259</v>
      </c>
      <c r="B1315" s="59" t="s">
        <v>3191</v>
      </c>
      <c r="C1315" s="59" t="s">
        <v>3192</v>
      </c>
      <c r="D1315" s="59" t="s">
        <v>3193</v>
      </c>
      <c r="E1315" s="59" t="s">
        <v>3194</v>
      </c>
      <c r="F1315" s="59" t="s">
        <v>3195</v>
      </c>
    </row>
    <row r="1316" spans="1:6">
      <c r="A1316" s="57">
        <v>1517</v>
      </c>
      <c r="B1316" s="59" t="s">
        <v>4198</v>
      </c>
      <c r="C1316" s="59" t="s">
        <v>4199</v>
      </c>
      <c r="D1316" s="59" t="s">
        <v>3166</v>
      </c>
      <c r="E1316" s="59" t="s">
        <v>896</v>
      </c>
      <c r="F1316" s="59" t="s">
        <v>3746</v>
      </c>
    </row>
    <row r="1317" spans="1:6">
      <c r="A1317" s="57">
        <v>1518</v>
      </c>
      <c r="B1317" s="59" t="s">
        <v>4163</v>
      </c>
      <c r="C1317" s="59" t="s">
        <v>3555</v>
      </c>
      <c r="D1317" s="59" t="s">
        <v>4164</v>
      </c>
      <c r="E1317" s="59" t="s">
        <v>2337</v>
      </c>
      <c r="F1317" s="59" t="s">
        <v>3747</v>
      </c>
    </row>
    <row r="1318" spans="1:6">
      <c r="A1318" s="57">
        <v>1519</v>
      </c>
      <c r="B1318" s="59" t="s">
        <v>4201</v>
      </c>
      <c r="C1318" s="59" t="s">
        <v>4200</v>
      </c>
      <c r="D1318" s="59" t="s">
        <v>3520</v>
      </c>
      <c r="E1318" s="59" t="s">
        <v>2343</v>
      </c>
      <c r="F1318" s="59" t="s">
        <v>3748</v>
      </c>
    </row>
    <row r="1319" spans="1:6">
      <c r="A1319" s="57">
        <v>1520</v>
      </c>
      <c r="B1319" s="59" t="s">
        <v>4202</v>
      </c>
      <c r="C1319" s="59" t="s">
        <v>3555</v>
      </c>
      <c r="D1319" s="59" t="s">
        <v>4203</v>
      </c>
      <c r="E1319" s="59" t="s">
        <v>3194</v>
      </c>
      <c r="F1319" s="59" t="s">
        <v>3749</v>
      </c>
    </row>
    <row r="1320" spans="1:6">
      <c r="A1320" s="57">
        <v>1521</v>
      </c>
      <c r="B1320" s="59" t="s">
        <v>4204</v>
      </c>
      <c r="C1320" s="59" t="s">
        <v>4205</v>
      </c>
      <c r="D1320" s="59" t="s">
        <v>4206</v>
      </c>
      <c r="E1320" s="59" t="s">
        <v>4207</v>
      </c>
      <c r="F1320" s="59" t="s">
        <v>3750</v>
      </c>
    </row>
    <row r="1321" spans="1:6">
      <c r="A1321" s="57">
        <v>1522</v>
      </c>
      <c r="B1321" s="59" t="s">
        <v>4208</v>
      </c>
      <c r="C1321" s="59" t="s">
        <v>3339</v>
      </c>
      <c r="D1321" s="59" t="s">
        <v>4209</v>
      </c>
      <c r="E1321" s="59" t="s">
        <v>4210</v>
      </c>
      <c r="F1321" s="59" t="s">
        <v>3751</v>
      </c>
    </row>
    <row r="1322" spans="1:6">
      <c r="A1322" s="57">
        <v>1523</v>
      </c>
      <c r="B1322" s="59" t="s">
        <v>4211</v>
      </c>
      <c r="C1322" s="59" t="s">
        <v>4212</v>
      </c>
      <c r="D1322" s="59"/>
      <c r="E1322" s="59" t="s">
        <v>2343</v>
      </c>
      <c r="F1322" s="59" t="s">
        <v>3752</v>
      </c>
    </row>
    <row r="1323" spans="1:6">
      <c r="A1323" s="57">
        <v>1524</v>
      </c>
      <c r="B1323" s="59" t="s">
        <v>4213</v>
      </c>
      <c r="C1323" s="59" t="s">
        <v>4214</v>
      </c>
      <c r="D1323" s="59" t="s">
        <v>4215</v>
      </c>
      <c r="E1323" s="59" t="s">
        <v>1138</v>
      </c>
      <c r="F1323" s="59" t="s">
        <v>3753</v>
      </c>
    </row>
    <row r="1324" spans="1:6">
      <c r="A1324" s="57">
        <v>1525</v>
      </c>
      <c r="B1324" s="59" t="s">
        <v>4216</v>
      </c>
      <c r="C1324" s="59" t="s">
        <v>3555</v>
      </c>
      <c r="D1324" s="59" t="s">
        <v>4203</v>
      </c>
      <c r="E1324" s="59" t="s">
        <v>4058</v>
      </c>
      <c r="F1324" s="59" t="s">
        <v>3754</v>
      </c>
    </row>
    <row r="1325" spans="1:6">
      <c r="A1325" s="57">
        <v>1526</v>
      </c>
      <c r="B1325" s="59" t="s">
        <v>4217</v>
      </c>
      <c r="C1325" s="59" t="s">
        <v>3235</v>
      </c>
      <c r="D1325" s="59" t="s">
        <v>4218</v>
      </c>
      <c r="E1325" s="59" t="s">
        <v>3481</v>
      </c>
      <c r="F1325" s="59" t="s">
        <v>3755</v>
      </c>
    </row>
    <row r="1326" spans="1:6">
      <c r="A1326" s="57">
        <v>1260</v>
      </c>
      <c r="B1326" s="59" t="s">
        <v>3207</v>
      </c>
      <c r="C1326" s="59" t="s">
        <v>3208</v>
      </c>
      <c r="D1326" s="59" t="s">
        <v>3166</v>
      </c>
      <c r="E1326" s="59" t="s">
        <v>870</v>
      </c>
      <c r="F1326" s="59" t="s">
        <v>3196</v>
      </c>
    </row>
    <row r="1327" spans="1:6">
      <c r="A1327" s="57">
        <v>1527</v>
      </c>
      <c r="B1327" s="59" t="s">
        <v>4219</v>
      </c>
      <c r="C1327" s="59" t="s">
        <v>4220</v>
      </c>
      <c r="D1327" s="59" t="s">
        <v>4221</v>
      </c>
      <c r="E1327" s="59" t="s">
        <v>4225</v>
      </c>
      <c r="F1327" s="59" t="s">
        <v>3756</v>
      </c>
    </row>
    <row r="1328" spans="1:6">
      <c r="A1328" s="57">
        <v>1528</v>
      </c>
      <c r="B1328" s="59" t="s">
        <v>4222</v>
      </c>
      <c r="C1328" s="59" t="s">
        <v>4223</v>
      </c>
      <c r="D1328" s="59" t="s">
        <v>4224</v>
      </c>
      <c r="E1328" s="59" t="s">
        <v>4226</v>
      </c>
      <c r="F1328" s="59" t="s">
        <v>3757</v>
      </c>
    </row>
    <row r="1329" spans="1:6">
      <c r="A1329" s="57">
        <v>1529</v>
      </c>
      <c r="B1329" s="59" t="s">
        <v>4227</v>
      </c>
      <c r="C1329" s="59" t="s">
        <v>4223</v>
      </c>
      <c r="D1329" s="59" t="s">
        <v>4224</v>
      </c>
      <c r="E1329" s="59" t="s">
        <v>4225</v>
      </c>
      <c r="F1329" s="59" t="s">
        <v>3758</v>
      </c>
    </row>
    <row r="1330" spans="1:6">
      <c r="A1330" s="57">
        <v>1530</v>
      </c>
      <c r="B1330" s="59" t="s">
        <v>4229</v>
      </c>
      <c r="C1330" s="59" t="s">
        <v>597</v>
      </c>
      <c r="D1330" s="59" t="s">
        <v>3166</v>
      </c>
      <c r="E1330" s="59" t="s">
        <v>3961</v>
      </c>
      <c r="F1330" s="59" t="s">
        <v>3759</v>
      </c>
    </row>
    <row r="1331" spans="1:6">
      <c r="A1331" s="57">
        <v>1531</v>
      </c>
      <c r="B1331" s="59" t="s">
        <v>4230</v>
      </c>
      <c r="C1331" s="59" t="s">
        <v>3235</v>
      </c>
      <c r="D1331" s="59" t="s">
        <v>4231</v>
      </c>
      <c r="E1331" s="59" t="s">
        <v>3481</v>
      </c>
      <c r="F1331" s="59" t="s">
        <v>3760</v>
      </c>
    </row>
    <row r="1332" spans="1:6">
      <c r="A1332" s="57">
        <v>1532</v>
      </c>
      <c r="B1332" s="59" t="s">
        <v>4232</v>
      </c>
      <c r="C1332" s="59" t="s">
        <v>4233</v>
      </c>
      <c r="D1332" s="59" t="s">
        <v>4118</v>
      </c>
      <c r="E1332" s="59" t="s">
        <v>3481</v>
      </c>
      <c r="F1332" s="59" t="s">
        <v>3761</v>
      </c>
    </row>
    <row r="1333" spans="1:6">
      <c r="A1333" s="57">
        <v>1533</v>
      </c>
      <c r="B1333" s="59" t="s">
        <v>4234</v>
      </c>
      <c r="C1333" s="59" t="s">
        <v>584</v>
      </c>
      <c r="D1333" s="59" t="s">
        <v>3251</v>
      </c>
      <c r="E1333" s="59" t="s">
        <v>3481</v>
      </c>
      <c r="F1333" s="59" t="s">
        <v>3762</v>
      </c>
    </row>
    <row r="1334" spans="1:6">
      <c r="A1334" s="57">
        <v>1534</v>
      </c>
      <c r="B1334" s="59" t="s">
        <v>4235</v>
      </c>
      <c r="C1334" s="59" t="s">
        <v>4236</v>
      </c>
      <c r="D1334" s="59" t="s">
        <v>4237</v>
      </c>
      <c r="E1334" s="59" t="s">
        <v>3481</v>
      </c>
      <c r="F1334" s="59" t="s">
        <v>3763</v>
      </c>
    </row>
    <row r="1335" spans="1:6">
      <c r="A1335" s="57">
        <v>1535</v>
      </c>
      <c r="B1335" s="59" t="s">
        <v>4238</v>
      </c>
      <c r="C1335" s="59" t="s">
        <v>4239</v>
      </c>
      <c r="D1335" s="59" t="s">
        <v>4240</v>
      </c>
      <c r="E1335" s="59" t="s">
        <v>3481</v>
      </c>
      <c r="F1335" s="59" t="s">
        <v>3764</v>
      </c>
    </row>
    <row r="1336" spans="1:6">
      <c r="A1336" s="57">
        <v>1536</v>
      </c>
      <c r="B1336" s="59" t="s">
        <v>4244</v>
      </c>
      <c r="C1336" s="59" t="s">
        <v>3977</v>
      </c>
      <c r="D1336" s="59"/>
      <c r="E1336" s="59" t="s">
        <v>2343</v>
      </c>
      <c r="F1336" s="59" t="s">
        <v>3765</v>
      </c>
    </row>
    <row r="1337" spans="1:6" ht="21.75">
      <c r="A1337" s="57">
        <v>319</v>
      </c>
      <c r="B1337" s="69" t="s">
        <v>3095</v>
      </c>
      <c r="C1337" s="68" t="s">
        <v>1014</v>
      </c>
      <c r="D1337" s="68" t="s">
        <v>3091</v>
      </c>
      <c r="E1337" s="68" t="s">
        <v>3092</v>
      </c>
      <c r="F1337" s="68" t="s">
        <v>3097</v>
      </c>
    </row>
    <row r="1338" spans="1:6">
      <c r="A1338" s="57">
        <v>1261</v>
      </c>
      <c r="B1338" s="59" t="s">
        <v>3209</v>
      </c>
      <c r="C1338" s="59" t="s">
        <v>3210</v>
      </c>
      <c r="D1338" s="59" t="s">
        <v>3166</v>
      </c>
      <c r="E1338" s="59" t="s">
        <v>870</v>
      </c>
      <c r="F1338" s="59" t="s">
        <v>3197</v>
      </c>
    </row>
    <row r="1339" spans="1:6">
      <c r="A1339" s="57">
        <v>1537</v>
      </c>
      <c r="B1339" s="59" t="s">
        <v>4241</v>
      </c>
      <c r="C1339" s="59" t="s">
        <v>4242</v>
      </c>
      <c r="D1339" s="59"/>
      <c r="E1339" s="59" t="s">
        <v>4243</v>
      </c>
      <c r="F1339" s="59" t="s">
        <v>3766</v>
      </c>
    </row>
    <row r="1340" spans="1:6">
      <c r="A1340" s="57">
        <v>1538</v>
      </c>
      <c r="B1340" s="59" t="s">
        <v>4245</v>
      </c>
      <c r="C1340" s="59" t="s">
        <v>3977</v>
      </c>
      <c r="D1340" s="59"/>
      <c r="E1340" s="59" t="s">
        <v>2343</v>
      </c>
      <c r="F1340" s="59" t="s">
        <v>3767</v>
      </c>
    </row>
    <row r="1341" spans="1:6">
      <c r="A1341" s="57">
        <v>1539</v>
      </c>
      <c r="B1341" s="59" t="s">
        <v>4246</v>
      </c>
      <c r="C1341" s="59" t="s">
        <v>3391</v>
      </c>
      <c r="D1341" s="59" t="s">
        <v>4247</v>
      </c>
      <c r="E1341" s="59" t="s">
        <v>4225</v>
      </c>
      <c r="F1341" s="59" t="s">
        <v>3768</v>
      </c>
    </row>
    <row r="1342" spans="1:6">
      <c r="A1342" s="57">
        <v>1540</v>
      </c>
      <c r="B1342" s="59" t="s">
        <v>3923</v>
      </c>
      <c r="C1342" s="59" t="s">
        <v>3339</v>
      </c>
      <c r="D1342" s="59" t="s">
        <v>4248</v>
      </c>
      <c r="E1342" s="59" t="s">
        <v>3461</v>
      </c>
      <c r="F1342" s="59" t="s">
        <v>3769</v>
      </c>
    </row>
    <row r="1343" spans="1:6">
      <c r="A1343" s="57">
        <v>1541</v>
      </c>
      <c r="B1343" s="59" t="s">
        <v>4249</v>
      </c>
      <c r="C1343" s="59" t="s">
        <v>4250</v>
      </c>
      <c r="D1343" s="59"/>
      <c r="E1343" s="59" t="s">
        <v>4251</v>
      </c>
      <c r="F1343" s="59" t="s">
        <v>3770</v>
      </c>
    </row>
    <row r="1344" spans="1:6">
      <c r="A1344" s="57">
        <v>1542</v>
      </c>
      <c r="B1344" s="59" t="s">
        <v>4252</v>
      </c>
      <c r="C1344" s="59" t="s">
        <v>4242</v>
      </c>
      <c r="D1344" s="59"/>
      <c r="E1344" s="59" t="s">
        <v>4243</v>
      </c>
      <c r="F1344" s="59" t="s">
        <v>3771</v>
      </c>
    </row>
    <row r="1345" spans="1:6">
      <c r="A1345" s="57">
        <v>1543</v>
      </c>
      <c r="B1345" s="59" t="s">
        <v>4253</v>
      </c>
      <c r="C1345" s="59" t="s">
        <v>4254</v>
      </c>
      <c r="D1345" s="59"/>
      <c r="E1345" s="59" t="s">
        <v>1180</v>
      </c>
      <c r="F1345" s="59" t="s">
        <v>3772</v>
      </c>
    </row>
    <row r="1346" spans="1:6">
      <c r="A1346" s="57">
        <v>1544</v>
      </c>
      <c r="B1346" s="59" t="s">
        <v>4255</v>
      </c>
      <c r="C1346" s="59" t="s">
        <v>597</v>
      </c>
      <c r="D1346" s="59" t="s">
        <v>3166</v>
      </c>
      <c r="E1346" s="59" t="s">
        <v>896</v>
      </c>
      <c r="F1346" s="59" t="s">
        <v>3773</v>
      </c>
    </row>
    <row r="1347" spans="1:6">
      <c r="A1347" s="57">
        <v>1545</v>
      </c>
      <c r="B1347" s="59" t="s">
        <v>4256</v>
      </c>
      <c r="C1347" s="59" t="s">
        <v>4257</v>
      </c>
      <c r="D1347" s="59" t="s">
        <v>3166</v>
      </c>
      <c r="E1347" s="59" t="s">
        <v>870</v>
      </c>
      <c r="F1347" s="59" t="s">
        <v>3774</v>
      </c>
    </row>
    <row r="1348" spans="1:6">
      <c r="A1348" s="57">
        <v>1546</v>
      </c>
      <c r="B1348" s="59" t="s">
        <v>4259</v>
      </c>
      <c r="C1348" s="59" t="s">
        <v>3208</v>
      </c>
      <c r="D1348" s="59" t="s">
        <v>4258</v>
      </c>
      <c r="E1348" s="59" t="s">
        <v>887</v>
      </c>
      <c r="F1348" s="59" t="s">
        <v>3775</v>
      </c>
    </row>
    <row r="1349" spans="1:6">
      <c r="A1349" s="57">
        <v>1268</v>
      </c>
      <c r="B1349" s="59" t="s">
        <v>3212</v>
      </c>
      <c r="C1349" s="59" t="s">
        <v>3213</v>
      </c>
      <c r="D1349" s="59" t="s">
        <v>3166</v>
      </c>
      <c r="E1349" s="59" t="s">
        <v>3169</v>
      </c>
      <c r="F1349" s="59" t="s">
        <v>3198</v>
      </c>
    </row>
    <row r="1350" spans="1:6">
      <c r="A1350" s="57">
        <v>1547</v>
      </c>
      <c r="B1350" s="59" t="s">
        <v>4260</v>
      </c>
      <c r="C1350" s="59" t="s">
        <v>4261</v>
      </c>
      <c r="D1350" s="59"/>
      <c r="E1350" s="59" t="s">
        <v>2397</v>
      </c>
      <c r="F1350" s="59" t="s">
        <v>3776</v>
      </c>
    </row>
    <row r="1351" spans="1:6">
      <c r="A1351" s="57">
        <v>1548</v>
      </c>
      <c r="B1351" s="59" t="s">
        <v>4262</v>
      </c>
      <c r="C1351" s="59" t="s">
        <v>4263</v>
      </c>
      <c r="D1351" s="59"/>
      <c r="E1351" s="59" t="s">
        <v>896</v>
      </c>
      <c r="F1351" s="59" t="s">
        <v>3777</v>
      </c>
    </row>
    <row r="1352" spans="1:6">
      <c r="A1352" s="57">
        <v>1549</v>
      </c>
      <c r="B1352" s="59" t="s">
        <v>4264</v>
      </c>
      <c r="C1352" s="59" t="s">
        <v>4265</v>
      </c>
      <c r="D1352" s="59"/>
      <c r="E1352" s="59" t="s">
        <v>4266</v>
      </c>
      <c r="F1352" s="59" t="s">
        <v>3778</v>
      </c>
    </row>
    <row r="1353" spans="1:6">
      <c r="A1353" s="57">
        <v>1550</v>
      </c>
      <c r="B1353" s="59" t="s">
        <v>4268</v>
      </c>
      <c r="C1353" s="59" t="s">
        <v>879</v>
      </c>
      <c r="D1353" s="59" t="s">
        <v>3166</v>
      </c>
      <c r="E1353" s="59" t="s">
        <v>896</v>
      </c>
      <c r="F1353" s="59" t="s">
        <v>3779</v>
      </c>
    </row>
    <row r="1354" spans="1:6">
      <c r="A1354" s="57">
        <v>1551</v>
      </c>
      <c r="B1354" s="59" t="s">
        <v>4269</v>
      </c>
      <c r="C1354" s="59" t="s">
        <v>4088</v>
      </c>
      <c r="D1354" s="59"/>
      <c r="E1354" s="59" t="s">
        <v>3910</v>
      </c>
      <c r="F1354" s="59" t="s">
        <v>3780</v>
      </c>
    </row>
    <row r="1355" spans="1:6">
      <c r="A1355" s="57">
        <v>1552</v>
      </c>
      <c r="B1355" s="59" t="s">
        <v>4270</v>
      </c>
      <c r="C1355" s="59" t="s">
        <v>4242</v>
      </c>
      <c r="D1355" s="59"/>
      <c r="E1355" s="59" t="s">
        <v>4243</v>
      </c>
      <c r="F1355" s="59" t="s">
        <v>3781</v>
      </c>
    </row>
    <row r="1356" spans="1:6">
      <c r="A1356" s="57">
        <v>1553</v>
      </c>
      <c r="B1356" s="59" t="s">
        <v>4271</v>
      </c>
      <c r="C1356" s="59" t="s">
        <v>4242</v>
      </c>
      <c r="D1356" s="59"/>
      <c r="E1356" s="59" t="s">
        <v>4243</v>
      </c>
      <c r="F1356" s="59" t="s">
        <v>3782</v>
      </c>
    </row>
    <row r="1357" spans="1:6">
      <c r="A1357" s="57">
        <v>1554</v>
      </c>
      <c r="B1357" s="59" t="s">
        <v>4272</v>
      </c>
      <c r="C1357" s="59" t="s">
        <v>3957</v>
      </c>
      <c r="D1357" s="59"/>
      <c r="E1357" s="59" t="s">
        <v>4273</v>
      </c>
      <c r="F1357" s="59" t="s">
        <v>3783</v>
      </c>
    </row>
    <row r="1358" spans="1:6">
      <c r="A1358" s="57">
        <v>1555</v>
      </c>
      <c r="B1358" s="59" t="s">
        <v>4274</v>
      </c>
      <c r="C1358" s="59" t="s">
        <v>3977</v>
      </c>
      <c r="D1358" s="59"/>
      <c r="E1358" s="59" t="s">
        <v>2343</v>
      </c>
      <c r="F1358" s="59" t="s">
        <v>3784</v>
      </c>
    </row>
    <row r="1359" spans="1:6">
      <c r="A1359" s="57">
        <v>1556</v>
      </c>
      <c r="B1359" s="59" t="s">
        <v>4275</v>
      </c>
      <c r="C1359" s="59" t="s">
        <v>4088</v>
      </c>
      <c r="D1359" s="59"/>
      <c r="E1359" s="59" t="s">
        <v>3910</v>
      </c>
      <c r="F1359" s="59" t="s">
        <v>3785</v>
      </c>
    </row>
    <row r="1360" spans="1:6">
      <c r="A1360" s="57">
        <v>1269</v>
      </c>
      <c r="B1360" s="59" t="s">
        <v>3219</v>
      </c>
      <c r="C1360" s="59" t="s">
        <v>3217</v>
      </c>
      <c r="D1360" s="59" t="s">
        <v>3218</v>
      </c>
      <c r="E1360" s="59" t="s">
        <v>3190</v>
      </c>
      <c r="F1360" s="59" t="s">
        <v>3199</v>
      </c>
    </row>
    <row r="1361" spans="1:6">
      <c r="A1361" s="57">
        <v>1557</v>
      </c>
      <c r="B1361" s="59" t="s">
        <v>4276</v>
      </c>
      <c r="C1361" s="59" t="s">
        <v>4236</v>
      </c>
      <c r="D1361" s="59" t="s">
        <v>4277</v>
      </c>
      <c r="E1361" s="59" t="s">
        <v>1111</v>
      </c>
      <c r="F1361" s="59" t="s">
        <v>3786</v>
      </c>
    </row>
    <row r="1362" spans="1:6">
      <c r="A1362" s="57">
        <v>1558</v>
      </c>
      <c r="B1362" s="59" t="s">
        <v>4278</v>
      </c>
      <c r="C1362" s="59" t="s">
        <v>3957</v>
      </c>
      <c r="D1362" s="59"/>
      <c r="E1362" s="59" t="s">
        <v>4279</v>
      </c>
      <c r="F1362" s="59" t="s">
        <v>3787</v>
      </c>
    </row>
    <row r="1363" spans="1:6">
      <c r="A1363" s="57">
        <v>1559</v>
      </c>
      <c r="B1363" s="59" t="s">
        <v>4280</v>
      </c>
      <c r="C1363" s="59" t="s">
        <v>3221</v>
      </c>
      <c r="D1363" s="59"/>
      <c r="E1363" s="59" t="s">
        <v>3606</v>
      </c>
      <c r="F1363" s="59" t="s">
        <v>3788</v>
      </c>
    </row>
    <row r="1364" spans="1:6">
      <c r="A1364" s="57">
        <v>1560</v>
      </c>
      <c r="B1364" s="59" t="s">
        <v>4281</v>
      </c>
      <c r="C1364" s="59" t="s">
        <v>4282</v>
      </c>
      <c r="D1364" s="59" t="s">
        <v>4283</v>
      </c>
      <c r="E1364" s="59" t="s">
        <v>2343</v>
      </c>
      <c r="F1364" s="59" t="s">
        <v>3789</v>
      </c>
    </row>
    <row r="1365" spans="1:6">
      <c r="A1365" s="57">
        <v>1561</v>
      </c>
      <c r="B1365" s="59" t="s">
        <v>4284</v>
      </c>
      <c r="C1365" s="59" t="s">
        <v>4242</v>
      </c>
      <c r="D1365" s="59"/>
      <c r="E1365" s="59" t="s">
        <v>1180</v>
      </c>
      <c r="F1365" s="59" t="s">
        <v>3790</v>
      </c>
    </row>
    <row r="1366" spans="1:6">
      <c r="A1366" s="57">
        <v>1562</v>
      </c>
      <c r="B1366" s="59" t="s">
        <v>4285</v>
      </c>
      <c r="C1366" s="59" t="s">
        <v>4286</v>
      </c>
      <c r="D1366" s="59" t="s">
        <v>4287</v>
      </c>
      <c r="E1366" s="59" t="s">
        <v>4289</v>
      </c>
      <c r="F1366" s="59" t="s">
        <v>3791</v>
      </c>
    </row>
    <row r="1367" spans="1:6">
      <c r="A1367" s="57">
        <v>1563</v>
      </c>
      <c r="B1367" s="59" t="s">
        <v>4288</v>
      </c>
      <c r="C1367" s="59" t="s">
        <v>4088</v>
      </c>
      <c r="D1367" s="59"/>
      <c r="E1367" s="59" t="s">
        <v>3910</v>
      </c>
      <c r="F1367" s="59" t="s">
        <v>3792</v>
      </c>
    </row>
    <row r="1368" spans="1:6">
      <c r="A1368" s="57">
        <v>1564</v>
      </c>
      <c r="B1368" s="59" t="s">
        <v>1132</v>
      </c>
      <c r="C1368" s="59" t="s">
        <v>989</v>
      </c>
      <c r="D1368" s="59" t="s">
        <v>4147</v>
      </c>
      <c r="E1368" s="59" t="s">
        <v>3461</v>
      </c>
      <c r="F1368" s="59" t="s">
        <v>3793</v>
      </c>
    </row>
    <row r="1369" spans="1:6">
      <c r="A1369" s="57">
        <v>1565</v>
      </c>
      <c r="B1369" s="59" t="s">
        <v>4290</v>
      </c>
      <c r="C1369" s="59" t="s">
        <v>3221</v>
      </c>
      <c r="D1369" s="59"/>
      <c r="E1369" s="59" t="s">
        <v>3606</v>
      </c>
      <c r="F1369" s="59" t="s">
        <v>3794</v>
      </c>
    </row>
    <row r="1370" spans="1:6">
      <c r="A1370" s="57">
        <v>1566</v>
      </c>
      <c r="B1370" s="59" t="s">
        <v>4293</v>
      </c>
      <c r="C1370" s="59" t="s">
        <v>4291</v>
      </c>
      <c r="D1370" s="59"/>
      <c r="E1370" s="59" t="s">
        <v>4292</v>
      </c>
      <c r="F1370" s="59" t="s">
        <v>3795</v>
      </c>
    </row>
    <row r="1371" spans="1:6">
      <c r="A1371" s="57">
        <v>1270</v>
      </c>
      <c r="B1371" s="59" t="s">
        <v>3220</v>
      </c>
      <c r="C1371" s="59" t="s">
        <v>3221</v>
      </c>
      <c r="D1371" s="59"/>
      <c r="E1371" s="59" t="s">
        <v>2767</v>
      </c>
      <c r="F1371" s="59" t="s">
        <v>3200</v>
      </c>
    </row>
    <row r="1372" spans="1:6">
      <c r="A1372" s="57">
        <v>1567</v>
      </c>
      <c r="B1372" s="59" t="s">
        <v>4294</v>
      </c>
      <c r="C1372" s="59" t="s">
        <v>548</v>
      </c>
      <c r="D1372" s="59"/>
      <c r="E1372" s="59" t="s">
        <v>4292</v>
      </c>
      <c r="F1372" s="59" t="s">
        <v>3796</v>
      </c>
    </row>
    <row r="1373" spans="1:6">
      <c r="A1373" s="57">
        <v>1568</v>
      </c>
      <c r="B1373" s="59" t="s">
        <v>4295</v>
      </c>
      <c r="C1373" s="59" t="s">
        <v>4296</v>
      </c>
      <c r="D1373" s="59"/>
      <c r="E1373" s="59" t="s">
        <v>4292</v>
      </c>
      <c r="F1373" s="59" t="s">
        <v>3797</v>
      </c>
    </row>
    <row r="1374" spans="1:6">
      <c r="A1374" s="57">
        <v>1569</v>
      </c>
      <c r="B1374" s="59" t="s">
        <v>4297</v>
      </c>
      <c r="C1374" s="59" t="s">
        <v>4298</v>
      </c>
      <c r="D1374" s="59"/>
      <c r="E1374" s="59" t="s">
        <v>4292</v>
      </c>
      <c r="F1374" s="59" t="s">
        <v>3798</v>
      </c>
    </row>
    <row r="1375" spans="1:6">
      <c r="A1375" s="57">
        <v>1570</v>
      </c>
      <c r="B1375" s="59" t="s">
        <v>4299</v>
      </c>
      <c r="C1375" s="59" t="s">
        <v>4300</v>
      </c>
      <c r="D1375" s="59"/>
      <c r="E1375" s="59" t="s">
        <v>4292</v>
      </c>
      <c r="F1375" s="59" t="s">
        <v>3799</v>
      </c>
    </row>
    <row r="1376" spans="1:6">
      <c r="A1376" s="57">
        <v>1571</v>
      </c>
      <c r="B1376" s="59" t="s">
        <v>4301</v>
      </c>
      <c r="C1376" s="59" t="s">
        <v>4302</v>
      </c>
      <c r="D1376" s="59"/>
      <c r="E1376" s="59" t="s">
        <v>4292</v>
      </c>
      <c r="F1376" s="59" t="s">
        <v>3800</v>
      </c>
    </row>
    <row r="1377" spans="1:6">
      <c r="A1377" s="57">
        <v>1572</v>
      </c>
      <c r="B1377" s="98" t="s">
        <v>4314</v>
      </c>
      <c r="C1377" s="98" t="s">
        <v>4298</v>
      </c>
      <c r="D1377" s="59"/>
      <c r="E1377" s="98"/>
      <c r="F1377" s="59" t="s">
        <v>3801</v>
      </c>
    </row>
    <row r="1378" spans="1:6">
      <c r="A1378" s="57">
        <v>1573</v>
      </c>
      <c r="B1378" s="59" t="s">
        <v>4303</v>
      </c>
      <c r="C1378" s="59" t="s">
        <v>4304</v>
      </c>
      <c r="D1378" s="59"/>
      <c r="E1378" s="59" t="s">
        <v>4292</v>
      </c>
      <c r="F1378" s="59" t="s">
        <v>3802</v>
      </c>
    </row>
    <row r="1379" spans="1:6">
      <c r="A1379" s="57">
        <v>1574</v>
      </c>
      <c r="B1379" s="59" t="s">
        <v>4305</v>
      </c>
      <c r="C1379" s="59" t="s">
        <v>4306</v>
      </c>
      <c r="D1379" s="59"/>
      <c r="E1379" s="59" t="s">
        <v>4292</v>
      </c>
      <c r="F1379" s="59" t="s">
        <v>3803</v>
      </c>
    </row>
    <row r="1380" spans="1:6">
      <c r="A1380" s="57">
        <v>1575</v>
      </c>
      <c r="B1380" s="59" t="s">
        <v>4307</v>
      </c>
      <c r="C1380" s="59" t="s">
        <v>4308</v>
      </c>
      <c r="D1380" s="59"/>
      <c r="E1380" s="59" t="s">
        <v>4292</v>
      </c>
      <c r="F1380" s="59" t="s">
        <v>3804</v>
      </c>
    </row>
    <row r="1381" spans="1:6">
      <c r="A1381" s="57">
        <v>1576</v>
      </c>
      <c r="B1381" s="59" t="s">
        <v>4309</v>
      </c>
      <c r="C1381" s="59" t="s">
        <v>4310</v>
      </c>
      <c r="D1381" s="59"/>
      <c r="E1381" s="59" t="s">
        <v>4292</v>
      </c>
      <c r="F1381" s="59" t="s">
        <v>3805</v>
      </c>
    </row>
    <row r="1382" spans="1:6">
      <c r="A1382" s="57">
        <v>1271</v>
      </c>
      <c r="B1382" s="59" t="s">
        <v>3222</v>
      </c>
      <c r="C1382" s="59" t="s">
        <v>3223</v>
      </c>
      <c r="D1382" s="59"/>
      <c r="E1382" s="59" t="s">
        <v>3190</v>
      </c>
      <c r="F1382" s="59" t="s">
        <v>3201</v>
      </c>
    </row>
    <row r="1383" spans="1:6">
      <c r="A1383" s="57">
        <v>1577</v>
      </c>
      <c r="B1383" s="59" t="s">
        <v>4311</v>
      </c>
      <c r="C1383" s="59" t="s">
        <v>4312</v>
      </c>
      <c r="D1383" s="59"/>
      <c r="E1383" s="59" t="s">
        <v>4292</v>
      </c>
      <c r="F1383" s="59" t="s">
        <v>3806</v>
      </c>
    </row>
    <row r="1384" spans="1:6">
      <c r="A1384" s="57">
        <v>1578</v>
      </c>
      <c r="B1384" s="59" t="s">
        <v>4313</v>
      </c>
      <c r="C1384" s="59" t="s">
        <v>4310</v>
      </c>
      <c r="D1384" s="59"/>
      <c r="E1384" s="59" t="s">
        <v>4292</v>
      </c>
      <c r="F1384" s="59" t="s">
        <v>3807</v>
      </c>
    </row>
    <row r="1385" spans="1:6">
      <c r="A1385" s="57">
        <v>1579</v>
      </c>
      <c r="B1385" s="59" t="s">
        <v>4315</v>
      </c>
      <c r="C1385" s="59" t="s">
        <v>4316</v>
      </c>
      <c r="D1385" s="59"/>
      <c r="E1385" s="59" t="s">
        <v>4292</v>
      </c>
      <c r="F1385" s="59" t="s">
        <v>3808</v>
      </c>
    </row>
    <row r="1386" spans="1:6">
      <c r="A1386" s="57">
        <v>1580</v>
      </c>
      <c r="B1386" s="59" t="s">
        <v>4317</v>
      </c>
      <c r="C1386" s="59" t="s">
        <v>4318</v>
      </c>
      <c r="D1386" s="59"/>
      <c r="E1386" s="59" t="s">
        <v>4292</v>
      </c>
      <c r="F1386" s="59" t="s">
        <v>3809</v>
      </c>
    </row>
    <row r="1387" spans="1:6">
      <c r="A1387" s="57">
        <v>1581</v>
      </c>
      <c r="B1387" s="59" t="s">
        <v>4319</v>
      </c>
      <c r="C1387" s="59" t="s">
        <v>585</v>
      </c>
      <c r="D1387" s="59"/>
      <c r="E1387" s="59" t="s">
        <v>4292</v>
      </c>
      <c r="F1387" s="59" t="s">
        <v>3810</v>
      </c>
    </row>
    <row r="1388" spans="1:6">
      <c r="A1388" s="57">
        <v>1582</v>
      </c>
      <c r="B1388" s="59" t="s">
        <v>4320</v>
      </c>
      <c r="C1388" s="59" t="s">
        <v>4321</v>
      </c>
      <c r="D1388" s="59"/>
      <c r="E1388" s="59" t="s">
        <v>4292</v>
      </c>
      <c r="F1388" s="59" t="s">
        <v>3811</v>
      </c>
    </row>
    <row r="1389" spans="1:6">
      <c r="A1389" s="57">
        <v>1583</v>
      </c>
      <c r="B1389" s="59" t="s">
        <v>4322</v>
      </c>
      <c r="C1389" s="59" t="s">
        <v>4323</v>
      </c>
      <c r="D1389" s="59"/>
      <c r="E1389" s="59" t="s">
        <v>4292</v>
      </c>
      <c r="F1389" s="59" t="s">
        <v>3812</v>
      </c>
    </row>
    <row r="1390" spans="1:6">
      <c r="A1390" s="57">
        <v>1584</v>
      </c>
      <c r="B1390" s="59" t="s">
        <v>4324</v>
      </c>
      <c r="C1390" s="59" t="s">
        <v>4323</v>
      </c>
      <c r="D1390" s="59"/>
      <c r="E1390" s="59" t="s">
        <v>4292</v>
      </c>
      <c r="F1390" s="59" t="s">
        <v>3813</v>
      </c>
    </row>
    <row r="1391" spans="1:6">
      <c r="A1391" s="57">
        <v>1585</v>
      </c>
      <c r="B1391" s="59" t="s">
        <v>4325</v>
      </c>
      <c r="C1391" s="59" t="s">
        <v>4310</v>
      </c>
      <c r="D1391" s="59"/>
      <c r="E1391" s="59" t="s">
        <v>4292</v>
      </c>
      <c r="F1391" s="59" t="s">
        <v>3814</v>
      </c>
    </row>
    <row r="1392" spans="1:6">
      <c r="A1392" s="57">
        <v>1586</v>
      </c>
      <c r="B1392" s="59" t="s">
        <v>4326</v>
      </c>
      <c r="C1392" s="59" t="s">
        <v>4327</v>
      </c>
      <c r="D1392" s="59"/>
      <c r="E1392" s="59" t="s">
        <v>4292</v>
      </c>
      <c r="F1392" s="59" t="s">
        <v>3815</v>
      </c>
    </row>
    <row r="1393" spans="1:6">
      <c r="A1393" s="57">
        <v>1272</v>
      </c>
      <c r="B1393" s="59" t="s">
        <v>3234</v>
      </c>
      <c r="C1393" s="59" t="s">
        <v>3233</v>
      </c>
      <c r="D1393" s="59" t="s">
        <v>3166</v>
      </c>
      <c r="E1393" s="59"/>
      <c r="F1393" s="59" t="s">
        <v>3202</v>
      </c>
    </row>
    <row r="1394" spans="1:6">
      <c r="A1394" s="57">
        <v>1587</v>
      </c>
      <c r="B1394" s="59" t="s">
        <v>4328</v>
      </c>
      <c r="C1394" s="59" t="s">
        <v>4329</v>
      </c>
      <c r="D1394" s="59"/>
      <c r="E1394" s="59" t="s">
        <v>4292</v>
      </c>
      <c r="F1394" s="59" t="s">
        <v>3816</v>
      </c>
    </row>
    <row r="1395" spans="1:6">
      <c r="A1395" s="57">
        <v>1588</v>
      </c>
      <c r="B1395" s="59" t="s">
        <v>4332</v>
      </c>
      <c r="C1395" s="59" t="s">
        <v>4333</v>
      </c>
      <c r="D1395" s="59"/>
      <c r="E1395" s="59" t="s">
        <v>4292</v>
      </c>
      <c r="F1395" s="59" t="s">
        <v>3817</v>
      </c>
    </row>
    <row r="1396" spans="1:6">
      <c r="A1396" s="57">
        <v>1589</v>
      </c>
      <c r="B1396" s="59" t="s">
        <v>4330</v>
      </c>
      <c r="C1396" s="59" t="s">
        <v>4331</v>
      </c>
      <c r="D1396" s="59"/>
      <c r="E1396" s="59" t="s">
        <v>4292</v>
      </c>
      <c r="F1396" s="59" t="s">
        <v>3817</v>
      </c>
    </row>
    <row r="1397" spans="1:6">
      <c r="A1397" s="57">
        <v>1590</v>
      </c>
      <c r="B1397" s="59" t="s">
        <v>4334</v>
      </c>
      <c r="C1397" s="59" t="s">
        <v>4335</v>
      </c>
      <c r="D1397" s="59"/>
      <c r="E1397" s="59" t="s">
        <v>3326</v>
      </c>
      <c r="F1397" s="59" t="s">
        <v>3818</v>
      </c>
    </row>
    <row r="1398" spans="1:6">
      <c r="A1398" s="57">
        <v>1591</v>
      </c>
      <c r="B1398" s="59" t="s">
        <v>4336</v>
      </c>
      <c r="C1398" s="59" t="s">
        <v>4308</v>
      </c>
      <c r="D1398" s="59"/>
      <c r="E1398" s="59" t="s">
        <v>4292</v>
      </c>
      <c r="F1398" s="59" t="s">
        <v>3819</v>
      </c>
    </row>
    <row r="1399" spans="1:6">
      <c r="A1399" s="57">
        <v>1592</v>
      </c>
      <c r="B1399" s="59" t="s">
        <v>4337</v>
      </c>
      <c r="C1399" s="59" t="s">
        <v>4338</v>
      </c>
      <c r="D1399" s="59"/>
      <c r="E1399" s="59" t="s">
        <v>4292</v>
      </c>
      <c r="F1399" s="59" t="s">
        <v>3820</v>
      </c>
    </row>
    <row r="1400" spans="1:6">
      <c r="A1400" s="57">
        <v>1593</v>
      </c>
      <c r="B1400" s="59" t="s">
        <v>4340</v>
      </c>
      <c r="C1400" s="59" t="s">
        <v>4312</v>
      </c>
      <c r="D1400" s="59"/>
      <c r="E1400" s="59" t="s">
        <v>4292</v>
      </c>
      <c r="F1400" s="59" t="s">
        <v>3821</v>
      </c>
    </row>
    <row r="1401" spans="1:6">
      <c r="A1401" s="57">
        <v>1594</v>
      </c>
      <c r="B1401" s="59" t="s">
        <v>4341</v>
      </c>
      <c r="C1401" s="59" t="s">
        <v>4342</v>
      </c>
      <c r="D1401" s="59"/>
      <c r="E1401" s="59" t="s">
        <v>4292</v>
      </c>
      <c r="F1401" s="59" t="s">
        <v>3822</v>
      </c>
    </row>
    <row r="1402" spans="1:6">
      <c r="A1402" s="57">
        <v>1595</v>
      </c>
      <c r="B1402" s="59" t="s">
        <v>4343</v>
      </c>
      <c r="C1402" s="59" t="s">
        <v>4344</v>
      </c>
      <c r="D1402" s="59"/>
      <c r="E1402" s="59" t="s">
        <v>4292</v>
      </c>
      <c r="F1402" s="59" t="s">
        <v>3823</v>
      </c>
    </row>
    <row r="1403" spans="1:6">
      <c r="A1403" s="57">
        <v>1596</v>
      </c>
      <c r="B1403" s="59" t="s">
        <v>4345</v>
      </c>
      <c r="C1403" s="59" t="s">
        <v>4346</v>
      </c>
      <c r="D1403" s="59"/>
      <c r="E1403" s="59" t="s">
        <v>4292</v>
      </c>
      <c r="F1403" s="59" t="s">
        <v>3824</v>
      </c>
    </row>
    <row r="1404" spans="1:6">
      <c r="A1404" s="57">
        <v>1273</v>
      </c>
      <c r="B1404" s="59" t="s">
        <v>3238</v>
      </c>
      <c r="C1404" s="59" t="s">
        <v>3235</v>
      </c>
      <c r="D1404" s="59" t="s">
        <v>3236</v>
      </c>
      <c r="E1404" s="59" t="s">
        <v>3237</v>
      </c>
      <c r="F1404" s="59" t="s">
        <v>3203</v>
      </c>
    </row>
    <row r="1405" spans="1:6">
      <c r="A1405" s="57">
        <v>1597</v>
      </c>
      <c r="B1405" s="59" t="s">
        <v>4347</v>
      </c>
      <c r="C1405" s="59" t="s">
        <v>548</v>
      </c>
      <c r="D1405" s="59"/>
      <c r="E1405" s="59" t="s">
        <v>4292</v>
      </c>
      <c r="F1405" s="59" t="s">
        <v>3825</v>
      </c>
    </row>
    <row r="1406" spans="1:6">
      <c r="A1406" s="57">
        <v>1598</v>
      </c>
      <c r="B1406" s="59" t="s">
        <v>4348</v>
      </c>
      <c r="C1406" s="59" t="s">
        <v>4349</v>
      </c>
      <c r="D1406" s="59"/>
      <c r="E1406" s="59" t="s">
        <v>4292</v>
      </c>
      <c r="F1406" s="59" t="s">
        <v>3826</v>
      </c>
    </row>
    <row r="1407" spans="1:6">
      <c r="A1407" s="57">
        <v>1599</v>
      </c>
      <c r="B1407" s="59" t="s">
        <v>4350</v>
      </c>
      <c r="C1407" s="59" t="s">
        <v>4338</v>
      </c>
      <c r="D1407" s="59"/>
      <c r="E1407" s="59" t="s">
        <v>4292</v>
      </c>
      <c r="F1407" s="59" t="s">
        <v>3827</v>
      </c>
    </row>
    <row r="1408" spans="1:6">
      <c r="A1408" s="57">
        <v>1600</v>
      </c>
      <c r="B1408" s="59" t="s">
        <v>4351</v>
      </c>
      <c r="C1408" s="59" t="s">
        <v>4300</v>
      </c>
      <c r="D1408" s="59"/>
      <c r="E1408" s="59" t="s">
        <v>4292</v>
      </c>
      <c r="F1408" s="59" t="s">
        <v>3828</v>
      </c>
    </row>
    <row r="1409" spans="1:6">
      <c r="A1409" s="57">
        <v>1601</v>
      </c>
      <c r="B1409" s="59" t="s">
        <v>4352</v>
      </c>
      <c r="C1409" s="59" t="s">
        <v>3550</v>
      </c>
      <c r="D1409" s="59"/>
      <c r="E1409" s="59" t="s">
        <v>4292</v>
      </c>
      <c r="F1409" s="59" t="s">
        <v>3829</v>
      </c>
    </row>
    <row r="1410" spans="1:6">
      <c r="A1410" s="57">
        <v>1602</v>
      </c>
      <c r="B1410" s="59" t="s">
        <v>4353</v>
      </c>
      <c r="C1410" s="59" t="s">
        <v>4354</v>
      </c>
      <c r="D1410" s="59" t="s">
        <v>4355</v>
      </c>
      <c r="E1410" s="59" t="s">
        <v>1036</v>
      </c>
      <c r="F1410" s="59" t="s">
        <v>3830</v>
      </c>
    </row>
    <row r="1411" spans="1:6">
      <c r="A1411" s="57">
        <v>1603</v>
      </c>
      <c r="B1411" s="59" t="s">
        <v>1143</v>
      </c>
      <c r="C1411" s="59" t="s">
        <v>602</v>
      </c>
      <c r="D1411" s="59" t="s">
        <v>625</v>
      </c>
      <c r="E1411" s="59" t="s">
        <v>586</v>
      </c>
      <c r="F1411" s="59" t="s">
        <v>3831</v>
      </c>
    </row>
    <row r="1412" spans="1:6">
      <c r="A1412" s="57">
        <v>1604</v>
      </c>
      <c r="B1412" s="59" t="s">
        <v>4356</v>
      </c>
      <c r="C1412" s="59" t="s">
        <v>4357</v>
      </c>
      <c r="D1412" s="59"/>
      <c r="E1412" s="59" t="s">
        <v>974</v>
      </c>
      <c r="F1412" s="59" t="s">
        <v>3832</v>
      </c>
    </row>
    <row r="1413" spans="1:6">
      <c r="A1413" s="57">
        <v>1605</v>
      </c>
      <c r="B1413" s="59" t="s">
        <v>4358</v>
      </c>
      <c r="C1413" s="59" t="s">
        <v>4357</v>
      </c>
      <c r="D1413" s="59"/>
      <c r="E1413" s="59" t="s">
        <v>974</v>
      </c>
      <c r="F1413" s="59" t="s">
        <v>3833</v>
      </c>
    </row>
    <row r="1414" spans="1:6">
      <c r="A1414" s="57">
        <v>1606</v>
      </c>
      <c r="B1414" s="59" t="s">
        <v>4359</v>
      </c>
      <c r="C1414" s="59" t="s">
        <v>3977</v>
      </c>
      <c r="D1414" s="59"/>
      <c r="E1414" s="59" t="s">
        <v>3495</v>
      </c>
      <c r="F1414" s="59" t="s">
        <v>3834</v>
      </c>
    </row>
    <row r="1415" spans="1:6">
      <c r="A1415" s="57">
        <v>1274</v>
      </c>
      <c r="B1415" s="59" t="s">
        <v>3239</v>
      </c>
      <c r="C1415" s="59" t="s">
        <v>3240</v>
      </c>
      <c r="D1415" s="59"/>
      <c r="E1415" s="59" t="s">
        <v>3241</v>
      </c>
      <c r="F1415" s="59" t="s">
        <v>3204</v>
      </c>
    </row>
    <row r="1416" spans="1:6">
      <c r="A1416" s="57">
        <v>1607</v>
      </c>
      <c r="B1416" s="59" t="s">
        <v>3298</v>
      </c>
      <c r="C1416" s="59" t="s">
        <v>3905</v>
      </c>
      <c r="D1416" s="59"/>
      <c r="E1416" s="59" t="s">
        <v>1036</v>
      </c>
      <c r="F1416" s="59" t="s">
        <v>3835</v>
      </c>
    </row>
    <row r="1417" spans="1:6">
      <c r="A1417" s="57">
        <v>1608</v>
      </c>
      <c r="B1417" s="59" t="s">
        <v>4360</v>
      </c>
      <c r="C1417" s="59" t="s">
        <v>4361</v>
      </c>
      <c r="D1417" s="59"/>
      <c r="E1417" s="59" t="s">
        <v>1036</v>
      </c>
      <c r="F1417" s="59" t="s">
        <v>3836</v>
      </c>
    </row>
    <row r="1418" spans="1:6">
      <c r="A1418" s="57">
        <v>1609</v>
      </c>
      <c r="B1418" s="59" t="s">
        <v>4210</v>
      </c>
      <c r="C1418" s="59" t="s">
        <v>4361</v>
      </c>
      <c r="D1418" s="59"/>
      <c r="E1418" s="59" t="s">
        <v>1036</v>
      </c>
      <c r="F1418" s="59" t="s">
        <v>3837</v>
      </c>
    </row>
    <row r="1419" spans="1:6">
      <c r="A1419" s="57">
        <v>1610</v>
      </c>
      <c r="B1419" s="59" t="s">
        <v>4362</v>
      </c>
      <c r="C1419" s="59" t="s">
        <v>4363</v>
      </c>
      <c r="D1419" s="59"/>
      <c r="E1419" s="59" t="s">
        <v>4364</v>
      </c>
      <c r="F1419" s="59" t="s">
        <v>3838</v>
      </c>
    </row>
    <row r="1420" spans="1:6">
      <c r="A1420" s="57">
        <v>1611</v>
      </c>
      <c r="B1420" s="59" t="s">
        <v>4365</v>
      </c>
      <c r="C1420" s="59" t="s">
        <v>3485</v>
      </c>
      <c r="D1420" s="59"/>
      <c r="E1420" s="59" t="s">
        <v>4366</v>
      </c>
      <c r="F1420" s="59" t="s">
        <v>3839</v>
      </c>
    </row>
    <row r="1421" spans="1:6">
      <c r="A1421" s="57">
        <v>1612</v>
      </c>
      <c r="B1421" s="59" t="s">
        <v>4367</v>
      </c>
      <c r="C1421" s="59" t="s">
        <v>4368</v>
      </c>
      <c r="D1421" s="59"/>
      <c r="E1421" s="59" t="s">
        <v>1111</v>
      </c>
      <c r="F1421" s="59" t="s">
        <v>3840</v>
      </c>
    </row>
    <row r="1422" spans="1:6">
      <c r="A1422" s="57">
        <v>1613</v>
      </c>
      <c r="B1422" s="59" t="s">
        <v>4369</v>
      </c>
      <c r="C1422" s="59" t="s">
        <v>3977</v>
      </c>
      <c r="D1422" s="59"/>
      <c r="E1422" s="59" t="s">
        <v>2343</v>
      </c>
      <c r="F1422" s="59" t="s">
        <v>3841</v>
      </c>
    </row>
    <row r="1423" spans="1:6">
      <c r="A1423" s="57">
        <v>1614</v>
      </c>
      <c r="B1423" s="59" t="s">
        <v>4370</v>
      </c>
      <c r="C1423" s="59" t="s">
        <v>3351</v>
      </c>
      <c r="D1423" s="59" t="s">
        <v>4371</v>
      </c>
      <c r="E1423" s="59" t="s">
        <v>954</v>
      </c>
      <c r="F1423" s="59" t="s">
        <v>3842</v>
      </c>
    </row>
    <row r="1424" spans="1:6">
      <c r="A1424" s="57">
        <v>1615</v>
      </c>
      <c r="B1424" s="59" t="s">
        <v>4372</v>
      </c>
      <c r="C1424" s="59" t="s">
        <v>3977</v>
      </c>
      <c r="D1424" s="59"/>
      <c r="E1424" s="59" t="s">
        <v>4373</v>
      </c>
      <c r="F1424" s="59" t="s">
        <v>3843</v>
      </c>
    </row>
    <row r="1425" spans="1:6">
      <c r="A1425" s="57">
        <v>1616</v>
      </c>
      <c r="B1425" s="59" t="s">
        <v>4374</v>
      </c>
      <c r="C1425" s="59" t="s">
        <v>4375</v>
      </c>
      <c r="D1425" s="59"/>
      <c r="E1425" s="59" t="s">
        <v>4376</v>
      </c>
      <c r="F1425" s="59" t="s">
        <v>3844</v>
      </c>
    </row>
    <row r="1426" spans="1:6">
      <c r="A1426" s="57">
        <v>1275</v>
      </c>
      <c r="B1426" s="59" t="s">
        <v>3243</v>
      </c>
      <c r="C1426" s="59" t="s">
        <v>3242</v>
      </c>
      <c r="D1426" s="59"/>
      <c r="E1426" s="59" t="s">
        <v>954</v>
      </c>
      <c r="F1426" s="59" t="s">
        <v>3205</v>
      </c>
    </row>
    <row r="1427" spans="1:6">
      <c r="A1427" s="57">
        <v>1617</v>
      </c>
      <c r="B1427" s="59" t="s">
        <v>4377</v>
      </c>
      <c r="C1427" s="59" t="s">
        <v>4304</v>
      </c>
      <c r="D1427" s="59"/>
      <c r="E1427" s="59" t="s">
        <v>4376</v>
      </c>
      <c r="F1427" s="59" t="s">
        <v>3845</v>
      </c>
    </row>
    <row r="1428" spans="1:6">
      <c r="A1428" s="57">
        <v>1618</v>
      </c>
      <c r="B1428" s="59" t="s">
        <v>4378</v>
      </c>
      <c r="C1428" s="59" t="s">
        <v>4379</v>
      </c>
      <c r="D1428" s="59"/>
      <c r="E1428" s="59" t="s">
        <v>4380</v>
      </c>
      <c r="F1428" s="59" t="s">
        <v>3846</v>
      </c>
    </row>
    <row r="1429" spans="1:6">
      <c r="A1429" s="57">
        <v>1619</v>
      </c>
      <c r="B1429" s="59" t="s">
        <v>4381</v>
      </c>
      <c r="C1429" s="59" t="s">
        <v>4382</v>
      </c>
      <c r="D1429" s="59" t="s">
        <v>4383</v>
      </c>
      <c r="E1429" s="59" t="s">
        <v>4384</v>
      </c>
      <c r="F1429" s="59" t="s">
        <v>3847</v>
      </c>
    </row>
    <row r="1430" spans="1:6">
      <c r="A1430" s="57">
        <v>1620</v>
      </c>
      <c r="B1430" s="59" t="s">
        <v>4385</v>
      </c>
      <c r="C1430" s="59" t="s">
        <v>4386</v>
      </c>
      <c r="D1430" s="59"/>
      <c r="E1430" s="59" t="s">
        <v>972</v>
      </c>
      <c r="F1430" s="59" t="s">
        <v>3848</v>
      </c>
    </row>
    <row r="1431" spans="1:6">
      <c r="A1431" s="57">
        <v>1621</v>
      </c>
      <c r="B1431" s="59" t="s">
        <v>4387</v>
      </c>
      <c r="C1431" s="59" t="s">
        <v>4388</v>
      </c>
      <c r="D1431" s="59"/>
      <c r="E1431" s="59" t="s">
        <v>947</v>
      </c>
      <c r="F1431" s="59" t="s">
        <v>3849</v>
      </c>
    </row>
    <row r="1432" spans="1:6">
      <c r="A1432" s="57">
        <v>1622</v>
      </c>
      <c r="B1432" s="59" t="s">
        <v>4389</v>
      </c>
      <c r="C1432" s="59" t="s">
        <v>4335</v>
      </c>
      <c r="D1432" s="59"/>
      <c r="E1432" s="59" t="s">
        <v>3326</v>
      </c>
      <c r="F1432" s="59" t="s">
        <v>3850</v>
      </c>
    </row>
    <row r="1433" spans="1:6">
      <c r="A1433" s="57">
        <v>1623</v>
      </c>
      <c r="B1433" s="59" t="s">
        <v>4390</v>
      </c>
      <c r="C1433" s="59" t="s">
        <v>4391</v>
      </c>
      <c r="D1433" s="59" t="s">
        <v>4392</v>
      </c>
      <c r="E1433" s="59" t="s">
        <v>2002</v>
      </c>
      <c r="F1433" s="59" t="s">
        <v>3851</v>
      </c>
    </row>
    <row r="1434" spans="1:6">
      <c r="A1434" s="57">
        <v>1624</v>
      </c>
      <c r="B1434" s="59" t="s">
        <v>4393</v>
      </c>
      <c r="C1434" s="59" t="s">
        <v>4394</v>
      </c>
      <c r="D1434" s="59"/>
      <c r="E1434" s="59" t="s">
        <v>4395</v>
      </c>
      <c r="F1434" s="59" t="s">
        <v>3852</v>
      </c>
    </row>
    <row r="1435" spans="1:6">
      <c r="A1435" s="57">
        <v>1625</v>
      </c>
      <c r="B1435" s="98" t="s">
        <v>4396</v>
      </c>
      <c r="C1435" s="59" t="s">
        <v>4056</v>
      </c>
      <c r="D1435" s="59" t="s">
        <v>4397</v>
      </c>
      <c r="E1435" s="59" t="s">
        <v>947</v>
      </c>
      <c r="F1435" s="59" t="s">
        <v>3853</v>
      </c>
    </row>
    <row r="1436" spans="1:6">
      <c r="A1436" s="57">
        <v>1626</v>
      </c>
      <c r="B1436" s="59" t="s">
        <v>4398</v>
      </c>
      <c r="C1436" s="59" t="s">
        <v>4056</v>
      </c>
      <c r="D1436" s="59" t="s">
        <v>4399</v>
      </c>
      <c r="E1436" s="59" t="s">
        <v>947</v>
      </c>
      <c r="F1436" s="59" t="s">
        <v>3854</v>
      </c>
    </row>
    <row r="1437" spans="1:6">
      <c r="A1437" s="57">
        <v>1276</v>
      </c>
      <c r="B1437" s="59" t="s">
        <v>3244</v>
      </c>
      <c r="C1437" s="59" t="s">
        <v>3245</v>
      </c>
      <c r="D1437" s="59" t="s">
        <v>3246</v>
      </c>
      <c r="E1437" s="59" t="s">
        <v>3247</v>
      </c>
      <c r="F1437" s="59" t="s">
        <v>3206</v>
      </c>
    </row>
    <row r="1438" spans="1:6">
      <c r="A1438" s="57">
        <v>1627</v>
      </c>
      <c r="B1438" s="59" t="s">
        <v>4400</v>
      </c>
      <c r="C1438" s="59" t="s">
        <v>4401</v>
      </c>
      <c r="D1438" s="59" t="s">
        <v>4402</v>
      </c>
      <c r="E1438" s="59" t="s">
        <v>3495</v>
      </c>
      <c r="F1438" s="59" t="s">
        <v>3855</v>
      </c>
    </row>
    <row r="1439" spans="1:6">
      <c r="A1439" s="57">
        <v>1628</v>
      </c>
      <c r="B1439" s="59" t="s">
        <v>4404</v>
      </c>
      <c r="C1439" s="59" t="s">
        <v>3564</v>
      </c>
      <c r="D1439" s="59"/>
      <c r="E1439" s="59" t="s">
        <v>1052</v>
      </c>
      <c r="F1439" s="59" t="s">
        <v>3856</v>
      </c>
    </row>
    <row r="1440" spans="1:6">
      <c r="A1440" s="57">
        <v>1629</v>
      </c>
      <c r="B1440" s="59" t="s">
        <v>4408</v>
      </c>
      <c r="C1440" s="59" t="s">
        <v>4409</v>
      </c>
      <c r="D1440" s="59" t="s">
        <v>4410</v>
      </c>
      <c r="E1440" s="59" t="s">
        <v>4411</v>
      </c>
      <c r="F1440" s="59" t="s">
        <v>3857</v>
      </c>
    </row>
    <row r="1441" spans="1:6">
      <c r="A1441" s="57">
        <v>1630</v>
      </c>
      <c r="B1441" s="59" t="s">
        <v>4405</v>
      </c>
      <c r="C1441" s="59" t="s">
        <v>173</v>
      </c>
      <c r="D1441" s="59"/>
      <c r="E1441" s="59" t="s">
        <v>4406</v>
      </c>
      <c r="F1441" s="59" t="s">
        <v>3858</v>
      </c>
    </row>
    <row r="1442" spans="1:6">
      <c r="A1442" s="57">
        <v>1631</v>
      </c>
      <c r="B1442" s="59" t="s">
        <v>4407</v>
      </c>
      <c r="C1442" s="59" t="s">
        <v>3988</v>
      </c>
      <c r="D1442" s="59"/>
      <c r="E1442" s="59" t="s">
        <v>4093</v>
      </c>
      <c r="F1442" s="59" t="s">
        <v>3859</v>
      </c>
    </row>
    <row r="1443" spans="1:6">
      <c r="A1443" s="57">
        <v>1632</v>
      </c>
      <c r="B1443" s="59" t="s">
        <v>4412</v>
      </c>
      <c r="C1443" s="59" t="s">
        <v>4413</v>
      </c>
      <c r="D1443" s="59"/>
      <c r="E1443" s="59" t="s">
        <v>4414</v>
      </c>
      <c r="F1443" s="59" t="s">
        <v>3860</v>
      </c>
    </row>
    <row r="1444" spans="1:6">
      <c r="A1444" s="57">
        <v>1633</v>
      </c>
      <c r="B1444" s="59" t="s">
        <v>4416</v>
      </c>
      <c r="C1444" s="59" t="s">
        <v>597</v>
      </c>
      <c r="D1444" s="59" t="s">
        <v>4417</v>
      </c>
      <c r="E1444" s="59" t="s">
        <v>3190</v>
      </c>
      <c r="F1444" s="59" t="s">
        <v>3861</v>
      </c>
    </row>
    <row r="1445" spans="1:6">
      <c r="A1445" s="57">
        <v>1634</v>
      </c>
      <c r="B1445" s="59" t="s">
        <v>1050</v>
      </c>
      <c r="C1445" s="59" t="s">
        <v>1051</v>
      </c>
      <c r="D1445" s="59"/>
      <c r="E1445" s="59" t="s">
        <v>1052</v>
      </c>
      <c r="F1445" s="59" t="s">
        <v>3862</v>
      </c>
    </row>
    <row r="1446" spans="1:6">
      <c r="A1446" s="57">
        <v>1635</v>
      </c>
      <c r="B1446" s="59" t="s">
        <v>4418</v>
      </c>
      <c r="C1446" s="59" t="s">
        <v>4419</v>
      </c>
      <c r="D1446" s="59" t="s">
        <v>4420</v>
      </c>
      <c r="E1446" s="59" t="s">
        <v>3092</v>
      </c>
      <c r="F1446" s="59" t="s">
        <v>3863</v>
      </c>
    </row>
    <row r="1447" spans="1:6">
      <c r="A1447" s="57">
        <v>1636</v>
      </c>
      <c r="B1447" s="59" t="s">
        <v>4421</v>
      </c>
      <c r="C1447" s="59" t="s">
        <v>4182</v>
      </c>
      <c r="D1447" s="59" t="s">
        <v>4422</v>
      </c>
      <c r="E1447" s="59" t="s">
        <v>2002</v>
      </c>
      <c r="F1447" s="59" t="s">
        <v>3864</v>
      </c>
    </row>
    <row r="1448" spans="1:6" ht="21.75">
      <c r="A1448" s="57">
        <v>320</v>
      </c>
      <c r="B1448" s="69" t="s">
        <v>784</v>
      </c>
      <c r="C1448" s="68" t="s">
        <v>3122</v>
      </c>
      <c r="D1448" s="68"/>
      <c r="E1448" s="68" t="s">
        <v>3123</v>
      </c>
      <c r="F1448" s="68" t="s">
        <v>3098</v>
      </c>
    </row>
    <row r="1449" spans="1:6">
      <c r="A1449" s="57">
        <v>1277</v>
      </c>
      <c r="B1449" s="59" t="s">
        <v>3248</v>
      </c>
      <c r="C1449" s="59" t="s">
        <v>3158</v>
      </c>
      <c r="D1449" s="59"/>
      <c r="E1449" s="59" t="s">
        <v>2002</v>
      </c>
      <c r="F1449" s="59" t="s">
        <v>3214</v>
      </c>
    </row>
    <row r="1450" spans="1:6">
      <c r="A1450" s="57">
        <v>1637</v>
      </c>
      <c r="B1450" s="59" t="s">
        <v>4423</v>
      </c>
      <c r="C1450" s="59" t="s">
        <v>1136</v>
      </c>
      <c r="D1450" s="59" t="s">
        <v>4424</v>
      </c>
      <c r="E1450" s="59" t="s">
        <v>2002</v>
      </c>
      <c r="F1450" s="59" t="s">
        <v>3865</v>
      </c>
    </row>
    <row r="1451" spans="1:6">
      <c r="A1451" s="57">
        <v>1638</v>
      </c>
      <c r="B1451" s="59" t="s">
        <v>4425</v>
      </c>
      <c r="C1451" s="59" t="s">
        <v>4426</v>
      </c>
      <c r="D1451" s="59"/>
      <c r="E1451" s="59" t="s">
        <v>1982</v>
      </c>
      <c r="F1451" s="59" t="s">
        <v>3866</v>
      </c>
    </row>
    <row r="1452" spans="1:6">
      <c r="A1452" s="57">
        <v>1639</v>
      </c>
      <c r="B1452" s="59" t="s">
        <v>4427</v>
      </c>
      <c r="C1452" s="59" t="s">
        <v>1032</v>
      </c>
      <c r="D1452" s="59" t="s">
        <v>4428</v>
      </c>
      <c r="E1452" s="59" t="s">
        <v>2002</v>
      </c>
      <c r="F1452" s="59" t="s">
        <v>3867</v>
      </c>
    </row>
    <row r="1453" spans="1:6">
      <c r="A1453" s="57">
        <v>1640</v>
      </c>
      <c r="B1453" s="59" t="s">
        <v>4429</v>
      </c>
      <c r="C1453" s="59" t="s">
        <v>4419</v>
      </c>
      <c r="D1453" s="59" t="s">
        <v>4430</v>
      </c>
      <c r="E1453" s="59" t="s">
        <v>2002</v>
      </c>
      <c r="F1453" s="59" t="s">
        <v>3868</v>
      </c>
    </row>
    <row r="1454" spans="1:6">
      <c r="A1454" s="57">
        <v>1641</v>
      </c>
      <c r="B1454" s="59" t="s">
        <v>4431</v>
      </c>
      <c r="C1454" s="59" t="s">
        <v>3977</v>
      </c>
      <c r="D1454" s="59"/>
      <c r="E1454" s="59" t="s">
        <v>947</v>
      </c>
      <c r="F1454" s="59" t="s">
        <v>3869</v>
      </c>
    </row>
    <row r="1455" spans="1:6">
      <c r="A1455" s="57">
        <v>1642</v>
      </c>
      <c r="B1455" s="98" t="s">
        <v>4437</v>
      </c>
      <c r="C1455" s="98" t="s">
        <v>3977</v>
      </c>
      <c r="D1455" s="98"/>
      <c r="E1455" s="59" t="s">
        <v>947</v>
      </c>
      <c r="F1455" s="59" t="s">
        <v>3870</v>
      </c>
    </row>
    <row r="1456" spans="1:6">
      <c r="A1456" s="57">
        <v>1643</v>
      </c>
      <c r="B1456" s="59" t="s">
        <v>4432</v>
      </c>
      <c r="C1456" s="59" t="s">
        <v>4433</v>
      </c>
      <c r="D1456" s="59"/>
      <c r="E1456" s="59" t="s">
        <v>2343</v>
      </c>
      <c r="F1456" s="59" t="s">
        <v>3871</v>
      </c>
    </row>
    <row r="1457" spans="1:6">
      <c r="A1457" s="57">
        <v>1644</v>
      </c>
      <c r="B1457" s="59" t="s">
        <v>4434</v>
      </c>
      <c r="C1457" s="59" t="s">
        <v>4435</v>
      </c>
      <c r="D1457" s="59" t="s">
        <v>4436</v>
      </c>
      <c r="E1457" s="59" t="s">
        <v>2002</v>
      </c>
      <c r="F1457" s="59" t="s">
        <v>4438</v>
      </c>
    </row>
    <row r="1458" spans="1:6">
      <c r="A1458" s="57">
        <v>1645</v>
      </c>
      <c r="B1458" s="59" t="s">
        <v>4497</v>
      </c>
      <c r="C1458" s="59" t="s">
        <v>3291</v>
      </c>
      <c r="D1458" s="59" t="s">
        <v>3365</v>
      </c>
      <c r="E1458" s="59" t="s">
        <v>2002</v>
      </c>
      <c r="F1458" s="59" t="s">
        <v>3872</v>
      </c>
    </row>
    <row r="1459" spans="1:6">
      <c r="A1459" s="57">
        <v>1646</v>
      </c>
      <c r="B1459" s="59" t="s">
        <v>4498</v>
      </c>
      <c r="C1459" s="59" t="s">
        <v>4499</v>
      </c>
      <c r="D1459" s="59"/>
      <c r="E1459" s="59" t="s">
        <v>2002</v>
      </c>
      <c r="F1459" s="59" t="s">
        <v>3873</v>
      </c>
    </row>
    <row r="1460" spans="1:6">
      <c r="A1460" s="57">
        <v>1278</v>
      </c>
      <c r="B1460" s="59" t="s">
        <v>3249</v>
      </c>
      <c r="C1460" s="59" t="s">
        <v>3250</v>
      </c>
      <c r="D1460" s="59" t="s">
        <v>3251</v>
      </c>
      <c r="E1460" s="59" t="s">
        <v>2002</v>
      </c>
      <c r="F1460" s="59" t="s">
        <v>3215</v>
      </c>
    </row>
    <row r="1461" spans="1:6">
      <c r="A1461" s="57">
        <v>1647</v>
      </c>
      <c r="B1461" s="59" t="s">
        <v>4500</v>
      </c>
      <c r="C1461" s="59" t="s">
        <v>3141</v>
      </c>
      <c r="D1461" s="59" t="s">
        <v>4501</v>
      </c>
      <c r="E1461" s="59" t="s">
        <v>2002</v>
      </c>
      <c r="F1461" s="59" t="s">
        <v>3874</v>
      </c>
    </row>
    <row r="1462" spans="1:6">
      <c r="A1462" s="57">
        <v>1648</v>
      </c>
      <c r="B1462" s="59" t="s">
        <v>4505</v>
      </c>
      <c r="C1462" s="59" t="s">
        <v>4502</v>
      </c>
      <c r="D1462" s="59" t="s">
        <v>4503</v>
      </c>
      <c r="E1462" s="59" t="s">
        <v>4504</v>
      </c>
      <c r="F1462" s="59" t="s">
        <v>3875</v>
      </c>
    </row>
    <row r="1463" spans="1:6">
      <c r="A1463" s="57">
        <v>1649</v>
      </c>
      <c r="B1463" s="59" t="s">
        <v>4506</v>
      </c>
      <c r="C1463" s="59" t="s">
        <v>4388</v>
      </c>
      <c r="D1463" s="59"/>
      <c r="E1463" s="59" t="s">
        <v>2343</v>
      </c>
      <c r="F1463" s="59" t="s">
        <v>3876</v>
      </c>
    </row>
    <row r="1464" spans="1:6">
      <c r="A1464" s="57">
        <v>1650</v>
      </c>
      <c r="B1464" s="59" t="s">
        <v>4507</v>
      </c>
      <c r="C1464" s="59" t="s">
        <v>4433</v>
      </c>
      <c r="D1464" s="59"/>
      <c r="E1464" s="59" t="s">
        <v>921</v>
      </c>
      <c r="F1464" s="59" t="s">
        <v>3877</v>
      </c>
    </row>
    <row r="1465" spans="1:6">
      <c r="A1465" s="57">
        <v>1651</v>
      </c>
      <c r="B1465" s="59" t="s">
        <v>4508</v>
      </c>
      <c r="C1465" s="59" t="s">
        <v>4361</v>
      </c>
      <c r="D1465" s="59"/>
      <c r="E1465" s="59" t="s">
        <v>1036</v>
      </c>
      <c r="F1465" s="59" t="s">
        <v>3878</v>
      </c>
    </row>
    <row r="1466" spans="1:6">
      <c r="A1466" s="57">
        <v>1652</v>
      </c>
      <c r="B1466" s="59" t="s">
        <v>4432</v>
      </c>
      <c r="C1466" s="59" t="s">
        <v>4433</v>
      </c>
      <c r="D1466" s="59"/>
      <c r="E1466" s="59" t="s">
        <v>2343</v>
      </c>
      <c r="F1466" s="59" t="s">
        <v>3879</v>
      </c>
    </row>
    <row r="1467" spans="1:6">
      <c r="A1467" s="57">
        <v>1653</v>
      </c>
      <c r="B1467" s="59" t="s">
        <v>4509</v>
      </c>
      <c r="C1467" s="59" t="s">
        <v>3977</v>
      </c>
      <c r="D1467" s="59"/>
      <c r="E1467" s="59" t="s">
        <v>4510</v>
      </c>
      <c r="F1467" s="59" t="s">
        <v>3880</v>
      </c>
    </row>
    <row r="1468" spans="1:6">
      <c r="A1468" s="57">
        <v>1654</v>
      </c>
      <c r="B1468" s="98" t="s">
        <v>4526</v>
      </c>
      <c r="C1468" s="59" t="s">
        <v>3977</v>
      </c>
      <c r="D1468" s="98"/>
      <c r="E1468" s="98" t="s">
        <v>4510</v>
      </c>
      <c r="F1468" s="59" t="s">
        <v>3881</v>
      </c>
    </row>
    <row r="1469" spans="1:6">
      <c r="A1469" s="57">
        <v>1655</v>
      </c>
      <c r="B1469" s="59" t="s">
        <v>4511</v>
      </c>
      <c r="C1469" s="59" t="s">
        <v>4300</v>
      </c>
      <c r="D1469" s="59"/>
      <c r="E1469" s="59" t="s">
        <v>1111</v>
      </c>
      <c r="F1469" s="59" t="s">
        <v>3882</v>
      </c>
    </row>
    <row r="1470" spans="1:6">
      <c r="A1470" s="57">
        <v>1656</v>
      </c>
      <c r="B1470" s="59" t="s">
        <v>4512</v>
      </c>
      <c r="C1470" s="59" t="s">
        <v>4513</v>
      </c>
      <c r="D1470" s="59"/>
      <c r="E1470" s="59" t="s">
        <v>1111</v>
      </c>
      <c r="F1470" s="59" t="s">
        <v>3883</v>
      </c>
    </row>
    <row r="1471" spans="1:6">
      <c r="A1471" s="57">
        <v>1279</v>
      </c>
      <c r="B1471" s="59" t="s">
        <v>3255</v>
      </c>
      <c r="C1471" s="59" t="s">
        <v>3256</v>
      </c>
      <c r="D1471" s="59" t="s">
        <v>3257</v>
      </c>
      <c r="E1471" s="59" t="s">
        <v>3258</v>
      </c>
      <c r="F1471" s="59" t="s">
        <v>3216</v>
      </c>
    </row>
    <row r="1472" spans="1:6">
      <c r="A1472" s="57">
        <v>1657</v>
      </c>
      <c r="B1472" s="59" t="s">
        <v>4514</v>
      </c>
      <c r="C1472" s="59" t="s">
        <v>4515</v>
      </c>
      <c r="D1472" s="59"/>
      <c r="E1472" s="59" t="s">
        <v>784</v>
      </c>
      <c r="F1472" s="59" t="s">
        <v>3884</v>
      </c>
    </row>
    <row r="1473" spans="1:6">
      <c r="A1473" s="57">
        <v>1658</v>
      </c>
      <c r="B1473" s="59" t="s">
        <v>4516</v>
      </c>
      <c r="C1473" s="59" t="s">
        <v>1051</v>
      </c>
      <c r="D1473" s="59"/>
      <c r="E1473" s="59" t="s">
        <v>4517</v>
      </c>
      <c r="F1473" s="59" t="s">
        <v>3885</v>
      </c>
    </row>
    <row r="1474" spans="1:6">
      <c r="A1474" s="57">
        <v>1659</v>
      </c>
      <c r="B1474" s="59" t="s">
        <v>4518</v>
      </c>
      <c r="C1474" s="59" t="s">
        <v>3977</v>
      </c>
      <c r="D1474" s="59"/>
      <c r="E1474" s="59" t="s">
        <v>4510</v>
      </c>
      <c r="F1474" s="59" t="s">
        <v>3886</v>
      </c>
    </row>
    <row r="1475" spans="1:6">
      <c r="A1475" s="57">
        <v>1660</v>
      </c>
      <c r="B1475" s="59" t="s">
        <v>4519</v>
      </c>
      <c r="C1475" s="59" t="s">
        <v>1110</v>
      </c>
      <c r="D1475" s="59"/>
      <c r="E1475" s="59" t="s">
        <v>1111</v>
      </c>
      <c r="F1475" s="59" t="s">
        <v>3887</v>
      </c>
    </row>
    <row r="1476" spans="1:6">
      <c r="A1476" s="57">
        <v>1661</v>
      </c>
      <c r="B1476" s="59" t="s">
        <v>4520</v>
      </c>
      <c r="C1476" s="59" t="s">
        <v>4521</v>
      </c>
      <c r="D1476" s="59"/>
      <c r="E1476" s="59" t="s">
        <v>4522</v>
      </c>
      <c r="F1476" s="59" t="s">
        <v>3888</v>
      </c>
    </row>
    <row r="1477" spans="1:6">
      <c r="A1477" s="57">
        <v>1662</v>
      </c>
      <c r="B1477" s="59" t="s">
        <v>4523</v>
      </c>
      <c r="C1477" s="59" t="s">
        <v>4524</v>
      </c>
      <c r="D1477" s="59"/>
      <c r="E1477" s="59" t="s">
        <v>784</v>
      </c>
      <c r="F1477" s="59" t="s">
        <v>3889</v>
      </c>
    </row>
    <row r="1478" spans="1:6">
      <c r="A1478" s="57">
        <v>1663</v>
      </c>
      <c r="B1478" s="59" t="s">
        <v>4525</v>
      </c>
      <c r="C1478" s="59" t="s">
        <v>4524</v>
      </c>
      <c r="D1478" s="59"/>
      <c r="E1478" s="59" t="s">
        <v>784</v>
      </c>
      <c r="F1478" s="59" t="s">
        <v>3890</v>
      </c>
    </row>
    <row r="1479" spans="1:6">
      <c r="A1479" s="57">
        <v>1664</v>
      </c>
      <c r="B1479" s="59" t="s">
        <v>4739</v>
      </c>
      <c r="C1479" s="59" t="s">
        <v>3485</v>
      </c>
      <c r="D1479" s="59"/>
      <c r="E1479" s="59"/>
      <c r="F1479" s="59" t="s">
        <v>3891</v>
      </c>
    </row>
    <row r="1480" spans="1:6">
      <c r="A1480" s="57">
        <v>1665</v>
      </c>
      <c r="B1480" s="59" t="s">
        <v>1050</v>
      </c>
      <c r="C1480" s="59" t="s">
        <v>1051</v>
      </c>
      <c r="D1480" s="59"/>
      <c r="E1480" s="59" t="s">
        <v>1052</v>
      </c>
      <c r="F1480" s="59" t="s">
        <v>3892</v>
      </c>
    </row>
    <row r="1481" spans="1:6">
      <c r="A1481" s="57">
        <v>1666</v>
      </c>
      <c r="B1481" s="59" t="s">
        <v>4527</v>
      </c>
      <c r="C1481" s="59" t="s">
        <v>3485</v>
      </c>
      <c r="D1481" s="59"/>
      <c r="E1481" s="59" t="s">
        <v>1138</v>
      </c>
      <c r="F1481" s="59" t="s">
        <v>3893</v>
      </c>
    </row>
    <row r="1482" spans="1:6">
      <c r="A1482" s="57">
        <v>1280</v>
      </c>
      <c r="B1482" s="59" t="s">
        <v>3252</v>
      </c>
      <c r="C1482" s="59" t="s">
        <v>3253</v>
      </c>
      <c r="D1482" s="59" t="s">
        <v>3254</v>
      </c>
      <c r="E1482" s="59" t="s">
        <v>2002</v>
      </c>
      <c r="F1482" s="59" t="s">
        <v>3224</v>
      </c>
    </row>
    <row r="1483" spans="1:6" ht="21">
      <c r="A1483" s="57">
        <v>339</v>
      </c>
      <c r="B1483" s="71" t="s">
        <v>858</v>
      </c>
      <c r="C1483" s="68" t="s">
        <v>859</v>
      </c>
      <c r="D1483" s="68" t="s">
        <v>531</v>
      </c>
      <c r="E1483" s="68" t="s">
        <v>860</v>
      </c>
      <c r="F1483" s="68" t="s">
        <v>7706</v>
      </c>
    </row>
    <row r="1484" spans="1:6" ht="21.75">
      <c r="A1484" s="57">
        <v>340</v>
      </c>
      <c r="B1484" s="69" t="s">
        <v>861</v>
      </c>
      <c r="C1484" s="68" t="s">
        <v>862</v>
      </c>
      <c r="D1484" s="68" t="s">
        <v>531</v>
      </c>
      <c r="E1484" s="68" t="s">
        <v>863</v>
      </c>
      <c r="F1484" s="68" t="s">
        <v>7707</v>
      </c>
    </row>
    <row r="1485" spans="1:6" ht="21.75">
      <c r="A1485" s="57">
        <v>341</v>
      </c>
      <c r="B1485" s="69" t="s">
        <v>864</v>
      </c>
      <c r="C1485" s="68" t="s">
        <v>859</v>
      </c>
      <c r="D1485" s="68" t="s">
        <v>531</v>
      </c>
      <c r="E1485" s="68" t="s">
        <v>860</v>
      </c>
      <c r="F1485" s="68" t="s">
        <v>7708</v>
      </c>
    </row>
    <row r="1486" spans="1:6" ht="21.75">
      <c r="A1486" s="57">
        <v>342</v>
      </c>
      <c r="B1486" s="69" t="s">
        <v>865</v>
      </c>
      <c r="C1486" s="68" t="s">
        <v>866</v>
      </c>
      <c r="D1486" s="68" t="s">
        <v>531</v>
      </c>
      <c r="E1486" s="68" t="s">
        <v>863</v>
      </c>
      <c r="F1486" s="68" t="s">
        <v>7722</v>
      </c>
    </row>
    <row r="1487" spans="1:6" ht="21.75">
      <c r="A1487" s="57">
        <v>343</v>
      </c>
      <c r="B1487" s="69" t="s">
        <v>867</v>
      </c>
      <c r="C1487" s="68" t="s">
        <v>868</v>
      </c>
      <c r="D1487" s="68" t="s">
        <v>869</v>
      </c>
      <c r="E1487" s="68" t="s">
        <v>870</v>
      </c>
      <c r="F1487" s="68" t="s">
        <v>7710</v>
      </c>
    </row>
    <row r="1488" spans="1:6" ht="21.75">
      <c r="A1488" s="57">
        <v>344</v>
      </c>
      <c r="B1488" s="69" t="s">
        <v>871</v>
      </c>
      <c r="C1488" s="68" t="s">
        <v>872</v>
      </c>
      <c r="D1488" s="68" t="s">
        <v>873</v>
      </c>
      <c r="E1488" s="68" t="s">
        <v>874</v>
      </c>
      <c r="F1488" s="68" t="s">
        <v>7711</v>
      </c>
    </row>
    <row r="1489" spans="1:6" ht="21.75">
      <c r="A1489" s="57">
        <v>345</v>
      </c>
      <c r="B1489" s="69" t="s">
        <v>875</v>
      </c>
      <c r="C1489" s="68" t="s">
        <v>876</v>
      </c>
      <c r="D1489" s="68" t="s">
        <v>877</v>
      </c>
      <c r="E1489" s="68" t="s">
        <v>878</v>
      </c>
      <c r="F1489" s="68" t="s">
        <v>7712</v>
      </c>
    </row>
    <row r="1490" spans="1:6" ht="21.75">
      <c r="A1490" s="57">
        <v>346</v>
      </c>
      <c r="B1490" s="69" t="s">
        <v>4726</v>
      </c>
      <c r="C1490" s="68" t="s">
        <v>879</v>
      </c>
      <c r="D1490" s="68" t="s">
        <v>877</v>
      </c>
      <c r="E1490" s="68" t="s">
        <v>878</v>
      </c>
      <c r="F1490" s="68" t="s">
        <v>7713</v>
      </c>
    </row>
    <row r="1491" spans="1:6" ht="21.75">
      <c r="A1491" s="57">
        <v>347</v>
      </c>
      <c r="B1491" s="69" t="s">
        <v>880</v>
      </c>
      <c r="C1491" s="68" t="s">
        <v>881</v>
      </c>
      <c r="D1491" s="68" t="s">
        <v>531</v>
      </c>
      <c r="E1491" s="68" t="s">
        <v>860</v>
      </c>
      <c r="F1491" s="68" t="s">
        <v>7714</v>
      </c>
    </row>
    <row r="1492" spans="1:6">
      <c r="A1492" s="57">
        <v>1281</v>
      </c>
      <c r="B1492" s="59" t="s">
        <v>3259</v>
      </c>
      <c r="C1492" s="59" t="s">
        <v>3260</v>
      </c>
      <c r="D1492" s="59" t="s">
        <v>3261</v>
      </c>
      <c r="E1492" s="59" t="s">
        <v>3262</v>
      </c>
      <c r="F1492" s="59" t="s">
        <v>3225</v>
      </c>
    </row>
    <row r="1493" spans="1:6" ht="21.75">
      <c r="A1493" s="57">
        <v>348</v>
      </c>
      <c r="B1493" s="69" t="s">
        <v>882</v>
      </c>
      <c r="C1493" s="68" t="s">
        <v>883</v>
      </c>
      <c r="D1493" s="68" t="s">
        <v>884</v>
      </c>
      <c r="E1493" s="68" t="s">
        <v>863</v>
      </c>
      <c r="F1493" s="68" t="s">
        <v>7715</v>
      </c>
    </row>
    <row r="1494" spans="1:6" ht="21.75">
      <c r="A1494" s="57">
        <v>349</v>
      </c>
      <c r="B1494" s="69" t="s">
        <v>885</v>
      </c>
      <c r="C1494" s="74" t="s">
        <v>886</v>
      </c>
      <c r="D1494" s="68" t="s">
        <v>531</v>
      </c>
      <c r="E1494" s="68" t="s">
        <v>887</v>
      </c>
      <c r="F1494" s="68" t="s">
        <v>7716</v>
      </c>
    </row>
    <row r="1495" spans="1:6" ht="21.75">
      <c r="A1495" s="57">
        <v>350</v>
      </c>
      <c r="B1495" s="69" t="s">
        <v>888</v>
      </c>
      <c r="C1495" s="68" t="s">
        <v>859</v>
      </c>
      <c r="D1495" s="68" t="s">
        <v>531</v>
      </c>
      <c r="E1495" s="68" t="s">
        <v>863</v>
      </c>
      <c r="F1495" s="68" t="s">
        <v>7723</v>
      </c>
    </row>
    <row r="1496" spans="1:6" ht="21.75">
      <c r="A1496" s="57">
        <v>351</v>
      </c>
      <c r="B1496" s="69" t="s">
        <v>889</v>
      </c>
      <c r="C1496" s="68" t="s">
        <v>890</v>
      </c>
      <c r="D1496" s="68" t="s">
        <v>531</v>
      </c>
      <c r="E1496" s="68" t="s">
        <v>863</v>
      </c>
      <c r="F1496" s="68" t="s">
        <v>7724</v>
      </c>
    </row>
    <row r="1497" spans="1:6" ht="21.75">
      <c r="A1497" s="57">
        <v>352</v>
      </c>
      <c r="B1497" s="69" t="s">
        <v>891</v>
      </c>
      <c r="C1497" s="68" t="s">
        <v>892</v>
      </c>
      <c r="D1497" s="68" t="s">
        <v>531</v>
      </c>
      <c r="E1497" s="68" t="s">
        <v>863</v>
      </c>
      <c r="F1497" s="68" t="s">
        <v>7709</v>
      </c>
    </row>
    <row r="1498" spans="1:6" ht="21.75">
      <c r="A1498" s="57">
        <v>353</v>
      </c>
      <c r="B1498" s="69" t="s">
        <v>893</v>
      </c>
      <c r="C1498" s="68" t="s">
        <v>894</v>
      </c>
      <c r="D1498" s="68" t="s">
        <v>877</v>
      </c>
      <c r="E1498" s="68" t="s">
        <v>774</v>
      </c>
      <c r="F1498" s="68" t="s">
        <v>7717</v>
      </c>
    </row>
    <row r="1499" spans="1:6" ht="21.75">
      <c r="A1499" s="57">
        <v>354</v>
      </c>
      <c r="B1499" s="69" t="s">
        <v>895</v>
      </c>
      <c r="C1499" s="68" t="s">
        <v>862</v>
      </c>
      <c r="D1499" s="68" t="s">
        <v>531</v>
      </c>
      <c r="E1499" s="68" t="s">
        <v>896</v>
      </c>
      <c r="F1499" s="68" t="s">
        <v>7718</v>
      </c>
    </row>
    <row r="1500" spans="1:6" ht="21.75">
      <c r="A1500" s="57">
        <v>355</v>
      </c>
      <c r="B1500" s="69" t="s">
        <v>897</v>
      </c>
      <c r="C1500" s="68" t="s">
        <v>898</v>
      </c>
      <c r="D1500" s="68" t="s">
        <v>531</v>
      </c>
      <c r="E1500" s="68" t="s">
        <v>863</v>
      </c>
      <c r="F1500" s="68" t="s">
        <v>7719</v>
      </c>
    </row>
    <row r="1501" spans="1:6" ht="21.75">
      <c r="A1501" s="57">
        <v>356</v>
      </c>
      <c r="B1501" s="69" t="s">
        <v>899</v>
      </c>
      <c r="C1501" s="68" t="s">
        <v>898</v>
      </c>
      <c r="D1501" s="68" t="s">
        <v>531</v>
      </c>
      <c r="E1501" s="68" t="s">
        <v>900</v>
      </c>
      <c r="F1501" s="68" t="s">
        <v>7720</v>
      </c>
    </row>
    <row r="1502" spans="1:6" ht="21.75">
      <c r="A1502" s="57">
        <v>357</v>
      </c>
      <c r="B1502" s="69" t="s">
        <v>901</v>
      </c>
      <c r="C1502" s="68" t="s">
        <v>902</v>
      </c>
      <c r="D1502" s="68" t="s">
        <v>531</v>
      </c>
      <c r="E1502" s="68" t="s">
        <v>903</v>
      </c>
      <c r="F1502" s="68" t="s">
        <v>7721</v>
      </c>
    </row>
    <row r="1503" spans="1:6">
      <c r="A1503" s="57">
        <v>1282</v>
      </c>
      <c r="B1503" s="59" t="s">
        <v>3263</v>
      </c>
      <c r="C1503" s="59" t="s">
        <v>989</v>
      </c>
      <c r="D1503" s="59" t="s">
        <v>3264</v>
      </c>
      <c r="E1503" s="59" t="s">
        <v>3146</v>
      </c>
      <c r="F1503" s="59" t="s">
        <v>3226</v>
      </c>
    </row>
    <row r="1504" spans="1:6" ht="21.75">
      <c r="A1504" s="57">
        <v>358</v>
      </c>
      <c r="B1504" s="69" t="s">
        <v>904</v>
      </c>
      <c r="C1504" s="68" t="s">
        <v>905</v>
      </c>
      <c r="D1504" s="68" t="s">
        <v>531</v>
      </c>
      <c r="E1504" s="68" t="s">
        <v>906</v>
      </c>
      <c r="F1504" s="68" t="s">
        <v>7725</v>
      </c>
    </row>
    <row r="1505" spans="1:6" ht="21.75">
      <c r="A1505" s="57">
        <v>359</v>
      </c>
      <c r="B1505" s="69" t="s">
        <v>907</v>
      </c>
      <c r="C1505" s="68" t="s">
        <v>908</v>
      </c>
      <c r="D1505" s="68"/>
      <c r="E1505" s="68" t="s">
        <v>887</v>
      </c>
      <c r="F1505" s="68" t="s">
        <v>7726</v>
      </c>
    </row>
    <row r="1506" spans="1:6" ht="21.75">
      <c r="A1506" s="57">
        <v>360</v>
      </c>
      <c r="B1506" s="69" t="s">
        <v>909</v>
      </c>
      <c r="C1506" s="68" t="s">
        <v>862</v>
      </c>
      <c r="D1506" s="68"/>
      <c r="E1506" s="68" t="s">
        <v>863</v>
      </c>
      <c r="F1506" s="68" t="s">
        <v>7727</v>
      </c>
    </row>
    <row r="1507" spans="1:6" ht="21.75">
      <c r="A1507" s="57">
        <v>361</v>
      </c>
      <c r="B1507" s="69" t="s">
        <v>910</v>
      </c>
      <c r="C1507" s="68" t="s">
        <v>862</v>
      </c>
      <c r="D1507" s="68"/>
      <c r="E1507" s="68" t="s">
        <v>863</v>
      </c>
      <c r="F1507" s="68" t="s">
        <v>7728</v>
      </c>
    </row>
    <row r="1508" spans="1:6" ht="21.75">
      <c r="A1508" s="57">
        <v>362</v>
      </c>
      <c r="B1508" s="69" t="s">
        <v>911</v>
      </c>
      <c r="C1508" s="68" t="s">
        <v>879</v>
      </c>
      <c r="D1508" s="68" t="s">
        <v>877</v>
      </c>
      <c r="E1508" s="68" t="s">
        <v>896</v>
      </c>
      <c r="F1508" s="68" t="s">
        <v>7729</v>
      </c>
    </row>
    <row r="1509" spans="1:6" ht="21.75">
      <c r="A1509" s="57">
        <v>363</v>
      </c>
      <c r="B1509" s="69" t="s">
        <v>4727</v>
      </c>
      <c r="C1509" s="68" t="s">
        <v>886</v>
      </c>
      <c r="D1509" s="68"/>
      <c r="E1509" s="68" t="s">
        <v>887</v>
      </c>
      <c r="F1509" s="68" t="s">
        <v>7730</v>
      </c>
    </row>
    <row r="1510" spans="1:6" ht="21.75">
      <c r="A1510" s="57">
        <v>364</v>
      </c>
      <c r="B1510" s="69" t="s">
        <v>4566</v>
      </c>
      <c r="C1510" s="68" t="s">
        <v>912</v>
      </c>
      <c r="D1510" s="68"/>
      <c r="E1510" s="68" t="s">
        <v>913</v>
      </c>
      <c r="F1510" s="68" t="s">
        <v>7731</v>
      </c>
    </row>
    <row r="1511" spans="1:6" ht="21.75">
      <c r="A1511" s="57">
        <v>365</v>
      </c>
      <c r="B1511" s="69" t="s">
        <v>914</v>
      </c>
      <c r="C1511" s="68" t="s">
        <v>886</v>
      </c>
      <c r="D1511" s="68"/>
      <c r="E1511" s="68" t="s">
        <v>887</v>
      </c>
      <c r="F1511" s="68" t="s">
        <v>7732</v>
      </c>
    </row>
    <row r="1512" spans="1:6" ht="21.75">
      <c r="A1512" s="57">
        <v>366</v>
      </c>
      <c r="B1512" s="69" t="s">
        <v>915</v>
      </c>
      <c r="C1512" s="68" t="s">
        <v>916</v>
      </c>
      <c r="D1512" s="68"/>
      <c r="E1512" s="68" t="s">
        <v>917</v>
      </c>
      <c r="F1512" s="68" t="s">
        <v>7733</v>
      </c>
    </row>
    <row r="1513" spans="1:6" ht="21.75">
      <c r="A1513" s="57">
        <v>367</v>
      </c>
      <c r="B1513" s="69" t="s">
        <v>918</v>
      </c>
      <c r="C1513" s="68" t="s">
        <v>881</v>
      </c>
      <c r="D1513" s="68"/>
      <c r="E1513" s="68" t="s">
        <v>863</v>
      </c>
      <c r="F1513" s="68" t="s">
        <v>7734</v>
      </c>
    </row>
    <row r="1514" spans="1:6">
      <c r="A1514" s="57">
        <v>1283</v>
      </c>
      <c r="B1514" s="59" t="s">
        <v>3265</v>
      </c>
      <c r="C1514" s="59" t="s">
        <v>3266</v>
      </c>
      <c r="D1514" s="59" t="s">
        <v>3166</v>
      </c>
      <c r="E1514" s="59" t="s">
        <v>3267</v>
      </c>
      <c r="F1514" s="59" t="s">
        <v>3227</v>
      </c>
    </row>
    <row r="1515" spans="1:6" ht="21.75">
      <c r="A1515" s="57">
        <v>368</v>
      </c>
      <c r="B1515" s="69" t="s">
        <v>919</v>
      </c>
      <c r="C1515" s="68" t="s">
        <v>881</v>
      </c>
      <c r="D1515" s="68"/>
      <c r="E1515" s="68" t="s">
        <v>863</v>
      </c>
      <c r="F1515" s="68" t="s">
        <v>7739</v>
      </c>
    </row>
    <row r="1516" spans="1:6" ht="21.75">
      <c r="A1516" s="57">
        <v>369</v>
      </c>
      <c r="B1516" s="69" t="s">
        <v>920</v>
      </c>
      <c r="C1516" s="68" t="s">
        <v>881</v>
      </c>
      <c r="D1516" s="68"/>
      <c r="E1516" s="68" t="s">
        <v>860</v>
      </c>
      <c r="F1516" s="68" t="s">
        <v>7740</v>
      </c>
    </row>
    <row r="1517" spans="1:6" ht="21.75">
      <c r="A1517" s="57">
        <v>370</v>
      </c>
      <c r="B1517" s="69" t="s">
        <v>921</v>
      </c>
      <c r="C1517" s="68" t="s">
        <v>881</v>
      </c>
      <c r="D1517" s="68"/>
      <c r="E1517" s="68" t="s">
        <v>860</v>
      </c>
      <c r="F1517" s="68" t="s">
        <v>7741</v>
      </c>
    </row>
    <row r="1518" spans="1:6" ht="21.75">
      <c r="A1518" s="57">
        <v>371</v>
      </c>
      <c r="B1518" s="69" t="s">
        <v>922</v>
      </c>
      <c r="C1518" s="68" t="s">
        <v>923</v>
      </c>
      <c r="D1518" s="68"/>
      <c r="E1518" s="68" t="s">
        <v>887</v>
      </c>
      <c r="F1518" s="68" t="s">
        <v>7742</v>
      </c>
    </row>
    <row r="1519" spans="1:6" ht="21.75">
      <c r="A1519" s="57">
        <v>372</v>
      </c>
      <c r="B1519" s="69" t="s">
        <v>924</v>
      </c>
      <c r="C1519" s="68" t="s">
        <v>925</v>
      </c>
      <c r="D1519" s="68"/>
      <c r="E1519" s="68" t="s">
        <v>887</v>
      </c>
      <c r="F1519" s="68" t="s">
        <v>7743</v>
      </c>
    </row>
    <row r="1520" spans="1:6" ht="21.75">
      <c r="A1520" s="57">
        <v>373</v>
      </c>
      <c r="B1520" s="69" t="s">
        <v>926</v>
      </c>
      <c r="C1520" s="68" t="s">
        <v>927</v>
      </c>
      <c r="D1520" s="68"/>
      <c r="E1520" s="68" t="s">
        <v>900</v>
      </c>
      <c r="F1520" s="68" t="s">
        <v>7744</v>
      </c>
    </row>
    <row r="1521" spans="1:6" ht="21.75">
      <c r="A1521" s="57">
        <v>374</v>
      </c>
      <c r="B1521" s="69" t="s">
        <v>928</v>
      </c>
      <c r="C1521" s="68" t="s">
        <v>866</v>
      </c>
      <c r="D1521" s="68"/>
      <c r="E1521" s="68" t="s">
        <v>863</v>
      </c>
      <c r="F1521" s="68" t="s">
        <v>7745</v>
      </c>
    </row>
    <row r="1522" spans="1:6" ht="21.75">
      <c r="A1522" s="57">
        <v>375</v>
      </c>
      <c r="B1522" s="69" t="s">
        <v>929</v>
      </c>
      <c r="C1522" s="68" t="s">
        <v>892</v>
      </c>
      <c r="D1522" s="68"/>
      <c r="E1522" s="68" t="s">
        <v>774</v>
      </c>
      <c r="F1522" s="68" t="s">
        <v>7746</v>
      </c>
    </row>
    <row r="1523" spans="1:6" ht="21.75">
      <c r="A1523" s="57">
        <v>376</v>
      </c>
      <c r="B1523" s="69" t="s">
        <v>930</v>
      </c>
      <c r="C1523" s="68" t="s">
        <v>866</v>
      </c>
      <c r="D1523" s="68"/>
      <c r="E1523" s="68" t="s">
        <v>863</v>
      </c>
      <c r="F1523" s="68" t="s">
        <v>7747</v>
      </c>
    </row>
    <row r="1524" spans="1:6" ht="21.75">
      <c r="A1524" s="57">
        <v>377</v>
      </c>
      <c r="B1524" s="69" t="s">
        <v>931</v>
      </c>
      <c r="C1524" s="68" t="s">
        <v>932</v>
      </c>
      <c r="D1524" s="68"/>
      <c r="E1524" s="68" t="s">
        <v>913</v>
      </c>
      <c r="F1524" s="68" t="s">
        <v>7748</v>
      </c>
    </row>
    <row r="1525" spans="1:6">
      <c r="A1525" s="57">
        <v>1284</v>
      </c>
      <c r="B1525" s="59" t="s">
        <v>434</v>
      </c>
      <c r="C1525" s="59" t="s">
        <v>584</v>
      </c>
      <c r="D1525" s="59" t="s">
        <v>3268</v>
      </c>
      <c r="E1525" s="59" t="s">
        <v>3269</v>
      </c>
      <c r="F1525" s="59" t="s">
        <v>3228</v>
      </c>
    </row>
    <row r="1526" spans="1:6" ht="21.75">
      <c r="A1526" s="57">
        <v>378</v>
      </c>
      <c r="B1526" s="69" t="s">
        <v>933</v>
      </c>
      <c r="C1526" s="68" t="s">
        <v>934</v>
      </c>
      <c r="D1526" s="68" t="s">
        <v>925</v>
      </c>
      <c r="E1526" s="68" t="s">
        <v>913</v>
      </c>
      <c r="F1526" s="68" t="s">
        <v>7749</v>
      </c>
    </row>
    <row r="1527" spans="1:6" ht="21.75">
      <c r="A1527" s="57">
        <v>379</v>
      </c>
      <c r="B1527" s="69" t="s">
        <v>935</v>
      </c>
      <c r="C1527" s="68" t="s">
        <v>881</v>
      </c>
      <c r="D1527" s="68"/>
      <c r="E1527" s="68" t="s">
        <v>860</v>
      </c>
      <c r="F1527" s="68" t="s">
        <v>7750</v>
      </c>
    </row>
    <row r="1528" spans="1:6" ht="21.75">
      <c r="A1528" s="57">
        <v>380</v>
      </c>
      <c r="B1528" s="69" t="s">
        <v>936</v>
      </c>
      <c r="C1528" s="68" t="s">
        <v>862</v>
      </c>
      <c r="D1528" s="68"/>
      <c r="E1528" s="68" t="s">
        <v>863</v>
      </c>
      <c r="F1528" s="76" t="s">
        <v>7751</v>
      </c>
    </row>
    <row r="1529" spans="1:6" ht="21.75">
      <c r="A1529" s="57">
        <v>381</v>
      </c>
      <c r="B1529" s="69" t="s">
        <v>937</v>
      </c>
      <c r="C1529" s="68" t="s">
        <v>886</v>
      </c>
      <c r="D1529" s="68"/>
      <c r="E1529" s="68" t="s">
        <v>887</v>
      </c>
      <c r="F1529" s="76" t="s">
        <v>7752</v>
      </c>
    </row>
    <row r="1530" spans="1:6" ht="21.75">
      <c r="A1530" s="57">
        <v>382</v>
      </c>
      <c r="B1530" s="69" t="s">
        <v>938</v>
      </c>
      <c r="C1530" s="68" t="s">
        <v>886</v>
      </c>
      <c r="D1530" s="68"/>
      <c r="E1530" s="68" t="s">
        <v>887</v>
      </c>
      <c r="F1530" s="76" t="s">
        <v>7753</v>
      </c>
    </row>
    <row r="1531" spans="1:6" ht="21.75">
      <c r="A1531" s="57">
        <v>383</v>
      </c>
      <c r="B1531" s="69" t="s">
        <v>939</v>
      </c>
      <c r="C1531" s="68" t="s">
        <v>940</v>
      </c>
      <c r="D1531" s="68" t="s">
        <v>941</v>
      </c>
      <c r="E1531" s="68" t="s">
        <v>942</v>
      </c>
      <c r="F1531" s="76" t="s">
        <v>7754</v>
      </c>
    </row>
    <row r="1532" spans="1:6" ht="21.75">
      <c r="A1532" s="57">
        <v>384</v>
      </c>
      <c r="B1532" s="69" t="s">
        <v>943</v>
      </c>
      <c r="C1532" s="68" t="s">
        <v>944</v>
      </c>
      <c r="D1532" s="68" t="s">
        <v>869</v>
      </c>
      <c r="E1532" s="68" t="s">
        <v>784</v>
      </c>
      <c r="F1532" s="76" t="s">
        <v>7755</v>
      </c>
    </row>
    <row r="1533" spans="1:6" ht="21.75">
      <c r="A1533" s="57">
        <v>385</v>
      </c>
      <c r="B1533" s="69" t="s">
        <v>945</v>
      </c>
      <c r="C1533" s="68" t="s">
        <v>946</v>
      </c>
      <c r="D1533" s="68"/>
      <c r="E1533" s="68" t="s">
        <v>947</v>
      </c>
      <c r="F1533" s="76" t="s">
        <v>7756</v>
      </c>
    </row>
    <row r="1534" spans="1:6" ht="21.75">
      <c r="A1534" s="57">
        <v>386</v>
      </c>
      <c r="B1534" s="69" t="s">
        <v>948</v>
      </c>
      <c r="C1534" s="68" t="s">
        <v>949</v>
      </c>
      <c r="D1534" s="68"/>
      <c r="E1534" s="68" t="s">
        <v>950</v>
      </c>
      <c r="F1534" s="76" t="s">
        <v>7757</v>
      </c>
    </row>
    <row r="1535" spans="1:6" ht="21.75">
      <c r="A1535" s="57">
        <v>387</v>
      </c>
      <c r="B1535" s="69" t="s">
        <v>951</v>
      </c>
      <c r="C1535" s="68" t="s">
        <v>952</v>
      </c>
      <c r="D1535" s="74" t="s">
        <v>953</v>
      </c>
      <c r="E1535" s="68" t="s">
        <v>954</v>
      </c>
      <c r="F1535" s="76" t="s">
        <v>7758</v>
      </c>
    </row>
    <row r="1536" spans="1:6">
      <c r="A1536" s="57">
        <v>1285</v>
      </c>
      <c r="B1536" s="59" t="s">
        <v>3270</v>
      </c>
      <c r="C1536" s="59" t="s">
        <v>3271</v>
      </c>
      <c r="D1536" s="59"/>
      <c r="E1536" s="59" t="s">
        <v>870</v>
      </c>
      <c r="F1536" s="59" t="s">
        <v>3229</v>
      </c>
    </row>
    <row r="1537" spans="1:6" ht="21.75">
      <c r="A1537" s="57">
        <v>388</v>
      </c>
      <c r="B1537" s="69" t="s">
        <v>955</v>
      </c>
      <c r="C1537" s="68" t="s">
        <v>956</v>
      </c>
      <c r="D1537" s="68"/>
      <c r="E1537" s="68" t="s">
        <v>957</v>
      </c>
      <c r="F1537" s="76" t="s">
        <v>7759</v>
      </c>
    </row>
    <row r="1538" spans="1:6" ht="21.75">
      <c r="A1538" s="57">
        <v>389</v>
      </c>
      <c r="B1538" s="69" t="s">
        <v>958</v>
      </c>
      <c r="C1538" s="68" t="s">
        <v>959</v>
      </c>
      <c r="D1538" s="68"/>
      <c r="E1538" s="68" t="s">
        <v>960</v>
      </c>
      <c r="F1538" s="76" t="s">
        <v>7760</v>
      </c>
    </row>
    <row r="1539" spans="1:6" ht="21.75">
      <c r="A1539" s="57">
        <v>390</v>
      </c>
      <c r="B1539" s="69" t="s">
        <v>961</v>
      </c>
      <c r="C1539" s="68" t="s">
        <v>962</v>
      </c>
      <c r="D1539" s="68"/>
      <c r="E1539" s="68" t="s">
        <v>963</v>
      </c>
      <c r="F1539" s="76" t="s">
        <v>7761</v>
      </c>
    </row>
    <row r="1540" spans="1:6" ht="21.75">
      <c r="A1540" s="57">
        <v>391</v>
      </c>
      <c r="B1540" s="69" t="s">
        <v>964</v>
      </c>
      <c r="C1540" s="77" t="s">
        <v>965</v>
      </c>
      <c r="D1540" s="77"/>
      <c r="E1540" s="77" t="s">
        <v>966</v>
      </c>
      <c r="F1540" s="76" t="s">
        <v>7762</v>
      </c>
    </row>
    <row r="1541" spans="1:6" ht="21.75">
      <c r="A1541" s="57">
        <v>392</v>
      </c>
      <c r="B1541" s="69" t="s">
        <v>967</v>
      </c>
      <c r="C1541" s="68" t="s">
        <v>968</v>
      </c>
      <c r="D1541" s="68" t="s">
        <v>969</v>
      </c>
      <c r="E1541" s="68" t="s">
        <v>784</v>
      </c>
      <c r="F1541" s="76" t="s">
        <v>7763</v>
      </c>
    </row>
    <row r="1542" spans="1:6" ht="21.75">
      <c r="A1542" s="57">
        <v>393</v>
      </c>
      <c r="B1542" s="69" t="s">
        <v>970</v>
      </c>
      <c r="C1542" s="68" t="s">
        <v>971</v>
      </c>
      <c r="D1542" s="68"/>
      <c r="E1542" s="68" t="s">
        <v>972</v>
      </c>
      <c r="F1542" s="76" t="s">
        <v>7764</v>
      </c>
    </row>
    <row r="1543" spans="1:6" ht="21.75">
      <c r="A1543" s="57">
        <v>394</v>
      </c>
      <c r="B1543" s="69" t="s">
        <v>973</v>
      </c>
      <c r="C1543" s="68" t="s">
        <v>971</v>
      </c>
      <c r="D1543" s="68"/>
      <c r="E1543" s="68" t="s">
        <v>974</v>
      </c>
      <c r="F1543" s="76" t="s">
        <v>7765</v>
      </c>
    </row>
    <row r="1544" spans="1:6" ht="21.75">
      <c r="A1544" s="57">
        <v>395</v>
      </c>
      <c r="B1544" s="69" t="s">
        <v>975</v>
      </c>
      <c r="C1544" s="68" t="s">
        <v>971</v>
      </c>
      <c r="D1544" s="68"/>
      <c r="E1544" s="68" t="s">
        <v>972</v>
      </c>
      <c r="F1544" s="76" t="s">
        <v>7766</v>
      </c>
    </row>
    <row r="1545" spans="1:6" ht="21.75">
      <c r="A1545" s="57">
        <v>396</v>
      </c>
      <c r="B1545" s="69" t="s">
        <v>976</v>
      </c>
      <c r="C1545" s="68" t="s">
        <v>971</v>
      </c>
      <c r="D1545" s="68"/>
      <c r="E1545" s="68" t="s">
        <v>972</v>
      </c>
      <c r="F1545" s="76" t="s">
        <v>7767</v>
      </c>
    </row>
    <row r="1546" spans="1:6" ht="21.75">
      <c r="A1546" s="57">
        <v>397</v>
      </c>
      <c r="B1546" s="69" t="s">
        <v>977</v>
      </c>
      <c r="C1546" s="68" t="s">
        <v>978</v>
      </c>
      <c r="D1546" s="68"/>
      <c r="E1546" s="68" t="s">
        <v>974</v>
      </c>
      <c r="F1546" s="76" t="s">
        <v>7768</v>
      </c>
    </row>
    <row r="1547" spans="1:6">
      <c r="A1547" s="57">
        <v>1286</v>
      </c>
      <c r="B1547" s="59" t="s">
        <v>3274</v>
      </c>
      <c r="C1547" s="59" t="s">
        <v>3272</v>
      </c>
      <c r="D1547" s="59" t="s">
        <v>3273</v>
      </c>
      <c r="E1547" s="59" t="s">
        <v>954</v>
      </c>
      <c r="F1547" s="59" t="s">
        <v>3230</v>
      </c>
    </row>
    <row r="1548" spans="1:6" ht="21.75">
      <c r="A1548" s="57">
        <v>398</v>
      </c>
      <c r="B1548" s="69" t="s">
        <v>979</v>
      </c>
      <c r="C1548" s="68" t="s">
        <v>980</v>
      </c>
      <c r="D1548" s="68"/>
      <c r="E1548" s="68" t="s">
        <v>974</v>
      </c>
      <c r="F1548" s="76" t="s">
        <v>7769</v>
      </c>
    </row>
    <row r="1549" spans="1:6" ht="21.75">
      <c r="A1549" s="57">
        <v>399</v>
      </c>
      <c r="B1549" s="69" t="s">
        <v>981</v>
      </c>
      <c r="C1549" s="68" t="s">
        <v>982</v>
      </c>
      <c r="D1549" s="68"/>
      <c r="E1549" s="68" t="s">
        <v>974</v>
      </c>
      <c r="F1549" s="76" t="s">
        <v>7770</v>
      </c>
    </row>
    <row r="1550" spans="1:6" ht="21.75">
      <c r="A1550" s="57">
        <v>400</v>
      </c>
      <c r="B1550" s="69" t="s">
        <v>983</v>
      </c>
      <c r="C1550" s="68" t="s">
        <v>982</v>
      </c>
      <c r="D1550" s="68"/>
      <c r="E1550" s="68" t="s">
        <v>974</v>
      </c>
      <c r="F1550" s="76" t="s">
        <v>7771</v>
      </c>
    </row>
    <row r="1551" spans="1:6" ht="21.75">
      <c r="A1551" s="57">
        <v>401</v>
      </c>
      <c r="B1551" s="69" t="s">
        <v>984</v>
      </c>
      <c r="C1551" s="68" t="s">
        <v>982</v>
      </c>
      <c r="D1551" s="68"/>
      <c r="E1551" s="68" t="s">
        <v>974</v>
      </c>
      <c r="F1551" s="76" t="s">
        <v>7772</v>
      </c>
    </row>
    <row r="1552" spans="1:6" ht="21.75">
      <c r="A1552" s="57">
        <v>402</v>
      </c>
      <c r="B1552" s="69" t="s">
        <v>985</v>
      </c>
      <c r="C1552" s="68" t="s">
        <v>946</v>
      </c>
      <c r="D1552" s="68"/>
      <c r="E1552" s="68" t="s">
        <v>974</v>
      </c>
      <c r="F1552" s="76" t="s">
        <v>7773</v>
      </c>
    </row>
    <row r="1553" spans="1:6" ht="21.75">
      <c r="A1553" s="57">
        <v>403</v>
      </c>
      <c r="B1553" s="69" t="s">
        <v>986</v>
      </c>
      <c r="C1553" s="68" t="s">
        <v>987</v>
      </c>
      <c r="D1553" s="68"/>
      <c r="E1553" s="68" t="s">
        <v>974</v>
      </c>
      <c r="F1553" s="76" t="s">
        <v>7774</v>
      </c>
    </row>
    <row r="1554" spans="1:6" ht="21.75">
      <c r="A1554" s="57">
        <v>404</v>
      </c>
      <c r="B1554" s="69" t="s">
        <v>988</v>
      </c>
      <c r="C1554" s="68" t="s">
        <v>989</v>
      </c>
      <c r="D1554" s="68"/>
      <c r="E1554" s="68" t="s">
        <v>990</v>
      </c>
      <c r="F1554" s="76" t="s">
        <v>7775</v>
      </c>
    </row>
    <row r="1555" spans="1:6" ht="21.75">
      <c r="A1555" s="57">
        <v>405</v>
      </c>
      <c r="B1555" s="69" t="s">
        <v>991</v>
      </c>
      <c r="C1555" s="68" t="s">
        <v>992</v>
      </c>
      <c r="D1555" s="68"/>
      <c r="E1555" s="68" t="s">
        <v>974</v>
      </c>
      <c r="F1555" s="76" t="s">
        <v>7776</v>
      </c>
    </row>
    <row r="1556" spans="1:6" ht="21.75">
      <c r="A1556" s="57">
        <v>406</v>
      </c>
      <c r="B1556" s="69" t="s">
        <v>993</v>
      </c>
      <c r="C1556" s="68" t="s">
        <v>946</v>
      </c>
      <c r="D1556" s="68"/>
      <c r="E1556" s="68" t="s">
        <v>974</v>
      </c>
      <c r="F1556" s="76" t="s">
        <v>7777</v>
      </c>
    </row>
    <row r="1557" spans="1:6" ht="21.75">
      <c r="A1557" s="57">
        <v>407</v>
      </c>
      <c r="B1557" s="69" t="s">
        <v>994</v>
      </c>
      <c r="C1557" s="68" t="s">
        <v>982</v>
      </c>
      <c r="D1557" s="68"/>
      <c r="E1557" s="68" t="s">
        <v>974</v>
      </c>
      <c r="F1557" s="76" t="s">
        <v>7778</v>
      </c>
    </row>
    <row r="1558" spans="1:6" ht="21.75">
      <c r="A1558" s="57">
        <v>321</v>
      </c>
      <c r="B1558" s="69" t="s">
        <v>933</v>
      </c>
      <c r="C1558" s="68" t="s">
        <v>3124</v>
      </c>
      <c r="D1558" s="68" t="s">
        <v>3125</v>
      </c>
      <c r="E1558" s="68" t="s">
        <v>2343</v>
      </c>
      <c r="F1558" s="68" t="s">
        <v>3099</v>
      </c>
    </row>
    <row r="1559" spans="1:6">
      <c r="A1559" s="57">
        <v>1287</v>
      </c>
      <c r="B1559" s="59" t="s">
        <v>3275</v>
      </c>
      <c r="C1559" s="59" t="s">
        <v>3276</v>
      </c>
      <c r="D1559" s="59"/>
      <c r="E1559" s="59" t="s">
        <v>3277</v>
      </c>
      <c r="F1559" s="59" t="s">
        <v>3231</v>
      </c>
    </row>
    <row r="1560" spans="1:6" ht="21.75">
      <c r="A1560" s="57">
        <v>408</v>
      </c>
      <c r="B1560" s="69" t="s">
        <v>995</v>
      </c>
      <c r="C1560" s="68" t="s">
        <v>996</v>
      </c>
      <c r="D1560" s="68" t="s">
        <v>997</v>
      </c>
      <c r="E1560" s="68" t="s">
        <v>990</v>
      </c>
      <c r="F1560" s="76" t="s">
        <v>7779</v>
      </c>
    </row>
    <row r="1561" spans="1:6" ht="21.75">
      <c r="A1561" s="57">
        <v>409</v>
      </c>
      <c r="B1561" s="69" t="s">
        <v>998</v>
      </c>
      <c r="C1561" s="68" t="s">
        <v>999</v>
      </c>
      <c r="D1561" s="68" t="s">
        <v>1000</v>
      </c>
      <c r="E1561" s="68" t="s">
        <v>1001</v>
      </c>
      <c r="F1561" s="76" t="s">
        <v>7780</v>
      </c>
    </row>
    <row r="1562" spans="1:6" ht="21.75">
      <c r="A1562" s="57">
        <v>410</v>
      </c>
      <c r="B1562" s="69" t="s">
        <v>1002</v>
      </c>
      <c r="C1562" s="68" t="s">
        <v>1003</v>
      </c>
      <c r="D1562" s="68" t="s">
        <v>1000</v>
      </c>
      <c r="E1562" s="68" t="s">
        <v>1004</v>
      </c>
      <c r="F1562" s="76" t="s">
        <v>7781</v>
      </c>
    </row>
    <row r="1563" spans="1:6" ht="21.75">
      <c r="A1563" s="57">
        <v>411</v>
      </c>
      <c r="B1563" s="69" t="s">
        <v>1005</v>
      </c>
      <c r="C1563" s="68" t="s">
        <v>1006</v>
      </c>
      <c r="D1563" s="68"/>
      <c r="E1563" s="68" t="s">
        <v>963</v>
      </c>
      <c r="F1563" s="76" t="s">
        <v>7782</v>
      </c>
    </row>
    <row r="1564" spans="1:6" ht="21.75">
      <c r="A1564" s="57">
        <v>412</v>
      </c>
      <c r="B1564" s="69" t="s">
        <v>1007</v>
      </c>
      <c r="C1564" s="68" t="s">
        <v>1003</v>
      </c>
      <c r="D1564" s="68" t="s">
        <v>1000</v>
      </c>
      <c r="E1564" s="68" t="s">
        <v>1001</v>
      </c>
      <c r="F1564" s="76" t="s">
        <v>7783</v>
      </c>
    </row>
    <row r="1565" spans="1:6" ht="21.75">
      <c r="A1565" s="57">
        <v>413</v>
      </c>
      <c r="B1565" s="69" t="s">
        <v>1008</v>
      </c>
      <c r="C1565" s="68" t="s">
        <v>1009</v>
      </c>
      <c r="D1565" s="68" t="s">
        <v>1010</v>
      </c>
      <c r="E1565" s="68" t="s">
        <v>1004</v>
      </c>
      <c r="F1565" s="76" t="s">
        <v>7784</v>
      </c>
    </row>
    <row r="1566" spans="1:6" ht="21.75">
      <c r="A1566" s="57">
        <v>414</v>
      </c>
      <c r="B1566" s="99" t="s">
        <v>1011</v>
      </c>
      <c r="C1566" s="100" t="s">
        <v>879</v>
      </c>
      <c r="D1566" s="68" t="s">
        <v>925</v>
      </c>
      <c r="E1566" s="100" t="s">
        <v>1012</v>
      </c>
      <c r="F1566" s="76" t="s">
        <v>7785</v>
      </c>
    </row>
    <row r="1567" spans="1:6" ht="21.75">
      <c r="A1567" s="57">
        <v>415</v>
      </c>
      <c r="B1567" s="69" t="s">
        <v>1013</v>
      </c>
      <c r="C1567" s="68" t="s">
        <v>1014</v>
      </c>
      <c r="D1567" s="68" t="s">
        <v>1015</v>
      </c>
      <c r="E1567" s="68" t="s">
        <v>874</v>
      </c>
      <c r="F1567" s="76" t="s">
        <v>7786</v>
      </c>
    </row>
    <row r="1568" spans="1:6" ht="21.75">
      <c r="A1568" s="57">
        <v>416</v>
      </c>
      <c r="B1568" s="69" t="s">
        <v>1016</v>
      </c>
      <c r="C1568" s="68" t="s">
        <v>1014</v>
      </c>
      <c r="D1568" s="68" t="s">
        <v>1015</v>
      </c>
      <c r="E1568" s="68" t="s">
        <v>874</v>
      </c>
      <c r="F1568" s="76" t="s">
        <v>7787</v>
      </c>
    </row>
    <row r="1569" spans="1:6" ht="21.75">
      <c r="A1569" s="57">
        <v>417</v>
      </c>
      <c r="B1569" s="69" t="s">
        <v>1017</v>
      </c>
      <c r="C1569" s="68" t="s">
        <v>1018</v>
      </c>
      <c r="D1569" s="68" t="s">
        <v>1019</v>
      </c>
      <c r="E1569" s="68" t="s">
        <v>1020</v>
      </c>
      <c r="F1569" s="76" t="s">
        <v>7788</v>
      </c>
    </row>
    <row r="1570" spans="1:6">
      <c r="A1570" s="57">
        <v>1288</v>
      </c>
      <c r="B1570" s="59" t="s">
        <v>3282</v>
      </c>
      <c r="C1570" s="59" t="s">
        <v>3172</v>
      </c>
      <c r="D1570" s="59" t="s">
        <v>3283</v>
      </c>
      <c r="E1570" s="59" t="s">
        <v>3284</v>
      </c>
      <c r="F1570" s="59" t="s">
        <v>3232</v>
      </c>
    </row>
    <row r="1571" spans="1:6" ht="21.75">
      <c r="A1571" s="57">
        <v>418</v>
      </c>
      <c r="B1571" s="69" t="s">
        <v>1021</v>
      </c>
      <c r="C1571" s="68" t="s">
        <v>1022</v>
      </c>
      <c r="D1571" s="68" t="s">
        <v>1023</v>
      </c>
      <c r="E1571" s="68" t="s">
        <v>974</v>
      </c>
      <c r="F1571" s="76" t="s">
        <v>7789</v>
      </c>
    </row>
    <row r="1572" spans="1:6" ht="21.75">
      <c r="A1572" s="57">
        <v>419</v>
      </c>
      <c r="B1572" s="69" t="s">
        <v>1024</v>
      </c>
      <c r="C1572" s="68" t="s">
        <v>883</v>
      </c>
      <c r="D1572" s="68" t="s">
        <v>1025</v>
      </c>
      <c r="E1572" s="68" t="s">
        <v>878</v>
      </c>
      <c r="F1572" s="76" t="s">
        <v>7790</v>
      </c>
    </row>
    <row r="1573" spans="1:6" ht="21.75">
      <c r="A1573" s="57">
        <v>420</v>
      </c>
      <c r="B1573" s="69" t="s">
        <v>1026</v>
      </c>
      <c r="C1573" s="68" t="s">
        <v>1027</v>
      </c>
      <c r="D1573" s="68" t="s">
        <v>1028</v>
      </c>
      <c r="E1573" s="68" t="s">
        <v>878</v>
      </c>
      <c r="F1573" s="76" t="s">
        <v>7791</v>
      </c>
    </row>
    <row r="1574" spans="1:6" ht="21.75">
      <c r="A1574" s="57">
        <v>421</v>
      </c>
      <c r="B1574" s="69" t="s">
        <v>432</v>
      </c>
      <c r="C1574" s="68" t="s">
        <v>582</v>
      </c>
      <c r="D1574" s="68" t="s">
        <v>1029</v>
      </c>
      <c r="E1574" s="68" t="s">
        <v>878</v>
      </c>
      <c r="F1574" s="76" t="s">
        <v>7792</v>
      </c>
    </row>
    <row r="1575" spans="1:6" ht="21.75">
      <c r="A1575" s="57">
        <v>422</v>
      </c>
      <c r="B1575" s="69" t="s">
        <v>1030</v>
      </c>
      <c r="C1575" s="68"/>
      <c r="D1575" s="68" t="s">
        <v>877</v>
      </c>
      <c r="E1575" s="68" t="s">
        <v>870</v>
      </c>
      <c r="F1575" s="76" t="s">
        <v>7736</v>
      </c>
    </row>
    <row r="1576" spans="1:6" ht="21.75">
      <c r="A1576" s="57">
        <v>423</v>
      </c>
      <c r="B1576" s="69" t="s">
        <v>1031</v>
      </c>
      <c r="C1576" s="68" t="s">
        <v>1032</v>
      </c>
      <c r="D1576" s="68" t="s">
        <v>1033</v>
      </c>
      <c r="E1576" s="68" t="s">
        <v>662</v>
      </c>
      <c r="F1576" s="76" t="s">
        <v>7737</v>
      </c>
    </row>
    <row r="1577" spans="1:6" ht="21.75">
      <c r="A1577" s="57">
        <v>424</v>
      </c>
      <c r="B1577" s="69" t="s">
        <v>1034</v>
      </c>
      <c r="C1577" s="77"/>
      <c r="D1577" s="68" t="s">
        <v>1035</v>
      </c>
      <c r="E1577" s="68" t="s">
        <v>1036</v>
      </c>
      <c r="F1577" s="76" t="s">
        <v>7738</v>
      </c>
    </row>
    <row r="1578" spans="1:6" ht="21.75">
      <c r="A1578" s="57">
        <v>425</v>
      </c>
      <c r="B1578" s="69" t="s">
        <v>1037</v>
      </c>
      <c r="C1578" s="68" t="s">
        <v>1038</v>
      </c>
      <c r="D1578" s="68" t="s">
        <v>1039</v>
      </c>
      <c r="E1578" s="68" t="s">
        <v>974</v>
      </c>
      <c r="F1578" s="76" t="s">
        <v>7793</v>
      </c>
    </row>
    <row r="1579" spans="1:6" ht="21.75">
      <c r="A1579" s="57">
        <v>426</v>
      </c>
      <c r="B1579" s="69" t="s">
        <v>1040</v>
      </c>
      <c r="C1579" s="68" t="s">
        <v>1041</v>
      </c>
      <c r="D1579" s="68" t="s">
        <v>869</v>
      </c>
      <c r="E1579" s="68" t="s">
        <v>878</v>
      </c>
      <c r="F1579" s="76" t="s">
        <v>7794</v>
      </c>
    </row>
    <row r="1580" spans="1:6" ht="21.75">
      <c r="A1580" s="57">
        <v>427</v>
      </c>
      <c r="B1580" s="69" t="s">
        <v>1042</v>
      </c>
      <c r="C1580" s="68" t="s">
        <v>1043</v>
      </c>
      <c r="D1580" s="68" t="s">
        <v>1044</v>
      </c>
      <c r="E1580" s="68" t="s">
        <v>1036</v>
      </c>
      <c r="F1580" s="76" t="s">
        <v>7795</v>
      </c>
    </row>
    <row r="1581" spans="1:6">
      <c r="A1581" s="57">
        <v>1289</v>
      </c>
      <c r="B1581" s="59" t="s">
        <v>3285</v>
      </c>
      <c r="C1581" s="59" t="s">
        <v>3288</v>
      </c>
      <c r="D1581" s="59" t="s">
        <v>3286</v>
      </c>
      <c r="E1581" s="59" t="s">
        <v>954</v>
      </c>
      <c r="F1581" s="59" t="s">
        <v>3278</v>
      </c>
    </row>
    <row r="1582" spans="1:6" ht="21.75">
      <c r="A1582" s="57">
        <v>428</v>
      </c>
      <c r="B1582" s="69" t="s">
        <v>1045</v>
      </c>
      <c r="C1582" s="68" t="s">
        <v>1046</v>
      </c>
      <c r="D1582" s="68"/>
      <c r="E1582" s="68" t="s">
        <v>1047</v>
      </c>
      <c r="F1582" s="76" t="s">
        <v>7796</v>
      </c>
    </row>
    <row r="1583" spans="1:6" ht="21.75">
      <c r="A1583" s="57">
        <v>429</v>
      </c>
      <c r="B1583" s="69" t="s">
        <v>1048</v>
      </c>
      <c r="C1583" s="68" t="s">
        <v>1049</v>
      </c>
      <c r="D1583" s="68"/>
      <c r="E1583" s="68" t="s">
        <v>974</v>
      </c>
      <c r="F1583" s="76" t="s">
        <v>7797</v>
      </c>
    </row>
    <row r="1584" spans="1:6" ht="21.75">
      <c r="A1584" s="57">
        <v>430</v>
      </c>
      <c r="B1584" s="69" t="s">
        <v>1050</v>
      </c>
      <c r="C1584" s="68" t="s">
        <v>1051</v>
      </c>
      <c r="D1584" s="68"/>
      <c r="E1584" s="68" t="s">
        <v>1052</v>
      </c>
      <c r="F1584" s="76" t="s">
        <v>7798</v>
      </c>
    </row>
    <row r="1585" spans="1:6" ht="21.75">
      <c r="A1585" s="57">
        <v>431</v>
      </c>
      <c r="B1585" s="69" t="s">
        <v>1053</v>
      </c>
      <c r="C1585" s="68" t="s">
        <v>1054</v>
      </c>
      <c r="D1585" s="68"/>
      <c r="E1585" s="68" t="s">
        <v>1055</v>
      </c>
      <c r="F1585" s="76" t="s">
        <v>7799</v>
      </c>
    </row>
    <row r="1586" spans="1:6" ht="21.75">
      <c r="A1586" s="57">
        <v>432</v>
      </c>
      <c r="B1586" s="69" t="s">
        <v>1056</v>
      </c>
      <c r="C1586" s="68"/>
      <c r="D1586" s="68"/>
      <c r="E1586" s="68" t="s">
        <v>974</v>
      </c>
      <c r="F1586" s="76" t="s">
        <v>7800</v>
      </c>
    </row>
    <row r="1587" spans="1:6" ht="21.75">
      <c r="A1587" s="57">
        <v>433</v>
      </c>
      <c r="B1587" s="69" t="s">
        <v>1057</v>
      </c>
      <c r="C1587" s="68" t="s">
        <v>1054</v>
      </c>
      <c r="D1587" s="68"/>
      <c r="E1587" s="68" t="s">
        <v>1058</v>
      </c>
      <c r="F1587" s="76" t="s">
        <v>7801</v>
      </c>
    </row>
    <row r="1588" spans="1:6" ht="21.75">
      <c r="A1588" s="57">
        <v>434</v>
      </c>
      <c r="B1588" s="69" t="s">
        <v>1059</v>
      </c>
      <c r="C1588" s="68" t="s">
        <v>982</v>
      </c>
      <c r="D1588" s="68"/>
      <c r="E1588" s="68" t="s">
        <v>974</v>
      </c>
      <c r="F1588" s="76" t="s">
        <v>7802</v>
      </c>
    </row>
    <row r="1589" spans="1:6" ht="21.75">
      <c r="A1589" s="57">
        <v>435</v>
      </c>
      <c r="B1589" s="69" t="s">
        <v>1060</v>
      </c>
      <c r="C1589" s="68" t="s">
        <v>946</v>
      </c>
      <c r="D1589" s="68"/>
      <c r="E1589" s="68" t="s">
        <v>974</v>
      </c>
      <c r="F1589" s="76" t="s">
        <v>7803</v>
      </c>
    </row>
    <row r="1590" spans="1:6" ht="21.75">
      <c r="A1590" s="57">
        <v>436</v>
      </c>
      <c r="B1590" s="69" t="s">
        <v>1061</v>
      </c>
      <c r="C1590" s="68" t="s">
        <v>1062</v>
      </c>
      <c r="D1590" s="68"/>
      <c r="E1590" s="68" t="s">
        <v>974</v>
      </c>
      <c r="F1590" s="76" t="s">
        <v>7804</v>
      </c>
    </row>
    <row r="1591" spans="1:6" ht="21.75">
      <c r="A1591" s="57">
        <v>437</v>
      </c>
      <c r="B1591" s="69" t="s">
        <v>1063</v>
      </c>
      <c r="C1591" s="68" t="s">
        <v>1064</v>
      </c>
      <c r="D1591" s="68"/>
      <c r="E1591" s="68" t="s">
        <v>1065</v>
      </c>
      <c r="F1591" s="76" t="s">
        <v>7805</v>
      </c>
    </row>
    <row r="1592" spans="1:6">
      <c r="A1592" s="57">
        <v>1290</v>
      </c>
      <c r="B1592" s="59" t="s">
        <v>3287</v>
      </c>
      <c r="C1592" s="59" t="s">
        <v>3288</v>
      </c>
      <c r="D1592" s="59" t="s">
        <v>3289</v>
      </c>
      <c r="E1592" s="59" t="s">
        <v>954</v>
      </c>
      <c r="F1592" s="59" t="s">
        <v>3279</v>
      </c>
    </row>
    <row r="1593" spans="1:6" ht="21.75">
      <c r="A1593" s="57">
        <v>438</v>
      </c>
      <c r="B1593" s="69" t="s">
        <v>1066</v>
      </c>
      <c r="C1593" s="68" t="s">
        <v>982</v>
      </c>
      <c r="D1593" s="68"/>
      <c r="E1593" s="68" t="s">
        <v>974</v>
      </c>
      <c r="F1593" s="76" t="s">
        <v>7806</v>
      </c>
    </row>
    <row r="1594" spans="1:6" ht="21.75">
      <c r="A1594" s="57">
        <v>439</v>
      </c>
      <c r="B1594" s="69" t="s">
        <v>1067</v>
      </c>
      <c r="C1594" s="68" t="s">
        <v>1068</v>
      </c>
      <c r="D1594" s="68"/>
      <c r="E1594" s="68" t="s">
        <v>974</v>
      </c>
      <c r="F1594" s="76" t="s">
        <v>7807</v>
      </c>
    </row>
    <row r="1595" spans="1:6" ht="21.75">
      <c r="A1595" s="57">
        <v>440</v>
      </c>
      <c r="B1595" s="69" t="s">
        <v>1069</v>
      </c>
      <c r="C1595" s="68" t="s">
        <v>1070</v>
      </c>
      <c r="D1595" s="68"/>
      <c r="E1595" s="68" t="s">
        <v>974</v>
      </c>
      <c r="F1595" s="76" t="s">
        <v>7808</v>
      </c>
    </row>
    <row r="1596" spans="1:6" ht="21.75">
      <c r="A1596" s="57">
        <v>441</v>
      </c>
      <c r="B1596" s="69" t="s">
        <v>1071</v>
      </c>
      <c r="C1596" s="68" t="s">
        <v>1062</v>
      </c>
      <c r="D1596" s="68"/>
      <c r="E1596" s="68" t="s">
        <v>974</v>
      </c>
      <c r="F1596" s="76" t="s">
        <v>7809</v>
      </c>
    </row>
    <row r="1597" spans="1:6" ht="21.75">
      <c r="A1597" s="57">
        <v>442</v>
      </c>
      <c r="B1597" s="69" t="s">
        <v>4729</v>
      </c>
      <c r="C1597" s="68" t="s">
        <v>1072</v>
      </c>
      <c r="D1597" s="68"/>
      <c r="E1597" s="68" t="s">
        <v>1073</v>
      </c>
      <c r="F1597" s="76" t="s">
        <v>7810</v>
      </c>
    </row>
    <row r="1598" spans="1:6" ht="21.75">
      <c r="A1598" s="57">
        <v>443</v>
      </c>
      <c r="B1598" s="69" t="s">
        <v>1074</v>
      </c>
      <c r="C1598" s="68" t="s">
        <v>946</v>
      </c>
      <c r="D1598" s="68"/>
      <c r="E1598" s="68" t="s">
        <v>974</v>
      </c>
      <c r="F1598" s="76" t="s">
        <v>7811</v>
      </c>
    </row>
    <row r="1599" spans="1:6" ht="21.75">
      <c r="A1599" s="57">
        <v>444</v>
      </c>
      <c r="B1599" s="69" t="s">
        <v>1075</v>
      </c>
      <c r="C1599" s="68" t="s">
        <v>971</v>
      </c>
      <c r="D1599" s="68"/>
      <c r="E1599" s="68" t="s">
        <v>974</v>
      </c>
      <c r="F1599" s="76" t="s">
        <v>7812</v>
      </c>
    </row>
    <row r="1600" spans="1:6" ht="21.75">
      <c r="A1600" s="57">
        <v>445</v>
      </c>
      <c r="B1600" s="69" t="s">
        <v>1076</v>
      </c>
      <c r="C1600" s="68" t="s">
        <v>1077</v>
      </c>
      <c r="D1600" s="68"/>
      <c r="E1600" s="68" t="s">
        <v>1078</v>
      </c>
      <c r="F1600" s="76" t="s">
        <v>7813</v>
      </c>
    </row>
    <row r="1601" spans="1:6" ht="21.75">
      <c r="A1601" s="57">
        <v>446</v>
      </c>
      <c r="B1601" s="69" t="s">
        <v>1079</v>
      </c>
      <c r="C1601" s="68" t="s">
        <v>1080</v>
      </c>
      <c r="D1601" s="68"/>
      <c r="E1601" s="68" t="s">
        <v>784</v>
      </c>
      <c r="F1601" s="76" t="s">
        <v>7814</v>
      </c>
    </row>
    <row r="1602" spans="1:6" ht="21.75">
      <c r="A1602" s="57">
        <v>447</v>
      </c>
      <c r="B1602" s="69" t="s">
        <v>1081</v>
      </c>
      <c r="C1602" s="68"/>
      <c r="D1602" s="68"/>
      <c r="E1602" s="68" t="s">
        <v>784</v>
      </c>
      <c r="F1602" s="76" t="s">
        <v>7815</v>
      </c>
    </row>
    <row r="1603" spans="1:6">
      <c r="A1603" s="57">
        <v>1291</v>
      </c>
      <c r="B1603" s="59" t="s">
        <v>3290</v>
      </c>
      <c r="C1603" s="59" t="s">
        <v>3291</v>
      </c>
      <c r="D1603" s="59" t="s">
        <v>3292</v>
      </c>
      <c r="E1603" s="59" t="s">
        <v>954</v>
      </c>
      <c r="F1603" s="59" t="s">
        <v>3280</v>
      </c>
    </row>
    <row r="1604" spans="1:6" ht="21.75">
      <c r="A1604" s="57">
        <v>448</v>
      </c>
      <c r="B1604" s="69" t="s">
        <v>1082</v>
      </c>
      <c r="C1604" s="68" t="s">
        <v>1083</v>
      </c>
      <c r="D1604" s="68"/>
      <c r="E1604" s="68" t="s">
        <v>1084</v>
      </c>
      <c r="F1604" s="76" t="s">
        <v>7816</v>
      </c>
    </row>
    <row r="1605" spans="1:6" ht="21.75">
      <c r="A1605" s="57">
        <v>449</v>
      </c>
      <c r="B1605" s="69" t="s">
        <v>1085</v>
      </c>
      <c r="C1605" s="68" t="s">
        <v>1086</v>
      </c>
      <c r="D1605" s="68"/>
      <c r="E1605" s="68" t="s">
        <v>1087</v>
      </c>
      <c r="F1605" s="76" t="s">
        <v>7817</v>
      </c>
    </row>
    <row r="1606" spans="1:6" ht="21.75">
      <c r="A1606" s="57">
        <v>450</v>
      </c>
      <c r="B1606" s="69" t="s">
        <v>1088</v>
      </c>
      <c r="C1606" s="68" t="s">
        <v>1089</v>
      </c>
      <c r="D1606" s="68"/>
      <c r="E1606" s="68" t="s">
        <v>661</v>
      </c>
      <c r="F1606" s="76" t="s">
        <v>7818</v>
      </c>
    </row>
    <row r="1607" spans="1:6" ht="21.75">
      <c r="A1607" s="57">
        <v>451</v>
      </c>
      <c r="B1607" s="69" t="s">
        <v>1090</v>
      </c>
      <c r="C1607" s="68" t="s">
        <v>1091</v>
      </c>
      <c r="D1607" s="68"/>
      <c r="E1607" s="68" t="s">
        <v>661</v>
      </c>
      <c r="F1607" s="76" t="s">
        <v>7819</v>
      </c>
    </row>
    <row r="1608" spans="1:6" ht="21.75">
      <c r="A1608" s="57">
        <v>452</v>
      </c>
      <c r="B1608" s="69" t="s">
        <v>1092</v>
      </c>
      <c r="C1608" s="68" t="s">
        <v>1093</v>
      </c>
      <c r="D1608" s="68"/>
      <c r="E1608" s="68" t="s">
        <v>661</v>
      </c>
      <c r="F1608" s="76" t="s">
        <v>7820</v>
      </c>
    </row>
    <row r="1609" spans="1:6" ht="21.75">
      <c r="A1609" s="57">
        <v>453</v>
      </c>
      <c r="B1609" s="69" t="s">
        <v>1094</v>
      </c>
      <c r="C1609" s="68" t="s">
        <v>1095</v>
      </c>
      <c r="D1609" s="68"/>
      <c r="E1609" s="68" t="s">
        <v>661</v>
      </c>
      <c r="F1609" s="76" t="s">
        <v>7821</v>
      </c>
    </row>
    <row r="1610" spans="1:6" ht="21.75">
      <c r="A1610" s="57">
        <v>454</v>
      </c>
      <c r="B1610" s="69" t="s">
        <v>1096</v>
      </c>
      <c r="C1610" s="68" t="s">
        <v>1097</v>
      </c>
      <c r="D1610" s="68"/>
      <c r="E1610" s="68" t="s">
        <v>1098</v>
      </c>
      <c r="F1610" s="76" t="s">
        <v>7822</v>
      </c>
    </row>
    <row r="1611" spans="1:6" ht="21.75">
      <c r="A1611" s="57">
        <v>455</v>
      </c>
      <c r="B1611" s="69" t="s">
        <v>1099</v>
      </c>
      <c r="C1611" s="68" t="s">
        <v>1100</v>
      </c>
      <c r="D1611" s="68"/>
      <c r="E1611" s="68" t="s">
        <v>661</v>
      </c>
      <c r="F1611" s="76" t="s">
        <v>7823</v>
      </c>
    </row>
    <row r="1612" spans="1:6" ht="21.75">
      <c r="A1612" s="57">
        <v>456</v>
      </c>
      <c r="B1612" s="69" t="s">
        <v>1101</v>
      </c>
      <c r="C1612" s="68" t="s">
        <v>1102</v>
      </c>
      <c r="D1612" s="68"/>
      <c r="E1612" s="68" t="s">
        <v>661</v>
      </c>
      <c r="F1612" s="76" t="s">
        <v>7824</v>
      </c>
    </row>
    <row r="1613" spans="1:6" ht="21.75">
      <c r="A1613" s="57">
        <v>457</v>
      </c>
      <c r="B1613" s="69" t="s">
        <v>1103</v>
      </c>
      <c r="C1613" s="68" t="s">
        <v>1104</v>
      </c>
      <c r="D1613" s="68"/>
      <c r="E1613" s="68" t="s">
        <v>661</v>
      </c>
      <c r="F1613" s="76" t="s">
        <v>7825</v>
      </c>
    </row>
    <row r="1614" spans="1:6">
      <c r="A1614" s="57">
        <v>1292</v>
      </c>
      <c r="B1614" s="59" t="s">
        <v>3293</v>
      </c>
      <c r="C1614" s="59" t="s">
        <v>3291</v>
      </c>
      <c r="D1614" s="59" t="s">
        <v>3294</v>
      </c>
      <c r="E1614" s="59" t="s">
        <v>954</v>
      </c>
      <c r="F1614" s="59" t="s">
        <v>3281</v>
      </c>
    </row>
    <row r="1615" spans="1:6" ht="21.75">
      <c r="A1615" s="57">
        <v>458</v>
      </c>
      <c r="B1615" s="69" t="s">
        <v>1105</v>
      </c>
      <c r="C1615" s="68" t="s">
        <v>1106</v>
      </c>
      <c r="D1615" s="68"/>
      <c r="E1615" s="68" t="s">
        <v>1107</v>
      </c>
      <c r="F1615" s="76" t="s">
        <v>7826</v>
      </c>
    </row>
    <row r="1616" spans="1:6" ht="21.75">
      <c r="A1616" s="57">
        <v>459</v>
      </c>
      <c r="B1616" s="69" t="s">
        <v>4732</v>
      </c>
      <c r="C1616" s="68" t="s">
        <v>1106</v>
      </c>
      <c r="D1616" s="68"/>
      <c r="E1616" s="68" t="s">
        <v>1107</v>
      </c>
      <c r="F1616" s="76" t="s">
        <v>7827</v>
      </c>
    </row>
    <row r="1617" spans="1:6" ht="21.75">
      <c r="A1617" s="57">
        <v>460</v>
      </c>
      <c r="B1617" s="69" t="s">
        <v>1108</v>
      </c>
      <c r="C1617" s="68" t="s">
        <v>1106</v>
      </c>
      <c r="D1617" s="68"/>
      <c r="E1617" s="68" t="s">
        <v>1107</v>
      </c>
      <c r="F1617" s="76" t="s">
        <v>7828</v>
      </c>
    </row>
    <row r="1618" spans="1:6" ht="21.75">
      <c r="A1618" s="57">
        <v>461</v>
      </c>
      <c r="B1618" s="69" t="s">
        <v>1109</v>
      </c>
      <c r="C1618" s="68" t="s">
        <v>1110</v>
      </c>
      <c r="D1618" s="68"/>
      <c r="E1618" s="68" t="s">
        <v>1111</v>
      </c>
      <c r="F1618" s="76" t="s">
        <v>7829</v>
      </c>
    </row>
    <row r="1619" spans="1:6" ht="21.75">
      <c r="A1619" s="57">
        <v>462</v>
      </c>
      <c r="B1619" s="99" t="s">
        <v>1112</v>
      </c>
      <c r="C1619" s="68" t="s">
        <v>1110</v>
      </c>
      <c r="D1619" s="68"/>
      <c r="E1619" s="68" t="s">
        <v>1111</v>
      </c>
      <c r="F1619" s="76" t="s">
        <v>7830</v>
      </c>
    </row>
    <row r="1620" spans="1:6" ht="21.75">
      <c r="A1620" s="57">
        <v>463</v>
      </c>
      <c r="B1620" s="69" t="s">
        <v>1113</v>
      </c>
      <c r="C1620" s="68" t="s">
        <v>1110</v>
      </c>
      <c r="D1620" s="68"/>
      <c r="E1620" s="68" t="s">
        <v>1111</v>
      </c>
      <c r="F1620" s="76" t="s">
        <v>7831</v>
      </c>
    </row>
    <row r="1621" spans="1:6" ht="21.75">
      <c r="A1621" s="57">
        <v>464</v>
      </c>
      <c r="B1621" s="69" t="s">
        <v>1114</v>
      </c>
      <c r="C1621" s="68" t="s">
        <v>1115</v>
      </c>
      <c r="D1621" s="68"/>
      <c r="E1621" s="68" t="s">
        <v>1116</v>
      </c>
      <c r="F1621" s="76" t="s">
        <v>7832</v>
      </c>
    </row>
    <row r="1622" spans="1:6" ht="21.75">
      <c r="A1622" s="57">
        <v>465</v>
      </c>
      <c r="B1622" s="69" t="s">
        <v>1117</v>
      </c>
      <c r="C1622" s="68" t="s">
        <v>879</v>
      </c>
      <c r="D1622" s="68" t="s">
        <v>877</v>
      </c>
      <c r="E1622" s="68" t="s">
        <v>878</v>
      </c>
      <c r="F1622" s="76" t="s">
        <v>7833</v>
      </c>
    </row>
    <row r="1623" spans="1:6" ht="21.75">
      <c r="A1623" s="57">
        <v>466</v>
      </c>
      <c r="B1623" s="69" t="s">
        <v>1118</v>
      </c>
      <c r="C1623" s="68" t="s">
        <v>879</v>
      </c>
      <c r="D1623" s="68" t="s">
        <v>1119</v>
      </c>
      <c r="E1623" s="68" t="s">
        <v>870</v>
      </c>
      <c r="F1623" s="76" t="s">
        <v>7834</v>
      </c>
    </row>
    <row r="1624" spans="1:6" ht="21.75">
      <c r="A1624" s="57">
        <v>467</v>
      </c>
      <c r="B1624" s="69" t="s">
        <v>1120</v>
      </c>
      <c r="C1624" s="68" t="s">
        <v>1121</v>
      </c>
      <c r="D1624" s="68" t="s">
        <v>593</v>
      </c>
      <c r="E1624" s="68" t="s">
        <v>586</v>
      </c>
      <c r="F1624" s="76" t="s">
        <v>7835</v>
      </c>
    </row>
    <row r="1625" spans="1:6">
      <c r="A1625" s="57">
        <v>1293</v>
      </c>
      <c r="B1625" s="59" t="s">
        <v>3300</v>
      </c>
      <c r="C1625" s="59" t="s">
        <v>3295</v>
      </c>
      <c r="D1625" s="59" t="s">
        <v>3166</v>
      </c>
      <c r="E1625" s="59" t="s">
        <v>870</v>
      </c>
      <c r="F1625" s="59" t="s">
        <v>3296</v>
      </c>
    </row>
    <row r="1626" spans="1:6" ht="21.75">
      <c r="A1626" s="57">
        <v>468</v>
      </c>
      <c r="B1626" s="69" t="s">
        <v>1122</v>
      </c>
      <c r="C1626" s="68" t="s">
        <v>952</v>
      </c>
      <c r="D1626" s="68" t="s">
        <v>1123</v>
      </c>
      <c r="E1626" s="68" t="s">
        <v>878</v>
      </c>
      <c r="F1626" s="76" t="s">
        <v>7836</v>
      </c>
    </row>
    <row r="1627" spans="1:6" ht="21.75">
      <c r="A1627" s="57">
        <v>469</v>
      </c>
      <c r="B1627" s="69" t="s">
        <v>1124</v>
      </c>
      <c r="C1627" s="68" t="s">
        <v>1125</v>
      </c>
      <c r="D1627" s="68" t="s">
        <v>877</v>
      </c>
      <c r="E1627" s="68" t="s">
        <v>870</v>
      </c>
      <c r="F1627" s="76" t="s">
        <v>7837</v>
      </c>
    </row>
    <row r="1628" spans="1:6" ht="21.75">
      <c r="A1628" s="57">
        <v>470</v>
      </c>
      <c r="B1628" s="69" t="s">
        <v>1126</v>
      </c>
      <c r="C1628" s="68" t="s">
        <v>1127</v>
      </c>
      <c r="D1628" s="68" t="s">
        <v>877</v>
      </c>
      <c r="E1628" s="68" t="s">
        <v>870</v>
      </c>
      <c r="F1628" s="76" t="s">
        <v>7838</v>
      </c>
    </row>
    <row r="1629" spans="1:6" ht="21.75">
      <c r="A1629" s="57">
        <v>471</v>
      </c>
      <c r="B1629" s="69" t="s">
        <v>1128</v>
      </c>
      <c r="C1629" s="68" t="s">
        <v>1129</v>
      </c>
      <c r="D1629" s="68" t="s">
        <v>1130</v>
      </c>
      <c r="E1629" s="68" t="s">
        <v>1131</v>
      </c>
      <c r="F1629" s="76" t="s">
        <v>7839</v>
      </c>
    </row>
    <row r="1630" spans="1:6" ht="21.75">
      <c r="A1630" s="57">
        <v>472</v>
      </c>
      <c r="B1630" s="69" t="s">
        <v>1132</v>
      </c>
      <c r="C1630" s="68" t="s">
        <v>989</v>
      </c>
      <c r="D1630" s="68" t="s">
        <v>1039</v>
      </c>
      <c r="E1630" s="68" t="s">
        <v>974</v>
      </c>
      <c r="F1630" s="76" t="s">
        <v>7840</v>
      </c>
    </row>
    <row r="1631" spans="1:6" ht="21.75">
      <c r="A1631" s="57">
        <v>473</v>
      </c>
      <c r="B1631" s="69" t="s">
        <v>1133</v>
      </c>
      <c r="C1631" s="68" t="s">
        <v>1134</v>
      </c>
      <c r="D1631" s="68" t="s">
        <v>1000</v>
      </c>
      <c r="E1631" s="68" t="s">
        <v>1001</v>
      </c>
      <c r="F1631" s="76" t="s">
        <v>7841</v>
      </c>
    </row>
    <row r="1632" spans="1:6" ht="21.75">
      <c r="A1632" s="57">
        <v>474</v>
      </c>
      <c r="B1632" s="69" t="s">
        <v>1135</v>
      </c>
      <c r="C1632" s="68" t="s">
        <v>1136</v>
      </c>
      <c r="D1632" s="68" t="s">
        <v>1137</v>
      </c>
      <c r="E1632" s="68" t="s">
        <v>1138</v>
      </c>
      <c r="F1632" s="76" t="s">
        <v>7842</v>
      </c>
    </row>
    <row r="1633" spans="1:6" ht="21.75">
      <c r="A1633" s="57">
        <v>475</v>
      </c>
      <c r="B1633" s="69" t="s">
        <v>1139</v>
      </c>
      <c r="C1633" s="68" t="s">
        <v>868</v>
      </c>
      <c r="D1633" s="68" t="s">
        <v>869</v>
      </c>
      <c r="E1633" s="68" t="s">
        <v>878</v>
      </c>
      <c r="F1633" s="76" t="s">
        <v>7843</v>
      </c>
    </row>
    <row r="1634" spans="1:6" ht="21.75">
      <c r="A1634" s="57">
        <v>476</v>
      </c>
      <c r="B1634" s="69" t="s">
        <v>1140</v>
      </c>
      <c r="C1634" s="68" t="s">
        <v>996</v>
      </c>
      <c r="D1634" s="68" t="s">
        <v>1039</v>
      </c>
      <c r="E1634" s="68" t="s">
        <v>974</v>
      </c>
      <c r="F1634" s="76" t="s">
        <v>7844</v>
      </c>
    </row>
    <row r="1635" spans="1:6" ht="21.75">
      <c r="A1635" s="57">
        <v>477</v>
      </c>
      <c r="B1635" s="69" t="s">
        <v>1141</v>
      </c>
      <c r="C1635" s="68" t="s">
        <v>1142</v>
      </c>
      <c r="D1635" s="68" t="s">
        <v>581</v>
      </c>
      <c r="E1635" s="68" t="s">
        <v>586</v>
      </c>
      <c r="F1635" s="76" t="s">
        <v>7845</v>
      </c>
    </row>
    <row r="1636" spans="1:6">
      <c r="A1636" s="57">
        <v>1294</v>
      </c>
      <c r="B1636" s="62" t="s">
        <v>3324</v>
      </c>
      <c r="C1636" s="62" t="s">
        <v>3325</v>
      </c>
      <c r="D1636" s="62"/>
      <c r="E1636" s="59" t="s">
        <v>3326</v>
      </c>
      <c r="F1636" s="59" t="s">
        <v>3297</v>
      </c>
    </row>
    <row r="1637" spans="1:6" ht="21.75">
      <c r="A1637" s="57">
        <v>478</v>
      </c>
      <c r="B1637" s="69" t="s">
        <v>1143</v>
      </c>
      <c r="C1637" s="68" t="s">
        <v>602</v>
      </c>
      <c r="D1637" s="68" t="s">
        <v>625</v>
      </c>
      <c r="E1637" s="68" t="s">
        <v>586</v>
      </c>
      <c r="F1637" s="76" t="s">
        <v>7846</v>
      </c>
    </row>
    <row r="1638" spans="1:6" ht="21.75">
      <c r="A1638" s="57">
        <v>479</v>
      </c>
      <c r="B1638" s="69" t="s">
        <v>1144</v>
      </c>
      <c r="C1638" s="68" t="s">
        <v>1145</v>
      </c>
      <c r="D1638" s="68" t="s">
        <v>1146</v>
      </c>
      <c r="E1638" s="68" t="s">
        <v>586</v>
      </c>
      <c r="F1638" s="76" t="s">
        <v>7847</v>
      </c>
    </row>
    <row r="1639" spans="1:6" ht="21.75">
      <c r="A1639" s="57">
        <v>480</v>
      </c>
      <c r="B1639" s="69" t="s">
        <v>1147</v>
      </c>
      <c r="C1639" s="68" t="s">
        <v>952</v>
      </c>
      <c r="D1639" s="68" t="s">
        <v>1148</v>
      </c>
      <c r="E1639" s="68" t="s">
        <v>1149</v>
      </c>
      <c r="F1639" s="76" t="s">
        <v>7848</v>
      </c>
    </row>
    <row r="1640" spans="1:6" ht="21.75">
      <c r="A1640" s="57">
        <v>481</v>
      </c>
      <c r="B1640" s="69" t="s">
        <v>1150</v>
      </c>
      <c r="C1640" s="68" t="s">
        <v>1151</v>
      </c>
      <c r="D1640" s="68"/>
      <c r="E1640" s="68" t="s">
        <v>1084</v>
      </c>
      <c r="F1640" s="76" t="s">
        <v>7849</v>
      </c>
    </row>
    <row r="1641" spans="1:6" ht="21.75">
      <c r="A1641" s="57">
        <v>482</v>
      </c>
      <c r="B1641" s="69" t="s">
        <v>1152</v>
      </c>
      <c r="C1641" s="68" t="s">
        <v>1153</v>
      </c>
      <c r="D1641" s="68"/>
      <c r="E1641" s="68" t="s">
        <v>1084</v>
      </c>
      <c r="F1641" s="76" t="s">
        <v>7850</v>
      </c>
    </row>
    <row r="1642" spans="1:6" ht="21.75">
      <c r="A1642" s="57">
        <v>483</v>
      </c>
      <c r="B1642" s="69" t="s">
        <v>1154</v>
      </c>
      <c r="C1642" s="68" t="s">
        <v>1155</v>
      </c>
      <c r="D1642" s="68"/>
      <c r="E1642" s="68" t="s">
        <v>1084</v>
      </c>
      <c r="F1642" s="76" t="s">
        <v>7851</v>
      </c>
    </row>
    <row r="1643" spans="1:6" ht="21.75">
      <c r="A1643" s="57">
        <v>484</v>
      </c>
      <c r="B1643" s="69" t="s">
        <v>1156</v>
      </c>
      <c r="C1643" s="68" t="s">
        <v>1157</v>
      </c>
      <c r="D1643" s="68"/>
      <c r="E1643" s="68" t="s">
        <v>1084</v>
      </c>
      <c r="F1643" s="76" t="s">
        <v>7852</v>
      </c>
    </row>
    <row r="1644" spans="1:6" ht="21.75">
      <c r="A1644" s="57">
        <v>485</v>
      </c>
      <c r="B1644" s="69" t="s">
        <v>1158</v>
      </c>
      <c r="C1644" s="68" t="s">
        <v>1151</v>
      </c>
      <c r="D1644" s="68"/>
      <c r="E1644" s="68" t="s">
        <v>1084</v>
      </c>
      <c r="F1644" s="76" t="s">
        <v>7853</v>
      </c>
    </row>
    <row r="1645" spans="1:6" ht="15.75">
      <c r="A1645" s="57">
        <v>486</v>
      </c>
      <c r="B1645" s="56" t="s">
        <v>1005</v>
      </c>
      <c r="C1645" s="68" t="s">
        <v>1006</v>
      </c>
      <c r="D1645" s="56"/>
      <c r="E1645" s="56" t="s">
        <v>963</v>
      </c>
      <c r="F1645" s="76" t="s">
        <v>7854</v>
      </c>
    </row>
    <row r="1646" spans="1:6">
      <c r="A1646" s="57">
        <v>1667</v>
      </c>
      <c r="B1646" s="59" t="s">
        <v>4528</v>
      </c>
      <c r="C1646" s="59" t="s">
        <v>4529</v>
      </c>
      <c r="D1646" s="59"/>
      <c r="E1646" s="59" t="s">
        <v>1084</v>
      </c>
      <c r="F1646" s="59" t="s">
        <v>4439</v>
      </c>
    </row>
    <row r="1647" spans="1:6">
      <c r="A1647" s="57">
        <v>1295</v>
      </c>
      <c r="B1647" s="59" t="s">
        <v>3327</v>
      </c>
      <c r="C1647" s="59" t="s">
        <v>3328</v>
      </c>
      <c r="D1647" s="59" t="s">
        <v>3329</v>
      </c>
      <c r="E1647" s="59" t="s">
        <v>3330</v>
      </c>
      <c r="F1647" s="59" t="s">
        <v>3302</v>
      </c>
    </row>
    <row r="1648" spans="1:6">
      <c r="A1648" s="57">
        <v>1668</v>
      </c>
      <c r="B1648" s="62" t="s">
        <v>4531</v>
      </c>
      <c r="C1648" s="59" t="s">
        <v>4532</v>
      </c>
      <c r="D1648" s="62"/>
      <c r="E1648" s="62" t="s">
        <v>1084</v>
      </c>
      <c r="F1648" s="59" t="s">
        <v>4440</v>
      </c>
    </row>
    <row r="1649" spans="1:6">
      <c r="A1649" s="57">
        <v>1669</v>
      </c>
      <c r="B1649" s="59" t="s">
        <v>4533</v>
      </c>
      <c r="C1649" s="59" t="s">
        <v>4534</v>
      </c>
      <c r="D1649" s="59"/>
      <c r="E1649" s="59" t="s">
        <v>1084</v>
      </c>
      <c r="F1649" s="59" t="s">
        <v>4441</v>
      </c>
    </row>
    <row r="1650" spans="1:6">
      <c r="A1650" s="57">
        <v>1670</v>
      </c>
      <c r="B1650" s="59" t="s">
        <v>4564</v>
      </c>
      <c r="C1650" s="59"/>
      <c r="D1650" s="59"/>
      <c r="E1650" s="59" t="s">
        <v>1084</v>
      </c>
      <c r="F1650" s="59" t="s">
        <v>4442</v>
      </c>
    </row>
    <row r="1651" spans="1:6">
      <c r="A1651" s="57">
        <v>1671</v>
      </c>
      <c r="B1651" s="59" t="s">
        <v>4571</v>
      </c>
      <c r="C1651" s="59" t="s">
        <v>4572</v>
      </c>
      <c r="D1651" s="59"/>
      <c r="E1651" s="59" t="s">
        <v>1084</v>
      </c>
      <c r="F1651" s="59" t="s">
        <v>4443</v>
      </c>
    </row>
    <row r="1652" spans="1:6">
      <c r="A1652" s="57">
        <v>1672</v>
      </c>
      <c r="B1652" s="59" t="s">
        <v>4573</v>
      </c>
      <c r="C1652" s="59" t="s">
        <v>4574</v>
      </c>
      <c r="D1652" s="59"/>
      <c r="E1652" s="59" t="s">
        <v>1084</v>
      </c>
      <c r="F1652" s="59" t="s">
        <v>4444</v>
      </c>
    </row>
    <row r="1653" spans="1:6">
      <c r="A1653" s="57">
        <v>1673</v>
      </c>
      <c r="B1653" s="59" t="s">
        <v>4575</v>
      </c>
      <c r="C1653" s="59" t="s">
        <v>4576</v>
      </c>
      <c r="D1653" s="59"/>
      <c r="E1653" s="59" t="s">
        <v>1084</v>
      </c>
      <c r="F1653" s="59" t="s">
        <v>4445</v>
      </c>
    </row>
    <row r="1654" spans="1:6">
      <c r="A1654" s="57">
        <v>1674</v>
      </c>
      <c r="B1654" s="59" t="s">
        <v>4577</v>
      </c>
      <c r="C1654" s="59" t="s">
        <v>4529</v>
      </c>
      <c r="D1654" s="59"/>
      <c r="E1654" s="59" t="s">
        <v>1084</v>
      </c>
      <c r="F1654" s="59" t="s">
        <v>4446</v>
      </c>
    </row>
    <row r="1655" spans="1:6">
      <c r="A1655" s="57">
        <v>1675</v>
      </c>
      <c r="B1655" s="59" t="s">
        <v>4578</v>
      </c>
      <c r="C1655" s="59" t="s">
        <v>4579</v>
      </c>
      <c r="D1655" s="59"/>
      <c r="E1655" s="59" t="s">
        <v>4580</v>
      </c>
      <c r="F1655" s="59" t="s">
        <v>4447</v>
      </c>
    </row>
    <row r="1656" spans="1:6">
      <c r="A1656" s="57">
        <v>1676</v>
      </c>
      <c r="B1656" s="59" t="s">
        <v>4581</v>
      </c>
      <c r="C1656" s="59" t="s">
        <v>4582</v>
      </c>
      <c r="D1656" s="59"/>
      <c r="E1656" s="59" t="s">
        <v>1084</v>
      </c>
      <c r="F1656" s="59" t="s">
        <v>4448</v>
      </c>
    </row>
    <row r="1657" spans="1:6">
      <c r="A1657" s="57">
        <v>1677</v>
      </c>
      <c r="B1657" s="59" t="s">
        <v>4583</v>
      </c>
      <c r="C1657" s="59" t="s">
        <v>4584</v>
      </c>
      <c r="D1657" s="59"/>
      <c r="E1657" s="59" t="s">
        <v>1084</v>
      </c>
      <c r="F1657" s="59" t="s">
        <v>4449</v>
      </c>
    </row>
    <row r="1658" spans="1:6">
      <c r="A1658" s="57">
        <v>1296</v>
      </c>
      <c r="B1658" s="59" t="s">
        <v>3298</v>
      </c>
      <c r="C1658" s="59" t="s">
        <v>3299</v>
      </c>
      <c r="D1658" s="59"/>
      <c r="E1658" s="59" t="s">
        <v>1036</v>
      </c>
      <c r="F1658" s="59" t="s">
        <v>3303</v>
      </c>
    </row>
    <row r="1659" spans="1:6">
      <c r="A1659" s="57">
        <v>1678</v>
      </c>
      <c r="B1659" s="59" t="s">
        <v>4585</v>
      </c>
      <c r="C1659" s="59" t="s">
        <v>4586</v>
      </c>
      <c r="D1659" s="59"/>
      <c r="E1659" s="59" t="s">
        <v>1084</v>
      </c>
      <c r="F1659" s="59" t="s">
        <v>4450</v>
      </c>
    </row>
    <row r="1660" spans="1:6">
      <c r="A1660" s="57">
        <v>1679</v>
      </c>
      <c r="B1660" s="59" t="s">
        <v>4587</v>
      </c>
      <c r="C1660" s="59" t="s">
        <v>4588</v>
      </c>
      <c r="D1660" s="59"/>
      <c r="E1660" s="59" t="s">
        <v>1084</v>
      </c>
      <c r="F1660" s="59" t="s">
        <v>4451</v>
      </c>
    </row>
    <row r="1661" spans="1:6">
      <c r="A1661" s="57">
        <v>1680</v>
      </c>
      <c r="B1661" s="59" t="s">
        <v>4589</v>
      </c>
      <c r="C1661" s="59" t="s">
        <v>4590</v>
      </c>
      <c r="D1661" s="59"/>
      <c r="E1661" s="59" t="s">
        <v>1084</v>
      </c>
      <c r="F1661" s="59" t="s">
        <v>4452</v>
      </c>
    </row>
    <row r="1662" spans="1:6">
      <c r="A1662" s="57">
        <v>1681</v>
      </c>
      <c r="B1662" s="59" t="s">
        <v>4591</v>
      </c>
      <c r="C1662" s="59" t="s">
        <v>4592</v>
      </c>
      <c r="D1662" s="59"/>
      <c r="E1662" s="59" t="s">
        <v>1084</v>
      </c>
      <c r="F1662" s="59" t="s">
        <v>4453</v>
      </c>
    </row>
    <row r="1663" spans="1:6">
      <c r="A1663" s="57">
        <v>1682</v>
      </c>
      <c r="B1663" s="59" t="s">
        <v>4593</v>
      </c>
      <c r="C1663" s="59" t="s">
        <v>4594</v>
      </c>
      <c r="D1663" s="59"/>
      <c r="E1663" s="59" t="s">
        <v>1084</v>
      </c>
      <c r="F1663" s="59" t="s">
        <v>4454</v>
      </c>
    </row>
    <row r="1664" spans="1:6">
      <c r="A1664" s="57">
        <v>1683</v>
      </c>
      <c r="B1664" s="59" t="s">
        <v>4595</v>
      </c>
      <c r="C1664" s="59" t="s">
        <v>4596</v>
      </c>
      <c r="D1664" s="59"/>
      <c r="E1664" s="59" t="s">
        <v>1084</v>
      </c>
      <c r="F1664" s="59" t="s">
        <v>4455</v>
      </c>
    </row>
    <row r="1665" spans="1:6">
      <c r="A1665" s="57">
        <v>1684</v>
      </c>
      <c r="B1665" s="59" t="s">
        <v>4597</v>
      </c>
      <c r="C1665" s="59" t="s">
        <v>4598</v>
      </c>
      <c r="D1665" s="59"/>
      <c r="E1665" s="59" t="s">
        <v>1084</v>
      </c>
      <c r="F1665" s="59" t="s">
        <v>4456</v>
      </c>
    </row>
    <row r="1666" spans="1:6">
      <c r="A1666" s="57">
        <v>1685</v>
      </c>
      <c r="B1666" s="59" t="s">
        <v>4599</v>
      </c>
      <c r="C1666" s="59" t="s">
        <v>4600</v>
      </c>
      <c r="D1666" s="59"/>
      <c r="E1666" s="59" t="s">
        <v>1084</v>
      </c>
      <c r="F1666" s="59" t="s">
        <v>4457</v>
      </c>
    </row>
    <row r="1667" spans="1:6">
      <c r="A1667" s="57">
        <v>1686</v>
      </c>
      <c r="B1667" s="59" t="s">
        <v>4601</v>
      </c>
      <c r="C1667" s="59" t="s">
        <v>4602</v>
      </c>
      <c r="D1667" s="59"/>
      <c r="E1667" s="59" t="s">
        <v>1084</v>
      </c>
      <c r="F1667" s="59" t="s">
        <v>4458</v>
      </c>
    </row>
    <row r="1668" spans="1:6">
      <c r="A1668" s="57">
        <v>1687</v>
      </c>
      <c r="B1668" s="59" t="s">
        <v>4604</v>
      </c>
      <c r="C1668" s="59" t="s">
        <v>4605</v>
      </c>
      <c r="D1668" s="59"/>
      <c r="E1668" s="59" t="s">
        <v>1084</v>
      </c>
      <c r="F1668" s="59" t="s">
        <v>4459</v>
      </c>
    </row>
    <row r="1669" spans="1:6" ht="21.75">
      <c r="A1669" s="57">
        <v>322</v>
      </c>
      <c r="B1669" s="69" t="s">
        <v>3127</v>
      </c>
      <c r="C1669" s="68" t="s">
        <v>3126</v>
      </c>
      <c r="D1669" s="68" t="s">
        <v>877</v>
      </c>
      <c r="E1669" s="68" t="s">
        <v>788</v>
      </c>
      <c r="F1669" s="68" t="s">
        <v>3100</v>
      </c>
    </row>
    <row r="1670" spans="1:6">
      <c r="A1670" s="57">
        <v>1297</v>
      </c>
      <c r="B1670" s="59" t="s">
        <v>3331</v>
      </c>
      <c r="C1670" s="59" t="s">
        <v>3332</v>
      </c>
      <c r="D1670" s="59" t="s">
        <v>3333</v>
      </c>
      <c r="E1670" s="59" t="s">
        <v>3334</v>
      </c>
      <c r="F1670" s="59" t="s">
        <v>3304</v>
      </c>
    </row>
    <row r="1671" spans="1:6">
      <c r="A1671" s="57">
        <v>1688</v>
      </c>
      <c r="B1671" s="59" t="s">
        <v>4606</v>
      </c>
      <c r="C1671" s="59" t="s">
        <v>4607</v>
      </c>
      <c r="D1671" s="59"/>
      <c r="E1671" s="59" t="s">
        <v>1084</v>
      </c>
      <c r="F1671" s="59" t="s">
        <v>4460</v>
      </c>
    </row>
    <row r="1672" spans="1:6">
      <c r="A1672" s="57">
        <v>1689</v>
      </c>
      <c r="B1672" s="59" t="s">
        <v>4608</v>
      </c>
      <c r="C1672" s="59" t="s">
        <v>4327</v>
      </c>
      <c r="D1672" s="59"/>
      <c r="E1672" s="59" t="s">
        <v>1084</v>
      </c>
      <c r="F1672" s="59" t="s">
        <v>4461</v>
      </c>
    </row>
    <row r="1673" spans="1:6">
      <c r="A1673" s="57">
        <v>1690</v>
      </c>
      <c r="B1673" s="59" t="s">
        <v>4609</v>
      </c>
      <c r="C1673" s="59" t="s">
        <v>4610</v>
      </c>
      <c r="D1673" s="59"/>
      <c r="E1673" s="59" t="s">
        <v>1084</v>
      </c>
      <c r="F1673" s="59" t="s">
        <v>4462</v>
      </c>
    </row>
    <row r="1674" spans="1:6">
      <c r="A1674" s="57">
        <v>1691</v>
      </c>
      <c r="B1674" s="59" t="s">
        <v>4611</v>
      </c>
      <c r="C1674" s="59" t="s">
        <v>4612</v>
      </c>
      <c r="D1674" s="59"/>
      <c r="E1674" s="59" t="s">
        <v>1084</v>
      </c>
      <c r="F1674" s="59" t="s">
        <v>4463</v>
      </c>
    </row>
    <row r="1675" spans="1:6">
      <c r="A1675" s="57">
        <v>1692</v>
      </c>
      <c r="B1675" s="59" t="s">
        <v>4613</v>
      </c>
      <c r="C1675" s="59" t="s">
        <v>4614</v>
      </c>
      <c r="D1675" s="59"/>
      <c r="E1675" s="59" t="s">
        <v>1084</v>
      </c>
      <c r="F1675" s="59" t="s">
        <v>4464</v>
      </c>
    </row>
    <row r="1676" spans="1:6">
      <c r="A1676" s="57">
        <v>1693</v>
      </c>
      <c r="B1676" s="59" t="s">
        <v>4615</v>
      </c>
      <c r="C1676" s="59" t="s">
        <v>4616</v>
      </c>
      <c r="D1676" s="59"/>
      <c r="E1676" s="59" t="s">
        <v>1084</v>
      </c>
      <c r="F1676" s="59" t="s">
        <v>4465</v>
      </c>
    </row>
    <row r="1677" spans="1:6">
      <c r="A1677" s="57">
        <v>1694</v>
      </c>
      <c r="B1677" s="59" t="s">
        <v>4617</v>
      </c>
      <c r="C1677" s="59" t="s">
        <v>4310</v>
      </c>
      <c r="D1677" s="59"/>
      <c r="E1677" s="59" t="s">
        <v>1084</v>
      </c>
      <c r="F1677" s="59" t="s">
        <v>4466</v>
      </c>
    </row>
    <row r="1678" spans="1:6">
      <c r="A1678" s="57">
        <v>1695</v>
      </c>
      <c r="B1678" s="59" t="s">
        <v>4618</v>
      </c>
      <c r="C1678" s="59" t="s">
        <v>4310</v>
      </c>
      <c r="D1678" s="59"/>
      <c r="E1678" s="59" t="s">
        <v>1084</v>
      </c>
      <c r="F1678" s="59" t="s">
        <v>4467</v>
      </c>
    </row>
    <row r="1679" spans="1:6">
      <c r="A1679" s="57">
        <v>1696</v>
      </c>
      <c r="B1679" s="59" t="s">
        <v>4619</v>
      </c>
      <c r="C1679" s="59" t="s">
        <v>4620</v>
      </c>
      <c r="D1679" s="59"/>
      <c r="E1679" s="59" t="s">
        <v>3606</v>
      </c>
      <c r="F1679" s="59" t="s">
        <v>4468</v>
      </c>
    </row>
    <row r="1680" spans="1:6">
      <c r="A1680" s="57">
        <v>1697</v>
      </c>
      <c r="B1680" s="59" t="s">
        <v>4622</v>
      </c>
      <c r="C1680" s="59" t="s">
        <v>4623</v>
      </c>
      <c r="D1680" s="59"/>
      <c r="E1680" s="59" t="s">
        <v>1084</v>
      </c>
      <c r="F1680" s="59" t="s">
        <v>4469</v>
      </c>
    </row>
    <row r="1681" spans="1:6">
      <c r="A1681" s="57">
        <v>1298</v>
      </c>
      <c r="B1681" s="59" t="s">
        <v>3337</v>
      </c>
      <c r="C1681" s="59" t="s">
        <v>3338</v>
      </c>
      <c r="D1681" s="59" t="s">
        <v>3128</v>
      </c>
      <c r="E1681" s="59" t="s">
        <v>1058</v>
      </c>
      <c r="F1681" s="59" t="s">
        <v>3305</v>
      </c>
    </row>
    <row r="1682" spans="1:6">
      <c r="A1682" s="57">
        <v>1698</v>
      </c>
      <c r="B1682" s="59" t="s">
        <v>4624</v>
      </c>
      <c r="C1682" s="59" t="s">
        <v>4625</v>
      </c>
      <c r="D1682" s="59"/>
      <c r="E1682" s="59" t="s">
        <v>1084</v>
      </c>
      <c r="F1682" s="59" t="s">
        <v>4470</v>
      </c>
    </row>
    <row r="1683" spans="1:6">
      <c r="A1683" s="57">
        <v>1699</v>
      </c>
      <c r="B1683" s="59" t="s">
        <v>4626</v>
      </c>
      <c r="C1683" s="59" t="s">
        <v>3221</v>
      </c>
      <c r="D1683" s="59"/>
      <c r="E1683" s="59" t="s">
        <v>3606</v>
      </c>
      <c r="F1683" s="59" t="s">
        <v>4471</v>
      </c>
    </row>
    <row r="1684" spans="1:6">
      <c r="A1684" s="57">
        <v>1700</v>
      </c>
      <c r="B1684" s="59" t="s">
        <v>4627</v>
      </c>
      <c r="C1684" s="59" t="s">
        <v>3158</v>
      </c>
      <c r="D1684" s="59"/>
      <c r="E1684" s="59" t="s">
        <v>4628</v>
      </c>
      <c r="F1684" s="59" t="s">
        <v>4472</v>
      </c>
    </row>
    <row r="1685" spans="1:6">
      <c r="A1685" s="57">
        <v>1701</v>
      </c>
      <c r="B1685" s="59" t="s">
        <v>4629</v>
      </c>
      <c r="C1685" s="59" t="s">
        <v>3158</v>
      </c>
      <c r="D1685" s="59"/>
      <c r="E1685" s="59" t="s">
        <v>4628</v>
      </c>
      <c r="F1685" s="59" t="s">
        <v>4473</v>
      </c>
    </row>
    <row r="1686" spans="1:6">
      <c r="A1686" s="57">
        <v>1702</v>
      </c>
      <c r="B1686" s="59" t="s">
        <v>3955</v>
      </c>
      <c r="C1686" s="59" t="s">
        <v>3158</v>
      </c>
      <c r="D1686" s="59"/>
      <c r="E1686" s="59" t="s">
        <v>4628</v>
      </c>
      <c r="F1686" s="59" t="s">
        <v>4474</v>
      </c>
    </row>
    <row r="1687" spans="1:6">
      <c r="A1687" s="57">
        <v>1703</v>
      </c>
      <c r="B1687" s="59" t="s">
        <v>4630</v>
      </c>
      <c r="C1687" s="59" t="s">
        <v>4631</v>
      </c>
      <c r="D1687" s="59"/>
      <c r="E1687" s="59" t="s">
        <v>3123</v>
      </c>
      <c r="F1687" s="59" t="s">
        <v>4475</v>
      </c>
    </row>
    <row r="1688" spans="1:6">
      <c r="A1688" s="57">
        <v>1704</v>
      </c>
      <c r="B1688" s="59" t="s">
        <v>4633</v>
      </c>
      <c r="C1688" s="59" t="s">
        <v>4634</v>
      </c>
      <c r="D1688" s="59"/>
      <c r="E1688" s="59" t="s">
        <v>4635</v>
      </c>
      <c r="F1688" s="59" t="s">
        <v>4476</v>
      </c>
    </row>
    <row r="1689" spans="1:6">
      <c r="A1689" s="57">
        <v>1705</v>
      </c>
      <c r="B1689" s="59" t="s">
        <v>4636</v>
      </c>
      <c r="C1689" s="59" t="s">
        <v>4637</v>
      </c>
      <c r="D1689" s="59"/>
      <c r="E1689" s="59" t="s">
        <v>4635</v>
      </c>
      <c r="F1689" s="59" t="s">
        <v>4477</v>
      </c>
    </row>
    <row r="1690" spans="1:6">
      <c r="A1690" s="57">
        <v>1706</v>
      </c>
      <c r="B1690" s="59" t="s">
        <v>4640</v>
      </c>
      <c r="C1690" s="59" t="s">
        <v>4641</v>
      </c>
      <c r="D1690" s="59"/>
      <c r="E1690" s="59" t="s">
        <v>4635</v>
      </c>
      <c r="F1690" s="59" t="s">
        <v>4478</v>
      </c>
    </row>
    <row r="1691" spans="1:6">
      <c r="A1691" s="57">
        <v>1707</v>
      </c>
      <c r="B1691" s="59" t="s">
        <v>4642</v>
      </c>
      <c r="C1691" s="59" t="s">
        <v>4643</v>
      </c>
      <c r="D1691" s="59"/>
      <c r="E1691" s="59" t="s">
        <v>4635</v>
      </c>
      <c r="F1691" s="59" t="s">
        <v>4479</v>
      </c>
    </row>
    <row r="1692" spans="1:6">
      <c r="A1692" s="57">
        <v>1299</v>
      </c>
      <c r="B1692" s="59" t="s">
        <v>3342</v>
      </c>
      <c r="C1692" s="59" t="s">
        <v>3339</v>
      </c>
      <c r="D1692" s="59" t="s">
        <v>3340</v>
      </c>
      <c r="E1692" s="59" t="s">
        <v>3341</v>
      </c>
      <c r="F1692" s="59" t="s">
        <v>3306</v>
      </c>
    </row>
    <row r="1693" spans="1:6">
      <c r="A1693" s="57">
        <v>1708</v>
      </c>
      <c r="B1693" s="59" t="s">
        <v>4644</v>
      </c>
      <c r="C1693" s="59" t="s">
        <v>4645</v>
      </c>
      <c r="D1693" s="59"/>
      <c r="E1693" s="59" t="s">
        <v>4635</v>
      </c>
      <c r="F1693" s="59" t="s">
        <v>4480</v>
      </c>
    </row>
    <row r="1694" spans="1:6">
      <c r="A1694" s="57">
        <v>1709</v>
      </c>
      <c r="B1694" s="59" t="s">
        <v>4646</v>
      </c>
      <c r="C1694" s="59" t="s">
        <v>4645</v>
      </c>
      <c r="D1694" s="59"/>
      <c r="E1694" s="59" t="s">
        <v>4635</v>
      </c>
      <c r="F1694" s="59" t="s">
        <v>4481</v>
      </c>
    </row>
    <row r="1695" spans="1:6">
      <c r="A1695" s="57">
        <v>1710</v>
      </c>
      <c r="B1695" s="59" t="s">
        <v>4647</v>
      </c>
      <c r="C1695" s="59" t="s">
        <v>4648</v>
      </c>
      <c r="D1695" s="59"/>
      <c r="E1695" s="59" t="s">
        <v>4635</v>
      </c>
      <c r="F1695" s="59" t="s">
        <v>4482</v>
      </c>
    </row>
    <row r="1696" spans="1:6">
      <c r="A1696" s="57">
        <v>1711</v>
      </c>
      <c r="B1696" s="59" t="s">
        <v>4649</v>
      </c>
      <c r="C1696" s="59" t="s">
        <v>4648</v>
      </c>
      <c r="D1696" s="59"/>
      <c r="E1696" s="59" t="s">
        <v>4635</v>
      </c>
      <c r="F1696" s="59" t="s">
        <v>4483</v>
      </c>
    </row>
    <row r="1697" spans="1:6">
      <c r="A1697" s="57">
        <v>1712</v>
      </c>
      <c r="B1697" s="59" t="s">
        <v>4650</v>
      </c>
      <c r="C1697" s="59" t="s">
        <v>4651</v>
      </c>
      <c r="D1697" s="59"/>
      <c r="E1697" s="59" t="s">
        <v>4635</v>
      </c>
      <c r="F1697" s="59" t="s">
        <v>4484</v>
      </c>
    </row>
    <row r="1698" spans="1:6">
      <c r="A1698" s="57">
        <v>1713</v>
      </c>
      <c r="B1698" s="59" t="s">
        <v>4652</v>
      </c>
      <c r="C1698" s="59" t="s">
        <v>4653</v>
      </c>
      <c r="D1698" s="59"/>
      <c r="E1698" s="59" t="s">
        <v>4635</v>
      </c>
      <c r="F1698" s="59" t="s">
        <v>4485</v>
      </c>
    </row>
    <row r="1699" spans="1:6">
      <c r="A1699" s="57">
        <v>1714</v>
      </c>
      <c r="B1699" s="59" t="s">
        <v>4655</v>
      </c>
      <c r="C1699" s="59" t="s">
        <v>4653</v>
      </c>
      <c r="D1699" s="59"/>
      <c r="E1699" s="59" t="s">
        <v>4635</v>
      </c>
      <c r="F1699" s="59" t="s">
        <v>4486</v>
      </c>
    </row>
    <row r="1700" spans="1:6">
      <c r="A1700" s="57">
        <v>1715</v>
      </c>
      <c r="B1700" s="59" t="s">
        <v>4656</v>
      </c>
      <c r="C1700" s="59" t="s">
        <v>4653</v>
      </c>
      <c r="D1700" s="59"/>
      <c r="E1700" s="59" t="s">
        <v>4635</v>
      </c>
      <c r="F1700" s="59" t="s">
        <v>4487</v>
      </c>
    </row>
    <row r="1701" spans="1:6">
      <c r="A1701" s="57">
        <v>1716</v>
      </c>
      <c r="B1701" s="59" t="s">
        <v>4738</v>
      </c>
      <c r="C1701" s="59" t="s">
        <v>4653</v>
      </c>
      <c r="D1701" s="59"/>
      <c r="E1701" s="59" t="s">
        <v>4635</v>
      </c>
      <c r="F1701" s="59" t="s">
        <v>4488</v>
      </c>
    </row>
    <row r="1702" spans="1:6">
      <c r="A1702" s="57">
        <v>1717</v>
      </c>
      <c r="B1702" s="59" t="s">
        <v>4657</v>
      </c>
      <c r="C1702" s="59" t="s">
        <v>4641</v>
      </c>
      <c r="D1702" s="59"/>
      <c r="E1702" s="59" t="s">
        <v>4635</v>
      </c>
      <c r="F1702" s="59" t="s">
        <v>4489</v>
      </c>
    </row>
    <row r="1703" spans="1:6">
      <c r="A1703" s="57">
        <v>1300</v>
      </c>
      <c r="B1703" s="59" t="s">
        <v>3343</v>
      </c>
      <c r="C1703" s="59" t="s">
        <v>989</v>
      </c>
      <c r="D1703" s="59" t="s">
        <v>3344</v>
      </c>
      <c r="E1703" s="59" t="s">
        <v>3345</v>
      </c>
      <c r="F1703" s="59" t="s">
        <v>3307</v>
      </c>
    </row>
    <row r="1704" spans="1:6">
      <c r="A1704" s="57">
        <v>1718</v>
      </c>
      <c r="B1704" s="59" t="s">
        <v>4658</v>
      </c>
      <c r="C1704" s="59" t="s">
        <v>4659</v>
      </c>
      <c r="D1704" s="59"/>
      <c r="E1704" s="59" t="s">
        <v>4635</v>
      </c>
      <c r="F1704" s="59" t="s">
        <v>4490</v>
      </c>
    </row>
    <row r="1705" spans="1:6">
      <c r="A1705" s="57">
        <v>1719</v>
      </c>
      <c r="B1705" s="59" t="s">
        <v>4660</v>
      </c>
      <c r="C1705" s="59" t="s">
        <v>4661</v>
      </c>
      <c r="D1705" s="59"/>
      <c r="E1705" s="59" t="s">
        <v>4635</v>
      </c>
      <c r="F1705" s="59" t="s">
        <v>4491</v>
      </c>
    </row>
    <row r="1706" spans="1:6">
      <c r="A1706" s="57">
        <v>1720</v>
      </c>
      <c r="B1706" s="59" t="s">
        <v>4662</v>
      </c>
      <c r="C1706" s="59" t="s">
        <v>4663</v>
      </c>
      <c r="D1706" s="59"/>
      <c r="E1706" s="59" t="s">
        <v>4635</v>
      </c>
      <c r="F1706" s="59" t="s">
        <v>4492</v>
      </c>
    </row>
    <row r="1707" spans="1:6">
      <c r="A1707" s="57">
        <v>1721</v>
      </c>
      <c r="B1707" s="59" t="s">
        <v>4664</v>
      </c>
      <c r="C1707" s="59" t="s">
        <v>4663</v>
      </c>
      <c r="D1707" s="59"/>
      <c r="E1707" s="59" t="s">
        <v>4635</v>
      </c>
      <c r="F1707" s="59" t="s">
        <v>4493</v>
      </c>
    </row>
    <row r="1708" spans="1:6">
      <c r="A1708" s="57">
        <v>1722</v>
      </c>
      <c r="B1708" s="59" t="s">
        <v>4665</v>
      </c>
      <c r="C1708" s="59" t="s">
        <v>1070</v>
      </c>
      <c r="D1708" s="59"/>
      <c r="E1708" s="59" t="s">
        <v>4666</v>
      </c>
      <c r="F1708" s="59" t="s">
        <v>4494</v>
      </c>
    </row>
    <row r="1709" spans="1:6">
      <c r="A1709" s="57">
        <v>1723</v>
      </c>
      <c r="B1709" s="59" t="s">
        <v>4667</v>
      </c>
      <c r="C1709" s="59" t="s">
        <v>4668</v>
      </c>
      <c r="D1709" s="59"/>
      <c r="E1709" s="59" t="s">
        <v>4669</v>
      </c>
      <c r="F1709" s="59" t="s">
        <v>4495</v>
      </c>
    </row>
    <row r="1710" spans="1:6">
      <c r="A1710" s="57">
        <v>1724</v>
      </c>
      <c r="B1710" s="59" t="s">
        <v>4670</v>
      </c>
      <c r="C1710" s="59" t="s">
        <v>4671</v>
      </c>
      <c r="D1710" s="59" t="s">
        <v>4672</v>
      </c>
      <c r="E1710" s="59" t="s">
        <v>954</v>
      </c>
      <c r="F1710" s="59" t="s">
        <v>4496</v>
      </c>
    </row>
    <row r="1711" spans="1:6">
      <c r="A1711" s="57">
        <v>1725</v>
      </c>
      <c r="B1711" s="59" t="s">
        <v>4673</v>
      </c>
      <c r="C1711" s="59" t="s">
        <v>4671</v>
      </c>
      <c r="D1711" s="59" t="s">
        <v>4672</v>
      </c>
      <c r="E1711" s="59" t="s">
        <v>954</v>
      </c>
      <c r="F1711" s="59" t="s">
        <v>4535</v>
      </c>
    </row>
    <row r="1712" spans="1:6">
      <c r="A1712" s="57">
        <v>1726</v>
      </c>
      <c r="B1712" s="59" t="s">
        <v>4674</v>
      </c>
      <c r="C1712" s="59" t="s">
        <v>4671</v>
      </c>
      <c r="D1712" s="59" t="s">
        <v>4672</v>
      </c>
      <c r="E1712" s="59" t="s">
        <v>954</v>
      </c>
      <c r="F1712" s="59" t="s">
        <v>4536</v>
      </c>
    </row>
    <row r="1713" spans="1:6">
      <c r="A1713" s="57">
        <v>1727</v>
      </c>
      <c r="B1713" s="59" t="s">
        <v>4675</v>
      </c>
      <c r="C1713" s="59" t="s">
        <v>879</v>
      </c>
      <c r="D1713" s="59" t="s">
        <v>4676</v>
      </c>
      <c r="E1713" s="59" t="s">
        <v>954</v>
      </c>
      <c r="F1713" s="59" t="s">
        <v>4537</v>
      </c>
    </row>
    <row r="1714" spans="1:6">
      <c r="A1714" s="57">
        <v>1301</v>
      </c>
      <c r="B1714" s="59" t="s">
        <v>3346</v>
      </c>
      <c r="C1714" s="59" t="s">
        <v>3347</v>
      </c>
      <c r="D1714" s="59" t="s">
        <v>3348</v>
      </c>
      <c r="E1714" s="59" t="s">
        <v>3345</v>
      </c>
      <c r="F1714" s="59" t="s">
        <v>3308</v>
      </c>
    </row>
    <row r="1715" spans="1:6">
      <c r="A1715" s="57">
        <v>1728</v>
      </c>
      <c r="B1715" s="59" t="s">
        <v>4677</v>
      </c>
      <c r="C1715" s="59" t="s">
        <v>879</v>
      </c>
      <c r="D1715" s="59" t="s">
        <v>4678</v>
      </c>
      <c r="E1715" s="59" t="s">
        <v>954</v>
      </c>
      <c r="F1715" s="59" t="s">
        <v>4538</v>
      </c>
    </row>
    <row r="1716" spans="1:6">
      <c r="A1716" s="57">
        <v>1729</v>
      </c>
      <c r="B1716" s="59" t="s">
        <v>4679</v>
      </c>
      <c r="C1716" s="59" t="s">
        <v>879</v>
      </c>
      <c r="D1716" s="59" t="s">
        <v>4680</v>
      </c>
      <c r="E1716" s="59" t="s">
        <v>954</v>
      </c>
      <c r="F1716" s="59" t="s">
        <v>4539</v>
      </c>
    </row>
    <row r="1717" spans="1:6">
      <c r="A1717" s="57">
        <v>1730</v>
      </c>
      <c r="B1717" s="59" t="s">
        <v>3982</v>
      </c>
      <c r="C1717" s="59" t="s">
        <v>879</v>
      </c>
      <c r="D1717" s="59" t="s">
        <v>4681</v>
      </c>
      <c r="E1717" s="59" t="s">
        <v>954</v>
      </c>
      <c r="F1717" s="59" t="s">
        <v>4540</v>
      </c>
    </row>
    <row r="1718" spans="1:6">
      <c r="A1718" s="57">
        <v>1731</v>
      </c>
      <c r="B1718" s="59" t="s">
        <v>4682</v>
      </c>
      <c r="C1718" s="59" t="s">
        <v>879</v>
      </c>
      <c r="D1718" s="59" t="s">
        <v>4683</v>
      </c>
      <c r="E1718" s="59" t="s">
        <v>954</v>
      </c>
      <c r="F1718" s="59" t="s">
        <v>4541</v>
      </c>
    </row>
    <row r="1719" spans="1:6">
      <c r="A1719" s="57">
        <v>1732</v>
      </c>
      <c r="B1719" s="59" t="s">
        <v>4684</v>
      </c>
      <c r="C1719" s="59" t="s">
        <v>879</v>
      </c>
      <c r="D1719" s="59" t="s">
        <v>4685</v>
      </c>
      <c r="E1719" s="59" t="s">
        <v>954</v>
      </c>
      <c r="F1719" s="59" t="s">
        <v>4542</v>
      </c>
    </row>
    <row r="1720" spans="1:6">
      <c r="A1720" s="57">
        <v>1733</v>
      </c>
      <c r="B1720" s="59" t="s">
        <v>4686</v>
      </c>
      <c r="C1720" s="59" t="s">
        <v>3172</v>
      </c>
      <c r="D1720" s="59" t="s">
        <v>3375</v>
      </c>
      <c r="E1720" s="59" t="s">
        <v>954</v>
      </c>
      <c r="F1720" s="59" t="s">
        <v>4543</v>
      </c>
    </row>
    <row r="1721" spans="1:6">
      <c r="A1721" s="57">
        <v>1734</v>
      </c>
      <c r="B1721" s="59" t="s">
        <v>4687</v>
      </c>
      <c r="C1721" s="59" t="s">
        <v>3172</v>
      </c>
      <c r="D1721" s="59" t="s">
        <v>4688</v>
      </c>
      <c r="E1721" s="59" t="s">
        <v>954</v>
      </c>
      <c r="F1721" s="59" t="s">
        <v>4544</v>
      </c>
    </row>
    <row r="1722" spans="1:6">
      <c r="A1722" s="57">
        <v>1735</v>
      </c>
      <c r="B1722" s="59" t="s">
        <v>4689</v>
      </c>
      <c r="C1722" s="59" t="s">
        <v>4690</v>
      </c>
      <c r="D1722" s="59" t="s">
        <v>4155</v>
      </c>
      <c r="E1722" s="59" t="s">
        <v>954</v>
      </c>
      <c r="F1722" s="59" t="s">
        <v>4545</v>
      </c>
    </row>
    <row r="1723" spans="1:6">
      <c r="A1723" s="57">
        <v>1736</v>
      </c>
      <c r="B1723" s="59" t="s">
        <v>4691</v>
      </c>
      <c r="C1723" s="59" t="s">
        <v>4690</v>
      </c>
      <c r="D1723" s="59" t="s">
        <v>4692</v>
      </c>
      <c r="E1723" s="59" t="s">
        <v>954</v>
      </c>
      <c r="F1723" s="59" t="s">
        <v>4546</v>
      </c>
    </row>
    <row r="1724" spans="1:6">
      <c r="A1724" s="57">
        <v>1737</v>
      </c>
      <c r="B1724" s="59" t="s">
        <v>4693</v>
      </c>
      <c r="C1724" s="59" t="s">
        <v>3338</v>
      </c>
      <c r="D1724" s="59" t="s">
        <v>4126</v>
      </c>
      <c r="E1724" s="59" t="s">
        <v>954</v>
      </c>
      <c r="F1724" s="59" t="s">
        <v>4547</v>
      </c>
    </row>
    <row r="1725" spans="1:6">
      <c r="A1725" s="57">
        <v>1302</v>
      </c>
      <c r="B1725" s="59" t="s">
        <v>3349</v>
      </c>
      <c r="C1725" s="59" t="s">
        <v>3122</v>
      </c>
      <c r="D1725" s="59"/>
      <c r="E1725" s="59" t="s">
        <v>3143</v>
      </c>
      <c r="F1725" s="59" t="s">
        <v>3309</v>
      </c>
    </row>
    <row r="1726" spans="1:6">
      <c r="A1726" s="57">
        <v>1738</v>
      </c>
      <c r="B1726" s="59" t="s">
        <v>3496</v>
      </c>
      <c r="C1726" s="59" t="s">
        <v>3338</v>
      </c>
      <c r="D1726" s="59" t="s">
        <v>3128</v>
      </c>
      <c r="E1726" s="59" t="s">
        <v>954</v>
      </c>
      <c r="F1726" s="59" t="s">
        <v>4548</v>
      </c>
    </row>
    <row r="1727" spans="1:6">
      <c r="A1727" s="57">
        <v>1739</v>
      </c>
      <c r="B1727" s="59" t="s">
        <v>4695</v>
      </c>
      <c r="C1727" s="59" t="s">
        <v>3338</v>
      </c>
      <c r="D1727" s="59" t="s">
        <v>4696</v>
      </c>
      <c r="E1727" s="59" t="s">
        <v>954</v>
      </c>
      <c r="F1727" s="59" t="s">
        <v>4549</v>
      </c>
    </row>
    <row r="1728" spans="1:6">
      <c r="A1728" s="57">
        <v>1740</v>
      </c>
      <c r="B1728" s="59" t="s">
        <v>4697</v>
      </c>
      <c r="C1728" s="59" t="s">
        <v>3338</v>
      </c>
      <c r="D1728" s="59" t="s">
        <v>3365</v>
      </c>
      <c r="E1728" s="59" t="s">
        <v>954</v>
      </c>
      <c r="F1728" s="59" t="s">
        <v>4550</v>
      </c>
    </row>
    <row r="1729" spans="1:6">
      <c r="A1729" s="57">
        <v>1741</v>
      </c>
      <c r="B1729" s="59">
        <v>1984</v>
      </c>
      <c r="C1729" s="59" t="s">
        <v>3544</v>
      </c>
      <c r="D1729" s="59" t="s">
        <v>4698</v>
      </c>
      <c r="E1729" s="59" t="s">
        <v>954</v>
      </c>
      <c r="F1729" s="59" t="s">
        <v>4551</v>
      </c>
    </row>
    <row r="1730" spans="1:6">
      <c r="A1730" s="57">
        <v>1742</v>
      </c>
      <c r="B1730" s="59" t="s">
        <v>4699</v>
      </c>
      <c r="C1730" s="59" t="s">
        <v>4700</v>
      </c>
      <c r="D1730" s="59" t="s">
        <v>4701</v>
      </c>
      <c r="E1730" s="59" t="s">
        <v>954</v>
      </c>
      <c r="F1730" s="59" t="s">
        <v>4552</v>
      </c>
    </row>
    <row r="1731" spans="1:6">
      <c r="A1731" s="57">
        <v>1743</v>
      </c>
      <c r="B1731" s="59" t="s">
        <v>4702</v>
      </c>
      <c r="C1731" s="59" t="s">
        <v>4703</v>
      </c>
      <c r="D1731" s="59" t="s">
        <v>4704</v>
      </c>
      <c r="E1731" s="59" t="s">
        <v>954</v>
      </c>
      <c r="F1731" s="59" t="s">
        <v>4553</v>
      </c>
    </row>
    <row r="1732" spans="1:6">
      <c r="A1732" s="57">
        <v>1744</v>
      </c>
      <c r="B1732" s="59" t="s">
        <v>4705</v>
      </c>
      <c r="C1732" s="59" t="s">
        <v>4706</v>
      </c>
      <c r="D1732" s="59" t="s">
        <v>4707</v>
      </c>
      <c r="E1732" s="59" t="s">
        <v>4710</v>
      </c>
      <c r="F1732" s="59" t="s">
        <v>4554</v>
      </c>
    </row>
    <row r="1733" spans="1:6">
      <c r="A1733" s="57">
        <v>1745</v>
      </c>
      <c r="B1733" s="59" t="s">
        <v>4708</v>
      </c>
      <c r="C1733" s="59" t="s">
        <v>4709</v>
      </c>
      <c r="D1733" s="59" t="s">
        <v>3268</v>
      </c>
      <c r="E1733" s="59" t="s">
        <v>954</v>
      </c>
      <c r="F1733" s="59" t="s">
        <v>4555</v>
      </c>
    </row>
    <row r="1734" spans="1:6">
      <c r="A1734" s="57">
        <v>1746</v>
      </c>
      <c r="B1734" s="59" t="s">
        <v>4711</v>
      </c>
      <c r="C1734" s="59" t="s">
        <v>3370</v>
      </c>
      <c r="D1734" s="59" t="s">
        <v>4712</v>
      </c>
      <c r="E1734" s="59" t="s">
        <v>954</v>
      </c>
      <c r="F1734" s="59" t="s">
        <v>4556</v>
      </c>
    </row>
    <row r="1735" spans="1:6">
      <c r="A1735" s="57">
        <v>1747</v>
      </c>
      <c r="B1735" s="59" t="s">
        <v>4713</v>
      </c>
      <c r="C1735" s="59" t="s">
        <v>1134</v>
      </c>
      <c r="D1735" s="59" t="s">
        <v>4714</v>
      </c>
      <c r="E1735" s="59" t="s">
        <v>954</v>
      </c>
      <c r="F1735" s="59" t="s">
        <v>4557</v>
      </c>
    </row>
    <row r="1736" spans="1:6">
      <c r="A1736" s="57">
        <v>1303</v>
      </c>
      <c r="B1736" s="59" t="s">
        <v>3350</v>
      </c>
      <c r="C1736" s="59" t="s">
        <v>3351</v>
      </c>
      <c r="D1736" s="59" t="s">
        <v>3352</v>
      </c>
      <c r="E1736" s="59" t="s">
        <v>3353</v>
      </c>
      <c r="F1736" s="59" t="s">
        <v>3310</v>
      </c>
    </row>
    <row r="1737" spans="1:6">
      <c r="A1737" s="57">
        <v>1748</v>
      </c>
      <c r="B1737" s="59" t="s">
        <v>449</v>
      </c>
      <c r="C1737" s="59" t="s">
        <v>4239</v>
      </c>
      <c r="D1737" s="59" t="s">
        <v>4715</v>
      </c>
      <c r="E1737" s="59" t="s">
        <v>4716</v>
      </c>
      <c r="F1737" s="59" t="s">
        <v>4558</v>
      </c>
    </row>
    <row r="1738" spans="1:6">
      <c r="A1738" s="57">
        <v>1749</v>
      </c>
      <c r="B1738" s="59" t="s">
        <v>432</v>
      </c>
      <c r="C1738" s="59" t="s">
        <v>582</v>
      </c>
      <c r="D1738" s="59" t="s">
        <v>1137</v>
      </c>
      <c r="E1738" s="59" t="s">
        <v>954</v>
      </c>
      <c r="F1738" s="59" t="s">
        <v>4559</v>
      </c>
    </row>
    <row r="1739" spans="1:6">
      <c r="A1739" s="57">
        <v>1750</v>
      </c>
      <c r="B1739" s="59" t="s">
        <v>4717</v>
      </c>
      <c r="C1739" s="59" t="s">
        <v>4718</v>
      </c>
      <c r="D1739" s="59" t="s">
        <v>4719</v>
      </c>
      <c r="E1739" s="59" t="s">
        <v>954</v>
      </c>
      <c r="F1739" s="59" t="s">
        <v>4560</v>
      </c>
    </row>
    <row r="1740" spans="1:6">
      <c r="A1740" s="57">
        <v>1751</v>
      </c>
      <c r="B1740" s="59" t="s">
        <v>4721</v>
      </c>
      <c r="C1740" s="59" t="s">
        <v>4718</v>
      </c>
      <c r="D1740" s="59" t="s">
        <v>4722</v>
      </c>
      <c r="E1740" s="59" t="s">
        <v>954</v>
      </c>
      <c r="F1740" s="59" t="s">
        <v>4561</v>
      </c>
    </row>
    <row r="1741" spans="1:6">
      <c r="A1741" s="57">
        <v>1752</v>
      </c>
      <c r="B1741" s="59" t="s">
        <v>4723</v>
      </c>
      <c r="C1741" s="59" t="s">
        <v>868</v>
      </c>
      <c r="D1741" s="59" t="s">
        <v>869</v>
      </c>
      <c r="E1741" s="59" t="s">
        <v>784</v>
      </c>
      <c r="F1741" s="59" t="s">
        <v>4562</v>
      </c>
    </row>
    <row r="1742" spans="1:6">
      <c r="A1742" s="57">
        <v>1753</v>
      </c>
      <c r="B1742" s="59" t="s">
        <v>4724</v>
      </c>
      <c r="C1742" s="59" t="s">
        <v>4182</v>
      </c>
      <c r="D1742" s="59" t="s">
        <v>4714</v>
      </c>
      <c r="E1742" s="59" t="s">
        <v>4725</v>
      </c>
      <c r="F1742" s="59" t="s">
        <v>4563</v>
      </c>
    </row>
    <row r="1743" spans="1:6">
      <c r="A1743" s="57">
        <v>2527</v>
      </c>
      <c r="B1743" s="59" t="s">
        <v>7082</v>
      </c>
      <c r="C1743" s="59" t="s">
        <v>7083</v>
      </c>
      <c r="D1743" s="59" t="s">
        <v>7084</v>
      </c>
      <c r="E1743" s="59" t="s">
        <v>1428</v>
      </c>
      <c r="F1743" s="59" t="s">
        <v>7087</v>
      </c>
    </row>
    <row r="1744" spans="1:6">
      <c r="A1744" s="57">
        <v>2529</v>
      </c>
      <c r="B1744" s="59" t="s">
        <v>7110</v>
      </c>
      <c r="C1744" s="59" t="s">
        <v>7112</v>
      </c>
      <c r="D1744" s="59" t="s">
        <v>7111</v>
      </c>
      <c r="E1744" s="59" t="s">
        <v>7068</v>
      </c>
      <c r="F1744" s="59" t="s">
        <v>7088</v>
      </c>
    </row>
    <row r="1745" spans="1:6">
      <c r="A1745" s="57">
        <v>2530</v>
      </c>
      <c r="B1745" s="59" t="s">
        <v>7113</v>
      </c>
      <c r="C1745" s="59" t="s">
        <v>7114</v>
      </c>
      <c r="D1745" s="59" t="s">
        <v>7115</v>
      </c>
      <c r="E1745" s="59" t="s">
        <v>7068</v>
      </c>
      <c r="F1745" s="59" t="s">
        <v>7089</v>
      </c>
    </row>
    <row r="1746" spans="1:6">
      <c r="A1746" s="57">
        <v>2531</v>
      </c>
      <c r="B1746" s="59" t="s">
        <v>7116</v>
      </c>
      <c r="C1746" s="59" t="s">
        <v>989</v>
      </c>
      <c r="D1746" s="59" t="s">
        <v>7117</v>
      </c>
      <c r="E1746" s="59" t="s">
        <v>7118</v>
      </c>
      <c r="F1746" s="59" t="s">
        <v>7090</v>
      </c>
    </row>
    <row r="1747" spans="1:6">
      <c r="A1747" s="57">
        <v>1304</v>
      </c>
      <c r="B1747" s="59" t="s">
        <v>3354</v>
      </c>
      <c r="C1747" s="59" t="s">
        <v>3355</v>
      </c>
      <c r="D1747" s="59" t="s">
        <v>3166</v>
      </c>
      <c r="E1747" s="59" t="s">
        <v>3267</v>
      </c>
      <c r="F1747" s="59" t="s">
        <v>3311</v>
      </c>
    </row>
    <row r="1748" spans="1:6">
      <c r="A1748" s="57">
        <v>2532</v>
      </c>
      <c r="B1748" s="59" t="s">
        <v>7119</v>
      </c>
      <c r="C1748" s="59" t="s">
        <v>989</v>
      </c>
      <c r="D1748" s="59" t="s">
        <v>7120</v>
      </c>
      <c r="E1748" s="59" t="s">
        <v>7121</v>
      </c>
      <c r="F1748" s="59" t="s">
        <v>7091</v>
      </c>
    </row>
    <row r="1749" spans="1:6">
      <c r="A1749" s="57">
        <v>2533</v>
      </c>
      <c r="B1749" s="59" t="s">
        <v>7122</v>
      </c>
      <c r="C1749" s="59" t="s">
        <v>7123</v>
      </c>
      <c r="D1749" s="59" t="s">
        <v>7124</v>
      </c>
      <c r="E1749" s="59" t="s">
        <v>7068</v>
      </c>
      <c r="F1749" s="59" t="s">
        <v>7092</v>
      </c>
    </row>
    <row r="1750" spans="1:6">
      <c r="A1750" s="57">
        <v>2534</v>
      </c>
      <c r="B1750" s="59" t="s">
        <v>7125</v>
      </c>
      <c r="C1750" s="59" t="s">
        <v>7123</v>
      </c>
      <c r="D1750" s="59" t="s">
        <v>7126</v>
      </c>
      <c r="E1750" s="59" t="s">
        <v>7068</v>
      </c>
      <c r="F1750" s="59" t="s">
        <v>7093</v>
      </c>
    </row>
    <row r="1751" spans="1:6">
      <c r="A1751" s="57">
        <v>2535</v>
      </c>
      <c r="B1751" s="59" t="s">
        <v>7127</v>
      </c>
      <c r="C1751" s="59" t="s">
        <v>7128</v>
      </c>
      <c r="D1751" s="59" t="s">
        <v>7129</v>
      </c>
      <c r="E1751" s="59" t="s">
        <v>4526</v>
      </c>
      <c r="F1751" s="59" t="s">
        <v>7094</v>
      </c>
    </row>
    <row r="1752" spans="1:6">
      <c r="A1752" s="57">
        <v>2536</v>
      </c>
      <c r="B1752" s="59" t="s">
        <v>7130</v>
      </c>
      <c r="C1752" s="59" t="s">
        <v>7131</v>
      </c>
      <c r="D1752" s="59" t="s">
        <v>7132</v>
      </c>
      <c r="E1752" s="59" t="s">
        <v>7068</v>
      </c>
      <c r="F1752" s="59" t="s">
        <v>7095</v>
      </c>
    </row>
    <row r="1753" spans="1:6">
      <c r="A1753" s="57">
        <v>2537</v>
      </c>
      <c r="B1753" s="59" t="s">
        <v>7133</v>
      </c>
      <c r="C1753" s="59" t="s">
        <v>7134</v>
      </c>
      <c r="D1753" s="59" t="s">
        <v>7135</v>
      </c>
      <c r="E1753" s="59" t="s">
        <v>7068</v>
      </c>
      <c r="F1753" s="59" t="s">
        <v>7096</v>
      </c>
    </row>
    <row r="1754" spans="1:6">
      <c r="A1754" s="57">
        <v>2538</v>
      </c>
      <c r="B1754" s="59" t="s">
        <v>7136</v>
      </c>
      <c r="C1754" s="59" t="s">
        <v>7137</v>
      </c>
      <c r="D1754" s="59" t="s">
        <v>7138</v>
      </c>
      <c r="E1754" s="59" t="s">
        <v>7068</v>
      </c>
      <c r="F1754" s="59" t="s">
        <v>7097</v>
      </c>
    </row>
    <row r="1755" spans="1:6">
      <c r="A1755" s="57">
        <v>2539</v>
      </c>
      <c r="B1755" s="59" t="s">
        <v>7139</v>
      </c>
      <c r="C1755" s="59" t="s">
        <v>7140</v>
      </c>
      <c r="D1755" s="59" t="s">
        <v>7141</v>
      </c>
      <c r="E1755" s="59" t="s">
        <v>7142</v>
      </c>
      <c r="F1755" s="59" t="s">
        <v>7098</v>
      </c>
    </row>
    <row r="1756" spans="1:6">
      <c r="A1756" s="57">
        <v>2540</v>
      </c>
      <c r="B1756" s="59" t="s">
        <v>4689</v>
      </c>
      <c r="C1756" s="59" t="s">
        <v>4690</v>
      </c>
      <c r="D1756" s="59" t="s">
        <v>7143</v>
      </c>
      <c r="E1756" s="59" t="s">
        <v>4526</v>
      </c>
      <c r="F1756" s="59" t="s">
        <v>7099</v>
      </c>
    </row>
    <row r="1757" spans="1:6">
      <c r="A1757" s="57">
        <v>2541</v>
      </c>
      <c r="B1757" s="59" t="s">
        <v>1042</v>
      </c>
      <c r="C1757" s="59" t="s">
        <v>7144</v>
      </c>
      <c r="D1757" s="59" t="s">
        <v>7145</v>
      </c>
      <c r="E1757" s="59" t="s">
        <v>7146</v>
      </c>
      <c r="F1757" s="59" t="s">
        <v>7100</v>
      </c>
    </row>
    <row r="1758" spans="1:6">
      <c r="A1758" s="57">
        <v>1305</v>
      </c>
      <c r="B1758" s="59" t="s">
        <v>3358</v>
      </c>
      <c r="C1758" s="59" t="s">
        <v>3356</v>
      </c>
      <c r="D1758" s="59" t="s">
        <v>3357</v>
      </c>
      <c r="E1758" s="59" t="s">
        <v>3345</v>
      </c>
      <c r="F1758" s="59" t="s">
        <v>3312</v>
      </c>
    </row>
    <row r="1759" spans="1:6">
      <c r="A1759" s="57">
        <v>2542</v>
      </c>
      <c r="B1759" s="59" t="s">
        <v>7147</v>
      </c>
      <c r="C1759" s="59" t="s">
        <v>3544</v>
      </c>
      <c r="D1759" s="59" t="s">
        <v>7148</v>
      </c>
      <c r="E1759" s="59" t="s">
        <v>4526</v>
      </c>
      <c r="F1759" s="59" t="s">
        <v>7101</v>
      </c>
    </row>
    <row r="1760" spans="1:6">
      <c r="A1760" s="57">
        <v>2543</v>
      </c>
      <c r="B1760" s="59">
        <v>1984</v>
      </c>
      <c r="C1760" s="59" t="s">
        <v>3544</v>
      </c>
      <c r="D1760" s="59" t="s">
        <v>7149</v>
      </c>
      <c r="E1760" s="59" t="s">
        <v>4526</v>
      </c>
      <c r="F1760" s="59" t="s">
        <v>7102</v>
      </c>
    </row>
    <row r="1761" spans="1:6">
      <c r="A1761" s="57">
        <v>2544</v>
      </c>
      <c r="B1761" s="59" t="s">
        <v>7150</v>
      </c>
      <c r="C1761" s="59" t="s">
        <v>3544</v>
      </c>
      <c r="D1761" s="59" t="s">
        <v>7151</v>
      </c>
      <c r="E1761" s="59" t="s">
        <v>4526</v>
      </c>
      <c r="F1761" s="59" t="s">
        <v>7103</v>
      </c>
    </row>
    <row r="1762" spans="1:6">
      <c r="A1762" s="57">
        <v>2545</v>
      </c>
      <c r="B1762" s="59" t="s">
        <v>7152</v>
      </c>
      <c r="C1762" s="59" t="s">
        <v>7153</v>
      </c>
      <c r="D1762" s="59" t="s">
        <v>7124</v>
      </c>
      <c r="E1762" s="59" t="s">
        <v>7068</v>
      </c>
      <c r="F1762" s="59" t="s">
        <v>7104</v>
      </c>
    </row>
    <row r="1763" spans="1:6">
      <c r="A1763" s="57">
        <v>2546</v>
      </c>
      <c r="B1763" s="59" t="s">
        <v>7154</v>
      </c>
      <c r="C1763" s="59" t="s">
        <v>7153</v>
      </c>
      <c r="D1763" s="59" t="s">
        <v>7129</v>
      </c>
      <c r="E1763" s="59" t="s">
        <v>7068</v>
      </c>
      <c r="F1763" s="59" t="s">
        <v>7105</v>
      </c>
    </row>
    <row r="1764" spans="1:6">
      <c r="A1764" s="57">
        <v>2547</v>
      </c>
      <c r="B1764" s="59" t="s">
        <v>7155</v>
      </c>
      <c r="C1764" s="59" t="s">
        <v>7153</v>
      </c>
      <c r="D1764" s="59" t="s">
        <v>7124</v>
      </c>
      <c r="E1764" s="59" t="s">
        <v>7068</v>
      </c>
      <c r="F1764" s="59" t="s">
        <v>7106</v>
      </c>
    </row>
    <row r="1765" spans="1:6">
      <c r="A1765" s="57">
        <v>2548</v>
      </c>
      <c r="B1765" s="59" t="s">
        <v>7156</v>
      </c>
      <c r="C1765" s="59" t="s">
        <v>7153</v>
      </c>
      <c r="D1765" s="59" t="s">
        <v>7124</v>
      </c>
      <c r="E1765" s="59" t="s">
        <v>7068</v>
      </c>
      <c r="F1765" s="59" t="s">
        <v>7107</v>
      </c>
    </row>
    <row r="1766" spans="1:6">
      <c r="A1766" s="57">
        <v>2549</v>
      </c>
      <c r="B1766" s="59" t="s">
        <v>7158</v>
      </c>
      <c r="C1766" s="59" t="s">
        <v>7159</v>
      </c>
      <c r="D1766" s="59" t="s">
        <v>7160</v>
      </c>
      <c r="E1766" s="59" t="s">
        <v>7068</v>
      </c>
      <c r="F1766" s="59" t="s">
        <v>7108</v>
      </c>
    </row>
    <row r="1767" spans="1:6">
      <c r="A1767" s="57">
        <v>2550</v>
      </c>
      <c r="B1767" s="59" t="s">
        <v>7171</v>
      </c>
      <c r="C1767" s="59" t="s">
        <v>7159</v>
      </c>
      <c r="D1767" s="59" t="s">
        <v>7160</v>
      </c>
      <c r="E1767" s="59" t="s">
        <v>7068</v>
      </c>
      <c r="F1767" s="59" t="s">
        <v>7109</v>
      </c>
    </row>
    <row r="1768" spans="1:6">
      <c r="A1768" s="57">
        <v>2551</v>
      </c>
      <c r="B1768" s="59" t="s">
        <v>7172</v>
      </c>
      <c r="C1768" s="59" t="s">
        <v>7173</v>
      </c>
      <c r="D1768" s="59" t="s">
        <v>7174</v>
      </c>
      <c r="E1768" s="59" t="s">
        <v>7068</v>
      </c>
      <c r="F1768" s="59" t="s">
        <v>7161</v>
      </c>
    </row>
    <row r="1769" spans="1:6">
      <c r="A1769" s="57">
        <v>1306</v>
      </c>
      <c r="B1769" s="59" t="s">
        <v>3359</v>
      </c>
      <c r="C1769" s="59" t="s">
        <v>3360</v>
      </c>
      <c r="D1769" s="59" t="s">
        <v>3361</v>
      </c>
      <c r="E1769" s="59" t="s">
        <v>3362</v>
      </c>
      <c r="F1769" s="59" t="s">
        <v>3313</v>
      </c>
    </row>
    <row r="1770" spans="1:6">
      <c r="A1770" s="57">
        <v>2552</v>
      </c>
      <c r="B1770" s="59" t="s">
        <v>7176</v>
      </c>
      <c r="C1770" s="59" t="s">
        <v>7177</v>
      </c>
      <c r="D1770" s="59" t="s">
        <v>7066</v>
      </c>
      <c r="E1770" s="59" t="s">
        <v>7068</v>
      </c>
      <c r="F1770" s="59" t="s">
        <v>7162</v>
      </c>
    </row>
    <row r="1771" spans="1:6">
      <c r="A1771" s="57">
        <v>2553</v>
      </c>
      <c r="B1771" s="59" t="s">
        <v>7178</v>
      </c>
      <c r="C1771" s="59" t="s">
        <v>7179</v>
      </c>
      <c r="D1771" s="59"/>
      <c r="E1771" s="59" t="s">
        <v>7068</v>
      </c>
      <c r="F1771" s="59" t="s">
        <v>7163</v>
      </c>
    </row>
    <row r="1772" spans="1:6">
      <c r="A1772" s="57">
        <v>2554</v>
      </c>
      <c r="B1772" s="62" t="s">
        <v>7180</v>
      </c>
      <c r="C1772" s="62" t="s">
        <v>7181</v>
      </c>
      <c r="D1772" s="62"/>
      <c r="E1772" s="62" t="s">
        <v>7068</v>
      </c>
      <c r="F1772" s="59" t="s">
        <v>7164</v>
      </c>
    </row>
    <row r="1773" spans="1:6">
      <c r="A1773" s="57">
        <v>2555</v>
      </c>
      <c r="B1773" s="59" t="s">
        <v>7182</v>
      </c>
      <c r="C1773" s="59">
        <v>13</v>
      </c>
      <c r="D1773" s="59"/>
      <c r="E1773" s="59" t="s">
        <v>7068</v>
      </c>
      <c r="F1773" s="59" t="s">
        <v>7165</v>
      </c>
    </row>
    <row r="1774" spans="1:6">
      <c r="A1774" s="57">
        <v>2556</v>
      </c>
      <c r="B1774" s="59" t="s">
        <v>7184</v>
      </c>
      <c r="C1774" s="59" t="s">
        <v>7183</v>
      </c>
      <c r="D1774" s="59"/>
      <c r="E1774" s="59" t="s">
        <v>7068</v>
      </c>
      <c r="F1774" s="59" t="s">
        <v>7166</v>
      </c>
    </row>
    <row r="1775" spans="1:6">
      <c r="A1775" s="57">
        <v>2557</v>
      </c>
      <c r="B1775" s="59" t="s">
        <v>7185</v>
      </c>
      <c r="C1775" s="59" t="s">
        <v>7186</v>
      </c>
      <c r="D1775" s="59"/>
      <c r="E1775" s="59" t="s">
        <v>7068</v>
      </c>
      <c r="F1775" s="59" t="s">
        <v>7167</v>
      </c>
    </row>
    <row r="1776" spans="1:6">
      <c r="A1776" s="57">
        <v>2558</v>
      </c>
      <c r="B1776" s="59" t="s">
        <v>7187</v>
      </c>
      <c r="C1776" s="59" t="s">
        <v>7188</v>
      </c>
      <c r="D1776" s="59"/>
      <c r="E1776" s="59" t="s">
        <v>7068</v>
      </c>
      <c r="F1776" s="59" t="s">
        <v>7168</v>
      </c>
    </row>
    <row r="1777" spans="1:6">
      <c r="A1777" s="57">
        <v>2559</v>
      </c>
      <c r="B1777" s="59" t="s">
        <v>7189</v>
      </c>
      <c r="C1777" s="59" t="s">
        <v>7190</v>
      </c>
      <c r="D1777" s="59"/>
      <c r="E1777" s="59" t="s">
        <v>7068</v>
      </c>
      <c r="F1777" s="59" t="s">
        <v>7169</v>
      </c>
    </row>
    <row r="1778" spans="1:6">
      <c r="A1778" s="57">
        <v>2560</v>
      </c>
      <c r="B1778" s="59" t="s">
        <v>7194</v>
      </c>
      <c r="C1778" s="59" t="s">
        <v>7735</v>
      </c>
      <c r="D1778" s="59"/>
      <c r="E1778" s="59" t="s">
        <v>7068</v>
      </c>
      <c r="F1778" s="59" t="s">
        <v>7170</v>
      </c>
    </row>
    <row r="1779" spans="1:6">
      <c r="A1779" s="57">
        <v>2561</v>
      </c>
      <c r="B1779" s="59" t="s">
        <v>7195</v>
      </c>
      <c r="C1779" s="59" t="s">
        <v>7196</v>
      </c>
      <c r="D1779" s="59"/>
      <c r="E1779" s="59" t="s">
        <v>7068</v>
      </c>
      <c r="F1779" s="59" t="s">
        <v>7191</v>
      </c>
    </row>
    <row r="1780" spans="1:6" ht="21.75">
      <c r="A1780" s="57">
        <v>323</v>
      </c>
      <c r="B1780" s="69" t="s">
        <v>3129</v>
      </c>
      <c r="C1780" s="68" t="s">
        <v>952</v>
      </c>
      <c r="D1780" s="68" t="s">
        <v>3128</v>
      </c>
      <c r="E1780" s="68" t="s">
        <v>2002</v>
      </c>
      <c r="F1780" s="68" t="s">
        <v>3101</v>
      </c>
    </row>
    <row r="1781" spans="1:6">
      <c r="A1781" s="57">
        <v>1307</v>
      </c>
      <c r="B1781" s="59" t="s">
        <v>3367</v>
      </c>
      <c r="C1781" s="59" t="s">
        <v>597</v>
      </c>
      <c r="D1781" s="59" t="s">
        <v>3368</v>
      </c>
      <c r="E1781" s="59" t="s">
        <v>3267</v>
      </c>
      <c r="F1781" s="59" t="s">
        <v>3314</v>
      </c>
    </row>
    <row r="1782" spans="1:6">
      <c r="A1782" s="57">
        <v>2562</v>
      </c>
      <c r="B1782" s="59" t="s">
        <v>7197</v>
      </c>
      <c r="C1782" s="59" t="s">
        <v>7198</v>
      </c>
      <c r="D1782" s="59"/>
      <c r="E1782" s="59" t="s">
        <v>7068</v>
      </c>
      <c r="F1782" s="59" t="s">
        <v>7192</v>
      </c>
    </row>
    <row r="1783" spans="1:6">
      <c r="A1783" s="57">
        <v>2563</v>
      </c>
      <c r="B1783" s="59" t="s">
        <v>7199</v>
      </c>
      <c r="C1783" s="59" t="s">
        <v>7200</v>
      </c>
      <c r="D1783" s="59"/>
      <c r="E1783" s="59" t="s">
        <v>7068</v>
      </c>
      <c r="F1783" s="59" t="s">
        <v>7193</v>
      </c>
    </row>
    <row r="1784" spans="1:6">
      <c r="A1784" s="57">
        <v>2564</v>
      </c>
      <c r="B1784" s="59" t="s">
        <v>7201</v>
      </c>
      <c r="C1784" s="59" t="s">
        <v>7200</v>
      </c>
      <c r="D1784" s="59"/>
      <c r="E1784" s="59" t="s">
        <v>7068</v>
      </c>
      <c r="F1784" s="59" t="s">
        <v>7202</v>
      </c>
    </row>
    <row r="1785" spans="1:6">
      <c r="A1785" s="57">
        <v>2565</v>
      </c>
      <c r="B1785" s="59" t="s">
        <v>7203</v>
      </c>
      <c r="C1785" s="59" t="s">
        <v>7204</v>
      </c>
      <c r="D1785" s="59"/>
      <c r="E1785" s="59" t="s">
        <v>7068</v>
      </c>
      <c r="F1785" s="59" t="s">
        <v>7205</v>
      </c>
    </row>
    <row r="1786" spans="1:6">
      <c r="A1786" s="57">
        <v>1308</v>
      </c>
      <c r="B1786" s="59" t="s">
        <v>3369</v>
      </c>
      <c r="C1786" s="59" t="s">
        <v>3370</v>
      </c>
      <c r="D1786" s="59" t="s">
        <v>3371</v>
      </c>
      <c r="E1786" s="59" t="s">
        <v>3372</v>
      </c>
      <c r="F1786" s="59" t="s">
        <v>3315</v>
      </c>
    </row>
    <row r="1787" spans="1:6">
      <c r="A1787" s="57">
        <v>1309</v>
      </c>
      <c r="B1787" s="59" t="s">
        <v>3363</v>
      </c>
      <c r="C1787" s="59" t="s">
        <v>3364</v>
      </c>
      <c r="D1787" s="59" t="s">
        <v>3365</v>
      </c>
      <c r="E1787" s="59" t="s">
        <v>3366</v>
      </c>
      <c r="F1787" s="59" t="s">
        <v>3316</v>
      </c>
    </row>
    <row r="1788" spans="1:6">
      <c r="A1788" s="57">
        <v>1310</v>
      </c>
      <c r="B1788" s="59" t="s">
        <v>3373</v>
      </c>
      <c r="C1788" s="59" t="s">
        <v>3291</v>
      </c>
      <c r="D1788" s="59"/>
      <c r="E1788" s="59"/>
      <c r="F1788" s="59" t="s">
        <v>3317</v>
      </c>
    </row>
    <row r="1789" spans="1:6">
      <c r="A1789" s="57">
        <v>1311</v>
      </c>
      <c r="B1789" s="59" t="s">
        <v>3374</v>
      </c>
      <c r="C1789" s="59" t="s">
        <v>3172</v>
      </c>
      <c r="D1789" s="59" t="s">
        <v>3375</v>
      </c>
      <c r="E1789" s="59" t="s">
        <v>3376</v>
      </c>
      <c r="F1789" s="59" t="s">
        <v>3318</v>
      </c>
    </row>
    <row r="1790" spans="1:6">
      <c r="A1790" s="57">
        <v>1312</v>
      </c>
      <c r="B1790" s="59" t="s">
        <v>3377</v>
      </c>
      <c r="C1790" s="59" t="s">
        <v>3378</v>
      </c>
      <c r="D1790" s="59" t="s">
        <v>3166</v>
      </c>
      <c r="E1790" s="59" t="s">
        <v>896</v>
      </c>
      <c r="F1790" s="59" t="s">
        <v>3319</v>
      </c>
    </row>
    <row r="1791" spans="1:6">
      <c r="A1791" s="57">
        <v>1313</v>
      </c>
      <c r="B1791" s="59" t="s">
        <v>3379</v>
      </c>
      <c r="C1791" s="59" t="s">
        <v>3380</v>
      </c>
      <c r="D1791" s="59" t="s">
        <v>3381</v>
      </c>
      <c r="E1791" s="59" t="s">
        <v>3382</v>
      </c>
      <c r="F1791" s="59" t="s">
        <v>3320</v>
      </c>
    </row>
    <row r="1792" spans="1:6">
      <c r="A1792" s="57">
        <v>1314</v>
      </c>
      <c r="B1792" s="59" t="s">
        <v>3384</v>
      </c>
      <c r="C1792" s="59" t="s">
        <v>3245</v>
      </c>
      <c r="D1792" s="59" t="s">
        <v>3383</v>
      </c>
      <c r="E1792" s="59" t="s">
        <v>3382</v>
      </c>
      <c r="F1792" s="59" t="s">
        <v>3321</v>
      </c>
    </row>
    <row r="1793" spans="1:6">
      <c r="A1793" s="57">
        <v>1315</v>
      </c>
      <c r="B1793" s="59" t="s">
        <v>3385</v>
      </c>
      <c r="C1793" s="59" t="s">
        <v>3386</v>
      </c>
      <c r="D1793" s="59"/>
      <c r="E1793" s="59" t="s">
        <v>1036</v>
      </c>
      <c r="F1793" s="59" t="s">
        <v>3322</v>
      </c>
    </row>
    <row r="1794" spans="1:6">
      <c r="A1794" s="57">
        <v>1316</v>
      </c>
      <c r="B1794" s="59" t="s">
        <v>3387</v>
      </c>
      <c r="C1794" s="59" t="s">
        <v>3388</v>
      </c>
      <c r="D1794" s="59" t="s">
        <v>3128</v>
      </c>
      <c r="E1794" s="59" t="s">
        <v>3389</v>
      </c>
      <c r="F1794" s="59" t="s">
        <v>3323</v>
      </c>
    </row>
    <row r="1795" spans="1:6" ht="21.75">
      <c r="A1795" s="57">
        <v>324</v>
      </c>
      <c r="B1795" s="69" t="s">
        <v>3131</v>
      </c>
      <c r="C1795" s="68" t="s">
        <v>3130</v>
      </c>
      <c r="D1795" s="68" t="s">
        <v>3132</v>
      </c>
      <c r="E1795" s="68" t="s">
        <v>1111</v>
      </c>
      <c r="F1795" s="68" t="s">
        <v>3102</v>
      </c>
    </row>
    <row r="1796" spans="1:6">
      <c r="A1796" s="57">
        <v>1317</v>
      </c>
      <c r="B1796" s="59" t="s">
        <v>3390</v>
      </c>
      <c r="C1796" s="59" t="s">
        <v>3391</v>
      </c>
      <c r="D1796" s="59" t="s">
        <v>3333</v>
      </c>
      <c r="E1796" s="59" t="s">
        <v>3334</v>
      </c>
      <c r="F1796" s="59" t="s">
        <v>3392</v>
      </c>
    </row>
    <row r="1797" spans="1:6">
      <c r="A1797" s="57">
        <v>1318</v>
      </c>
      <c r="B1797" s="59" t="s">
        <v>3449</v>
      </c>
      <c r="C1797" s="59" t="s">
        <v>3450</v>
      </c>
      <c r="D1797" s="59" t="s">
        <v>3451</v>
      </c>
      <c r="E1797" s="59" t="s">
        <v>3452</v>
      </c>
      <c r="F1797" s="59" t="s">
        <v>3393</v>
      </c>
    </row>
    <row r="1798" spans="1:6">
      <c r="A1798" s="57">
        <v>1319</v>
      </c>
      <c r="B1798" s="59" t="s">
        <v>3453</v>
      </c>
      <c r="C1798" s="59" t="s">
        <v>3454</v>
      </c>
      <c r="D1798" s="59"/>
      <c r="E1798" s="59" t="s">
        <v>3452</v>
      </c>
      <c r="F1798" s="59" t="s">
        <v>3394</v>
      </c>
    </row>
    <row r="1799" spans="1:6">
      <c r="A1799" s="57">
        <v>1320</v>
      </c>
      <c r="B1799" s="59" t="s">
        <v>3455</v>
      </c>
      <c r="C1799" s="59" t="s">
        <v>3456</v>
      </c>
      <c r="D1799" s="59" t="s">
        <v>3457</v>
      </c>
      <c r="E1799" s="59" t="s">
        <v>3458</v>
      </c>
      <c r="F1799" s="59" t="s">
        <v>3395</v>
      </c>
    </row>
    <row r="1800" spans="1:6">
      <c r="A1800" s="57">
        <v>1321</v>
      </c>
      <c r="B1800" s="59" t="s">
        <v>3462</v>
      </c>
      <c r="C1800" s="59" t="s">
        <v>3463</v>
      </c>
      <c r="D1800" s="59" t="s">
        <v>3464</v>
      </c>
      <c r="E1800" s="59" t="s">
        <v>3452</v>
      </c>
      <c r="F1800" s="59" t="s">
        <v>3396</v>
      </c>
    </row>
    <row r="1801" spans="1:6">
      <c r="A1801" s="57">
        <v>1322</v>
      </c>
      <c r="B1801" s="59" t="s">
        <v>3459</v>
      </c>
      <c r="C1801" s="59" t="s">
        <v>3460</v>
      </c>
      <c r="D1801" s="59"/>
      <c r="E1801" s="59" t="s">
        <v>3461</v>
      </c>
      <c r="F1801" s="59" t="s">
        <v>3397</v>
      </c>
    </row>
    <row r="1802" spans="1:6">
      <c r="A1802" s="57">
        <v>1323</v>
      </c>
      <c r="B1802" s="59" t="s">
        <v>3465</v>
      </c>
      <c r="C1802" s="59" t="s">
        <v>3122</v>
      </c>
      <c r="D1802" s="59"/>
      <c r="E1802" s="59" t="s">
        <v>3143</v>
      </c>
      <c r="F1802" s="59" t="s">
        <v>3398</v>
      </c>
    </row>
    <row r="1803" spans="1:6">
      <c r="A1803" s="57">
        <v>1324</v>
      </c>
      <c r="B1803" s="59" t="s">
        <v>3466</v>
      </c>
      <c r="C1803" s="59" t="s">
        <v>3122</v>
      </c>
      <c r="D1803" s="59"/>
      <c r="E1803" s="59" t="s">
        <v>3143</v>
      </c>
      <c r="F1803" s="59" t="s">
        <v>3399</v>
      </c>
    </row>
    <row r="1804" spans="1:6">
      <c r="A1804" s="57">
        <v>1325</v>
      </c>
      <c r="B1804" s="59" t="s">
        <v>3470</v>
      </c>
      <c r="C1804" s="59" t="s">
        <v>3467</v>
      </c>
      <c r="D1804" s="59" t="s">
        <v>3468</v>
      </c>
      <c r="E1804" s="59" t="s">
        <v>3469</v>
      </c>
      <c r="F1804" s="59" t="s">
        <v>3400</v>
      </c>
    </row>
    <row r="1805" spans="1:6">
      <c r="A1805" s="57">
        <v>1326</v>
      </c>
      <c r="B1805" s="59" t="s">
        <v>3471</v>
      </c>
      <c r="C1805" s="59" t="s">
        <v>3472</v>
      </c>
      <c r="D1805" s="59" t="s">
        <v>3473</v>
      </c>
      <c r="E1805" s="59" t="s">
        <v>2343</v>
      </c>
      <c r="F1805" s="59" t="s">
        <v>3401</v>
      </c>
    </row>
    <row r="1806" spans="1:6" ht="21.75">
      <c r="A1806" s="57">
        <v>325</v>
      </c>
      <c r="B1806" s="69" t="s">
        <v>3134</v>
      </c>
      <c r="C1806" s="68" t="s">
        <v>3133</v>
      </c>
      <c r="D1806" s="68" t="s">
        <v>877</v>
      </c>
      <c r="E1806" s="68" t="s">
        <v>870</v>
      </c>
      <c r="F1806" s="68" t="s">
        <v>3103</v>
      </c>
    </row>
    <row r="1807" spans="1:6">
      <c r="A1807" s="57">
        <v>1327</v>
      </c>
      <c r="B1807" s="59" t="s">
        <v>3474</v>
      </c>
      <c r="C1807" s="59" t="s">
        <v>3475</v>
      </c>
      <c r="D1807" s="59" t="s">
        <v>3476</v>
      </c>
      <c r="E1807" s="59" t="s">
        <v>3477</v>
      </c>
      <c r="F1807" s="59" t="s">
        <v>3402</v>
      </c>
    </row>
    <row r="1808" spans="1:6">
      <c r="A1808" s="57">
        <v>1328</v>
      </c>
      <c r="B1808" s="59" t="s">
        <v>3478</v>
      </c>
      <c r="C1808" s="59" t="s">
        <v>3479</v>
      </c>
      <c r="D1808" s="59" t="s">
        <v>3242</v>
      </c>
      <c r="E1808" s="59" t="s">
        <v>954</v>
      </c>
      <c r="F1808" s="59" t="s">
        <v>3403</v>
      </c>
    </row>
    <row r="1809" spans="1:6">
      <c r="A1809" s="57">
        <v>1329</v>
      </c>
      <c r="B1809" s="59" t="s">
        <v>3480</v>
      </c>
      <c r="C1809" s="59" t="s">
        <v>3141</v>
      </c>
      <c r="D1809" s="59" t="s">
        <v>3251</v>
      </c>
      <c r="E1809" s="59" t="s">
        <v>3481</v>
      </c>
      <c r="F1809" s="59" t="s">
        <v>3404</v>
      </c>
    </row>
    <row r="1810" spans="1:6">
      <c r="A1810" s="57">
        <v>1330</v>
      </c>
      <c r="B1810" s="59" t="s">
        <v>3483</v>
      </c>
      <c r="C1810" s="59" t="s">
        <v>3484</v>
      </c>
      <c r="D1810" s="59" t="s">
        <v>3485</v>
      </c>
      <c r="E1810" s="59" t="s">
        <v>1138</v>
      </c>
      <c r="F1810" s="59" t="s">
        <v>3405</v>
      </c>
    </row>
    <row r="1811" spans="1:6">
      <c r="A1811" s="57">
        <v>1331</v>
      </c>
      <c r="B1811" s="59" t="s">
        <v>3486</v>
      </c>
      <c r="C1811" s="59" t="s">
        <v>3485</v>
      </c>
      <c r="D1811" s="59"/>
      <c r="E1811" s="59" t="s">
        <v>1138</v>
      </c>
      <c r="F1811" s="59" t="s">
        <v>3406</v>
      </c>
    </row>
    <row r="1812" spans="1:6">
      <c r="A1812" s="57">
        <v>1332</v>
      </c>
      <c r="B1812" s="59" t="s">
        <v>3487</v>
      </c>
      <c r="C1812" s="59" t="s">
        <v>925</v>
      </c>
      <c r="D1812" s="59"/>
      <c r="E1812" s="59" t="s">
        <v>3488</v>
      </c>
      <c r="F1812" s="59" t="s">
        <v>3407</v>
      </c>
    </row>
    <row r="1813" spans="1:6">
      <c r="A1813" s="57">
        <v>1333</v>
      </c>
      <c r="B1813" s="59" t="s">
        <v>3489</v>
      </c>
      <c r="C1813" s="59" t="s">
        <v>925</v>
      </c>
      <c r="D1813" s="59"/>
      <c r="E1813" s="59" t="s">
        <v>3488</v>
      </c>
      <c r="F1813" s="59" t="s">
        <v>3408</v>
      </c>
    </row>
    <row r="1814" spans="1:6">
      <c r="A1814" s="57">
        <v>1334</v>
      </c>
      <c r="B1814" s="59" t="s">
        <v>3490</v>
      </c>
      <c r="C1814" s="59" t="s">
        <v>925</v>
      </c>
      <c r="D1814" s="59"/>
      <c r="E1814" s="59" t="s">
        <v>3488</v>
      </c>
      <c r="F1814" s="59" t="s">
        <v>3409</v>
      </c>
    </row>
    <row r="1815" spans="1:6">
      <c r="A1815" s="57">
        <v>1335</v>
      </c>
      <c r="B1815" s="59" t="s">
        <v>3491</v>
      </c>
      <c r="C1815" s="59" t="s">
        <v>3485</v>
      </c>
      <c r="D1815" s="59"/>
      <c r="E1815" s="59" t="s">
        <v>1138</v>
      </c>
      <c r="F1815" s="59" t="s">
        <v>3410</v>
      </c>
    </row>
    <row r="1816" spans="1:6">
      <c r="A1816" s="57">
        <v>1336</v>
      </c>
      <c r="B1816" s="59" t="s">
        <v>3492</v>
      </c>
      <c r="C1816" s="59" t="s">
        <v>3493</v>
      </c>
      <c r="D1816" s="59" t="s">
        <v>3494</v>
      </c>
      <c r="E1816" s="59" t="s">
        <v>3495</v>
      </c>
      <c r="F1816" s="59" t="s">
        <v>3411</v>
      </c>
    </row>
    <row r="2517" spans="1:6" ht="21.75">
      <c r="A2517" s="57">
        <v>253</v>
      </c>
      <c r="B2517" s="69" t="s">
        <v>669</v>
      </c>
      <c r="C2517" s="68" t="s">
        <v>732</v>
      </c>
      <c r="D2517" s="68" t="s">
        <v>531</v>
      </c>
      <c r="E2517" s="100" t="s">
        <v>653</v>
      </c>
      <c r="F2517" s="68" t="s">
        <v>794</v>
      </c>
    </row>
    <row r="2518" spans="1:6" ht="21.75">
      <c r="A2518" s="57">
        <v>254</v>
      </c>
      <c r="B2518" s="69" t="s">
        <v>670</v>
      </c>
      <c r="C2518" s="68" t="s">
        <v>733</v>
      </c>
      <c r="D2518" s="68" t="s">
        <v>734</v>
      </c>
      <c r="E2518" s="100" t="s">
        <v>774</v>
      </c>
      <c r="F2518" s="68" t="s">
        <v>795</v>
      </c>
    </row>
    <row r="2519" spans="1:6" ht="21.75">
      <c r="A2519" s="57">
        <v>255</v>
      </c>
      <c r="B2519" s="69" t="s">
        <v>671</v>
      </c>
      <c r="C2519" s="68" t="s">
        <v>732</v>
      </c>
      <c r="D2519" s="68" t="s">
        <v>531</v>
      </c>
      <c r="E2519" s="100" t="s">
        <v>653</v>
      </c>
      <c r="F2519" s="68" t="s">
        <v>796</v>
      </c>
    </row>
    <row r="2520" spans="1:6" ht="21.75">
      <c r="A2520" s="57">
        <v>256</v>
      </c>
      <c r="B2520" s="69" t="s">
        <v>672</v>
      </c>
      <c r="C2520" s="68" t="s">
        <v>732</v>
      </c>
      <c r="D2520" s="68" t="s">
        <v>531</v>
      </c>
      <c r="E2520" s="100" t="s">
        <v>653</v>
      </c>
      <c r="F2520" s="68" t="s">
        <v>797</v>
      </c>
    </row>
    <row r="2521" spans="1:6" ht="21.75">
      <c r="A2521" s="57">
        <v>257</v>
      </c>
      <c r="B2521" s="69" t="s">
        <v>673</v>
      </c>
      <c r="C2521" s="68" t="s">
        <v>735</v>
      </c>
      <c r="D2521" s="68" t="s">
        <v>531</v>
      </c>
      <c r="E2521" s="100" t="s">
        <v>653</v>
      </c>
      <c r="F2521" s="68" t="s">
        <v>798</v>
      </c>
    </row>
    <row r="2522" spans="1:6" ht="21.75">
      <c r="A2522" s="57">
        <v>258</v>
      </c>
      <c r="B2522" s="69" t="s">
        <v>674</v>
      </c>
      <c r="C2522" s="68" t="s">
        <v>732</v>
      </c>
      <c r="D2522" s="68" t="s">
        <v>531</v>
      </c>
      <c r="E2522" s="100" t="s">
        <v>653</v>
      </c>
      <c r="F2522" s="68" t="s">
        <v>799</v>
      </c>
    </row>
    <row r="2523" spans="1:6" ht="21.75">
      <c r="A2523" s="57">
        <v>259</v>
      </c>
      <c r="B2523" s="69" t="s">
        <v>675</v>
      </c>
      <c r="C2523" s="68" t="s">
        <v>736</v>
      </c>
      <c r="D2523" s="68" t="s">
        <v>531</v>
      </c>
      <c r="E2523" s="100" t="s">
        <v>655</v>
      </c>
      <c r="F2523" s="68" t="s">
        <v>800</v>
      </c>
    </row>
    <row r="2524" spans="1:6" ht="21.75">
      <c r="A2524" s="57">
        <v>260</v>
      </c>
      <c r="B2524" s="69" t="s">
        <v>676</v>
      </c>
      <c r="C2524" s="68" t="s">
        <v>736</v>
      </c>
      <c r="D2524" s="68" t="s">
        <v>531</v>
      </c>
      <c r="E2524" s="100" t="s">
        <v>655</v>
      </c>
      <c r="F2524" s="68" t="s">
        <v>801</v>
      </c>
    </row>
    <row r="2525" spans="1:6" ht="21.75">
      <c r="A2525" s="57">
        <v>261</v>
      </c>
      <c r="B2525" s="69" t="s">
        <v>677</v>
      </c>
      <c r="C2525" s="68" t="s">
        <v>737</v>
      </c>
      <c r="D2525" s="68" t="s">
        <v>531</v>
      </c>
      <c r="E2525" s="100" t="s">
        <v>653</v>
      </c>
      <c r="F2525" s="68" t="s">
        <v>802</v>
      </c>
    </row>
    <row r="2526" spans="1:6" ht="21.75">
      <c r="A2526" s="57">
        <v>262</v>
      </c>
      <c r="B2526" s="69" t="s">
        <v>678</v>
      </c>
      <c r="C2526" s="74" t="s">
        <v>738</v>
      </c>
      <c r="D2526" s="68" t="s">
        <v>531</v>
      </c>
      <c r="E2526" s="100" t="s">
        <v>655</v>
      </c>
      <c r="F2526" s="68" t="s">
        <v>803</v>
      </c>
    </row>
    <row r="2527" spans="1:6" ht="21.75">
      <c r="A2527" s="57">
        <v>263</v>
      </c>
      <c r="B2527" s="69" t="s">
        <v>679</v>
      </c>
      <c r="C2527" s="68" t="s">
        <v>732</v>
      </c>
      <c r="D2527" s="68" t="s">
        <v>531</v>
      </c>
      <c r="E2527" s="100" t="s">
        <v>653</v>
      </c>
      <c r="F2527" s="68" t="s">
        <v>804</v>
      </c>
    </row>
    <row r="2528" spans="1:6" ht="21.75">
      <c r="A2528" s="57">
        <v>264</v>
      </c>
      <c r="B2528" s="69" t="s">
        <v>680</v>
      </c>
      <c r="C2528" s="68" t="s">
        <v>732</v>
      </c>
      <c r="D2528" s="68" t="s">
        <v>531</v>
      </c>
      <c r="E2528" s="100" t="s">
        <v>653</v>
      </c>
      <c r="F2528" s="68" t="s">
        <v>805</v>
      </c>
    </row>
    <row r="2529" spans="1:6" ht="21.75">
      <c r="A2529" s="57">
        <v>265</v>
      </c>
      <c r="B2529" s="69" t="s">
        <v>681</v>
      </c>
      <c r="C2529" s="68" t="s">
        <v>739</v>
      </c>
      <c r="D2529" s="68" t="s">
        <v>740</v>
      </c>
      <c r="E2529" s="100" t="s">
        <v>655</v>
      </c>
      <c r="F2529" s="68" t="s">
        <v>806</v>
      </c>
    </row>
    <row r="2530" spans="1:6" ht="21.75">
      <c r="A2530" s="57">
        <v>266</v>
      </c>
      <c r="B2530" s="69" t="s">
        <v>682</v>
      </c>
      <c r="C2530" s="68" t="s">
        <v>738</v>
      </c>
      <c r="D2530" s="68" t="s">
        <v>531</v>
      </c>
      <c r="E2530" s="100" t="s">
        <v>655</v>
      </c>
      <c r="F2530" s="68" t="s">
        <v>807</v>
      </c>
    </row>
    <row r="2531" spans="1:6" ht="21.75">
      <c r="A2531" s="57">
        <v>267</v>
      </c>
      <c r="B2531" s="69" t="s">
        <v>683</v>
      </c>
      <c r="C2531" s="68" t="s">
        <v>738</v>
      </c>
      <c r="D2531" s="68" t="s">
        <v>531</v>
      </c>
      <c r="E2531" s="100" t="s">
        <v>655</v>
      </c>
      <c r="F2531" s="68" t="s">
        <v>808</v>
      </c>
    </row>
    <row r="2532" spans="1:6" ht="21.75">
      <c r="A2532" s="57">
        <v>268</v>
      </c>
      <c r="B2532" s="69" t="s">
        <v>684</v>
      </c>
      <c r="C2532" s="68" t="s">
        <v>736</v>
      </c>
      <c r="D2532" s="68" t="s">
        <v>531</v>
      </c>
      <c r="E2532" s="100" t="s">
        <v>655</v>
      </c>
      <c r="F2532" s="68" t="s">
        <v>809</v>
      </c>
    </row>
    <row r="2533" spans="1:6" ht="21.75">
      <c r="A2533" s="57">
        <v>269</v>
      </c>
      <c r="B2533" s="69" t="s">
        <v>685</v>
      </c>
      <c r="C2533" s="68" t="s">
        <v>741</v>
      </c>
      <c r="D2533" s="68" t="s">
        <v>531</v>
      </c>
      <c r="E2533" s="100" t="s">
        <v>653</v>
      </c>
      <c r="F2533" s="68" t="s">
        <v>810</v>
      </c>
    </row>
    <row r="2534" spans="1:6" ht="21.75">
      <c r="A2534" s="57">
        <v>270</v>
      </c>
      <c r="B2534" s="69" t="s">
        <v>686</v>
      </c>
      <c r="C2534" s="68" t="s">
        <v>742</v>
      </c>
      <c r="D2534" s="68" t="s">
        <v>531</v>
      </c>
      <c r="E2534" s="100" t="s">
        <v>655</v>
      </c>
      <c r="F2534" s="68" t="s">
        <v>811</v>
      </c>
    </row>
    <row r="2535" spans="1:6" ht="21.75">
      <c r="A2535" s="57">
        <v>271</v>
      </c>
      <c r="B2535" s="69" t="s">
        <v>687</v>
      </c>
      <c r="C2535" s="68" t="s">
        <v>743</v>
      </c>
      <c r="D2535" s="68" t="s">
        <v>736</v>
      </c>
      <c r="E2535" s="100" t="s">
        <v>655</v>
      </c>
      <c r="F2535" s="68" t="s">
        <v>812</v>
      </c>
    </row>
    <row r="2536" spans="1:6" ht="21.75">
      <c r="A2536" s="57">
        <v>272</v>
      </c>
      <c r="B2536" s="69" t="s">
        <v>688</v>
      </c>
      <c r="C2536" s="68" t="s">
        <v>744</v>
      </c>
      <c r="D2536" s="68" t="s">
        <v>531</v>
      </c>
      <c r="E2536" s="100" t="s">
        <v>775</v>
      </c>
      <c r="F2536" s="68" t="s">
        <v>813</v>
      </c>
    </row>
    <row r="2537" spans="1:6" ht="21.75">
      <c r="A2537" s="57">
        <v>273</v>
      </c>
      <c r="B2537" s="69" t="s">
        <v>689</v>
      </c>
      <c r="C2537" s="68" t="s">
        <v>732</v>
      </c>
      <c r="D2537" s="68" t="s">
        <v>531</v>
      </c>
      <c r="E2537" s="100" t="s">
        <v>653</v>
      </c>
      <c r="F2537" s="68" t="s">
        <v>814</v>
      </c>
    </row>
    <row r="2538" spans="1:6" ht="21.75">
      <c r="A2538" s="57">
        <v>274</v>
      </c>
      <c r="B2538" s="69" t="s">
        <v>690</v>
      </c>
      <c r="C2538" s="68" t="s">
        <v>732</v>
      </c>
      <c r="D2538" s="68" t="s">
        <v>531</v>
      </c>
      <c r="E2538" s="100" t="s">
        <v>653</v>
      </c>
      <c r="F2538" s="68" t="s">
        <v>815</v>
      </c>
    </row>
    <row r="2539" spans="1:6" ht="21.75">
      <c r="A2539" s="57">
        <v>275</v>
      </c>
      <c r="B2539" s="69" t="s">
        <v>691</v>
      </c>
      <c r="C2539" s="68" t="s">
        <v>732</v>
      </c>
      <c r="D2539" s="68" t="s">
        <v>531</v>
      </c>
      <c r="E2539" s="100" t="s">
        <v>653</v>
      </c>
      <c r="F2539" s="68" t="s">
        <v>816</v>
      </c>
    </row>
    <row r="2540" spans="1:6" ht="21.75">
      <c r="A2540" s="57">
        <v>276</v>
      </c>
      <c r="B2540" s="69" t="s">
        <v>672</v>
      </c>
      <c r="C2540" s="68" t="s">
        <v>732</v>
      </c>
      <c r="D2540" s="68" t="s">
        <v>531</v>
      </c>
      <c r="E2540" s="100" t="s">
        <v>653</v>
      </c>
      <c r="F2540" s="68" t="s">
        <v>817</v>
      </c>
    </row>
    <row r="2541" spans="1:6" ht="21.75">
      <c r="A2541" s="57">
        <v>277</v>
      </c>
      <c r="B2541" s="69" t="s">
        <v>692</v>
      </c>
      <c r="C2541" s="68" t="s">
        <v>745</v>
      </c>
      <c r="D2541" s="68" t="s">
        <v>531</v>
      </c>
      <c r="E2541" s="100" t="s">
        <v>776</v>
      </c>
      <c r="F2541" s="68" t="s">
        <v>818</v>
      </c>
    </row>
    <row r="2542" spans="1:6" ht="21.75">
      <c r="A2542" s="57">
        <v>278</v>
      </c>
      <c r="B2542" s="69" t="s">
        <v>693</v>
      </c>
      <c r="C2542" s="68" t="s">
        <v>746</v>
      </c>
      <c r="D2542" s="68" t="s">
        <v>531</v>
      </c>
      <c r="E2542" s="100" t="s">
        <v>775</v>
      </c>
      <c r="F2542" s="68" t="s">
        <v>819</v>
      </c>
    </row>
    <row r="2543" spans="1:6" ht="21.75">
      <c r="A2543" s="57">
        <v>279</v>
      </c>
      <c r="B2543" s="69" t="s">
        <v>694</v>
      </c>
      <c r="C2543" s="68" t="s">
        <v>747</v>
      </c>
      <c r="D2543" s="68" t="s">
        <v>531</v>
      </c>
      <c r="E2543" s="100" t="s">
        <v>777</v>
      </c>
      <c r="F2543" s="68" t="s">
        <v>820</v>
      </c>
    </row>
    <row r="2544" spans="1:6" ht="21.75">
      <c r="A2544" s="57">
        <v>280</v>
      </c>
      <c r="B2544" s="69" t="s">
        <v>695</v>
      </c>
      <c r="C2544" s="68" t="s">
        <v>748</v>
      </c>
      <c r="D2544" s="68" t="s">
        <v>531</v>
      </c>
      <c r="E2544" s="100" t="s">
        <v>778</v>
      </c>
      <c r="F2544" s="68" t="s">
        <v>821</v>
      </c>
    </row>
    <row r="2545" spans="1:6" ht="21.75">
      <c r="A2545" s="57">
        <v>281</v>
      </c>
      <c r="B2545" s="69" t="s">
        <v>696</v>
      </c>
      <c r="C2545" s="68" t="s">
        <v>732</v>
      </c>
      <c r="D2545" s="68" t="s">
        <v>531</v>
      </c>
      <c r="E2545" s="100" t="s">
        <v>653</v>
      </c>
      <c r="F2545" s="68" t="s">
        <v>822</v>
      </c>
    </row>
    <row r="2546" spans="1:6" ht="21.75">
      <c r="A2546" s="57">
        <v>282</v>
      </c>
      <c r="B2546" s="69" t="s">
        <v>697</v>
      </c>
      <c r="C2546" s="68" t="s">
        <v>732</v>
      </c>
      <c r="D2546" s="68" t="s">
        <v>531</v>
      </c>
      <c r="E2546" s="100" t="s">
        <v>653</v>
      </c>
      <c r="F2546" s="68" t="s">
        <v>823</v>
      </c>
    </row>
    <row r="2547" spans="1:6" ht="21.75">
      <c r="A2547" s="57">
        <v>283</v>
      </c>
      <c r="B2547" s="69" t="s">
        <v>698</v>
      </c>
      <c r="C2547" s="68" t="s">
        <v>749</v>
      </c>
      <c r="D2547" s="68" t="s">
        <v>531</v>
      </c>
      <c r="E2547" s="100" t="s">
        <v>779</v>
      </c>
      <c r="F2547" s="68" t="s">
        <v>824</v>
      </c>
    </row>
    <row r="2548" spans="1:6" ht="21.75">
      <c r="A2548" s="57">
        <v>284</v>
      </c>
      <c r="B2548" s="69" t="s">
        <v>699</v>
      </c>
      <c r="C2548" s="68" t="s">
        <v>749</v>
      </c>
      <c r="D2548" s="68" t="s">
        <v>531</v>
      </c>
      <c r="E2548" s="100" t="s">
        <v>779</v>
      </c>
      <c r="F2548" s="68" t="s">
        <v>825</v>
      </c>
    </row>
    <row r="2549" spans="1:6" ht="21.75">
      <c r="A2549" s="57">
        <v>285</v>
      </c>
      <c r="B2549" s="69" t="s">
        <v>700</v>
      </c>
      <c r="C2549" s="68" t="s">
        <v>749</v>
      </c>
      <c r="D2549" s="68" t="s">
        <v>531</v>
      </c>
      <c r="E2549" s="100" t="s">
        <v>779</v>
      </c>
      <c r="F2549" s="68" t="s">
        <v>826</v>
      </c>
    </row>
    <row r="2550" spans="1:6" ht="21.75">
      <c r="A2550" s="57">
        <v>286</v>
      </c>
      <c r="B2550" s="73" t="s">
        <v>701</v>
      </c>
      <c r="C2550" s="68" t="s">
        <v>750</v>
      </c>
      <c r="D2550" s="68" t="s">
        <v>531</v>
      </c>
      <c r="E2550" s="100" t="s">
        <v>780</v>
      </c>
      <c r="F2550" s="68" t="s">
        <v>827</v>
      </c>
    </row>
    <row r="2551" spans="1:6" ht="21.75">
      <c r="A2551" s="57">
        <v>287</v>
      </c>
      <c r="B2551" s="69" t="s">
        <v>702</v>
      </c>
      <c r="C2551" s="68" t="s">
        <v>751</v>
      </c>
      <c r="D2551" s="68" t="s">
        <v>531</v>
      </c>
      <c r="E2551" s="100" t="s">
        <v>781</v>
      </c>
      <c r="F2551" s="68" t="s">
        <v>828</v>
      </c>
    </row>
    <row r="2552" spans="1:6" ht="21.75">
      <c r="A2552" s="57">
        <v>288</v>
      </c>
      <c r="B2552" s="69" t="s">
        <v>703</v>
      </c>
      <c r="C2552" s="68" t="s">
        <v>752</v>
      </c>
      <c r="D2552" s="68" t="s">
        <v>531</v>
      </c>
      <c r="E2552" s="100" t="s">
        <v>782</v>
      </c>
      <c r="F2552" s="68" t="s">
        <v>829</v>
      </c>
    </row>
    <row r="2553" spans="1:6" ht="21.75">
      <c r="A2553" s="57">
        <v>289</v>
      </c>
      <c r="B2553" s="69" t="s">
        <v>704</v>
      </c>
      <c r="C2553" s="68" t="s">
        <v>753</v>
      </c>
      <c r="D2553" s="68" t="s">
        <v>531</v>
      </c>
      <c r="E2553" s="100" t="s">
        <v>781</v>
      </c>
      <c r="F2553" s="68" t="s">
        <v>830</v>
      </c>
    </row>
    <row r="2554" spans="1:6" ht="21.75">
      <c r="A2554" s="57">
        <v>290</v>
      </c>
      <c r="B2554" s="69" t="s">
        <v>705</v>
      </c>
      <c r="C2554" s="68" t="s">
        <v>754</v>
      </c>
      <c r="D2554" s="68" t="s">
        <v>531</v>
      </c>
      <c r="E2554" s="100" t="s">
        <v>781</v>
      </c>
      <c r="F2554" s="68" t="s">
        <v>831</v>
      </c>
    </row>
    <row r="2555" spans="1:6" ht="21.75">
      <c r="A2555" s="57">
        <v>291</v>
      </c>
      <c r="B2555" s="69" t="s">
        <v>706</v>
      </c>
      <c r="C2555" s="68" t="s">
        <v>755</v>
      </c>
      <c r="D2555" s="68" t="s">
        <v>531</v>
      </c>
      <c r="E2555" s="100" t="s">
        <v>783</v>
      </c>
      <c r="F2555" s="68" t="s">
        <v>832</v>
      </c>
    </row>
    <row r="2556" spans="1:6" ht="21.75">
      <c r="A2556" s="57">
        <v>292</v>
      </c>
      <c r="B2556" s="69" t="s">
        <v>707</v>
      </c>
      <c r="C2556" s="68" t="s">
        <v>756</v>
      </c>
      <c r="D2556" s="68" t="s">
        <v>531</v>
      </c>
      <c r="E2556" s="100" t="s">
        <v>784</v>
      </c>
      <c r="F2556" s="68" t="s">
        <v>833</v>
      </c>
    </row>
    <row r="2557" spans="1:6" ht="21.75">
      <c r="A2557" s="57">
        <v>293</v>
      </c>
      <c r="B2557" s="69" t="s">
        <v>708</v>
      </c>
      <c r="C2557" s="68" t="s">
        <v>757</v>
      </c>
      <c r="D2557" s="68" t="s">
        <v>531</v>
      </c>
      <c r="E2557" s="100" t="s">
        <v>775</v>
      </c>
      <c r="F2557" s="68" t="s">
        <v>834</v>
      </c>
    </row>
    <row r="2558" spans="1:6" ht="21.75">
      <c r="A2558" s="57">
        <v>294</v>
      </c>
      <c r="B2558" s="69" t="s">
        <v>709</v>
      </c>
      <c r="C2558" s="68" t="s">
        <v>758</v>
      </c>
      <c r="D2558" s="68" t="s">
        <v>531</v>
      </c>
      <c r="E2558" s="100" t="s">
        <v>653</v>
      </c>
      <c r="F2558" s="68" t="s">
        <v>835</v>
      </c>
    </row>
    <row r="2559" spans="1:6" ht="21.75">
      <c r="A2559" s="57">
        <v>295</v>
      </c>
      <c r="B2559" s="69" t="s">
        <v>710</v>
      </c>
      <c r="C2559" s="68" t="s">
        <v>759</v>
      </c>
      <c r="D2559" s="68" t="s">
        <v>531</v>
      </c>
      <c r="E2559" s="100" t="s">
        <v>785</v>
      </c>
      <c r="F2559" s="68" t="s">
        <v>836</v>
      </c>
    </row>
    <row r="2560" spans="1:6" ht="21.75">
      <c r="A2560" s="57">
        <v>296</v>
      </c>
      <c r="B2560" s="69" t="s">
        <v>711</v>
      </c>
      <c r="C2560" s="68" t="s">
        <v>760</v>
      </c>
      <c r="D2560" s="68" t="s">
        <v>761</v>
      </c>
      <c r="E2560" s="100" t="s">
        <v>655</v>
      </c>
      <c r="F2560" s="68" t="s">
        <v>837</v>
      </c>
    </row>
    <row r="2561" spans="1:6" ht="21.75">
      <c r="A2561" s="57">
        <v>297</v>
      </c>
      <c r="B2561" s="69" t="s">
        <v>712</v>
      </c>
      <c r="C2561" s="68" t="s">
        <v>732</v>
      </c>
      <c r="D2561" s="68" t="s">
        <v>531</v>
      </c>
      <c r="E2561" s="100" t="s">
        <v>653</v>
      </c>
      <c r="F2561" s="68" t="s">
        <v>838</v>
      </c>
    </row>
    <row r="2562" spans="1:6" ht="21.75">
      <c r="A2562" s="57">
        <v>298</v>
      </c>
      <c r="B2562" s="69" t="s">
        <v>713</v>
      </c>
      <c r="C2562" s="68" t="s">
        <v>762</v>
      </c>
      <c r="D2562" s="68" t="s">
        <v>531</v>
      </c>
      <c r="E2562" s="100" t="s">
        <v>653</v>
      </c>
      <c r="F2562" s="68" t="s">
        <v>839</v>
      </c>
    </row>
    <row r="2563" spans="1:6" ht="21.75">
      <c r="A2563" s="57">
        <v>299</v>
      </c>
      <c r="B2563" s="69" t="s">
        <v>714</v>
      </c>
      <c r="C2563" s="68" t="s">
        <v>732</v>
      </c>
      <c r="D2563" s="68" t="s">
        <v>531</v>
      </c>
      <c r="E2563" s="100" t="s">
        <v>653</v>
      </c>
      <c r="F2563" s="68" t="s">
        <v>840</v>
      </c>
    </row>
    <row r="2564" spans="1:6" ht="21.75">
      <c r="A2564" s="57">
        <v>300</v>
      </c>
      <c r="B2564" s="69" t="s">
        <v>715</v>
      </c>
      <c r="C2564" s="68" t="s">
        <v>732</v>
      </c>
      <c r="D2564" s="68" t="s">
        <v>531</v>
      </c>
      <c r="E2564" s="100" t="s">
        <v>653</v>
      </c>
      <c r="F2564" s="68" t="s">
        <v>841</v>
      </c>
    </row>
    <row r="2565" spans="1:6" ht="21.75">
      <c r="A2565" s="57">
        <v>301</v>
      </c>
      <c r="B2565" s="69" t="s">
        <v>716</v>
      </c>
      <c r="C2565" s="68" t="s">
        <v>741</v>
      </c>
      <c r="D2565" s="68" t="s">
        <v>531</v>
      </c>
      <c r="E2565" s="100" t="s">
        <v>653</v>
      </c>
      <c r="F2565" s="68" t="s">
        <v>842</v>
      </c>
    </row>
    <row r="2566" spans="1:6" ht="21.75">
      <c r="A2566" s="57">
        <v>302</v>
      </c>
      <c r="B2566" s="69" t="s">
        <v>717</v>
      </c>
      <c r="C2566" s="68" t="s">
        <v>732</v>
      </c>
      <c r="D2566" s="68" t="s">
        <v>531</v>
      </c>
      <c r="E2566" s="100" t="s">
        <v>653</v>
      </c>
      <c r="F2566" s="68" t="s">
        <v>843</v>
      </c>
    </row>
    <row r="2567" spans="1:6" ht="21.75">
      <c r="A2567" s="57">
        <v>303</v>
      </c>
      <c r="B2567" s="69" t="s">
        <v>718</v>
      </c>
      <c r="C2567" s="68" t="s">
        <v>762</v>
      </c>
      <c r="D2567" s="68" t="s">
        <v>531</v>
      </c>
      <c r="E2567" s="100" t="s">
        <v>653</v>
      </c>
      <c r="F2567" s="68" t="s">
        <v>844</v>
      </c>
    </row>
    <row r="2568" spans="1:6" ht="21.75">
      <c r="A2568" s="57">
        <v>304</v>
      </c>
      <c r="B2568" s="69" t="s">
        <v>719</v>
      </c>
      <c r="C2568" s="68" t="s">
        <v>732</v>
      </c>
      <c r="D2568" s="68" t="s">
        <v>531</v>
      </c>
      <c r="E2568" s="100" t="s">
        <v>653</v>
      </c>
      <c r="F2568" s="68" t="s">
        <v>845</v>
      </c>
    </row>
    <row r="2569" spans="1:6" ht="21.75">
      <c r="A2569" s="57">
        <v>305</v>
      </c>
      <c r="B2569" s="69" t="s">
        <v>720</v>
      </c>
      <c r="C2569" s="68" t="s">
        <v>732</v>
      </c>
      <c r="D2569" s="68" t="s">
        <v>531</v>
      </c>
      <c r="E2569" s="100" t="s">
        <v>653</v>
      </c>
      <c r="F2569" s="68" t="s">
        <v>846</v>
      </c>
    </row>
    <row r="2570" spans="1:6" ht="21.75">
      <c r="A2570" s="57">
        <v>306</v>
      </c>
      <c r="B2570" s="69" t="s">
        <v>721</v>
      </c>
      <c r="C2570" s="68" t="s">
        <v>737</v>
      </c>
      <c r="D2570" s="68" t="s">
        <v>531</v>
      </c>
      <c r="E2570" s="100" t="s">
        <v>653</v>
      </c>
      <c r="F2570" s="68" t="s">
        <v>847</v>
      </c>
    </row>
    <row r="2571" spans="1:6" ht="21.75">
      <c r="A2571" s="57">
        <v>307</v>
      </c>
      <c r="B2571" s="69" t="s">
        <v>722</v>
      </c>
      <c r="C2571" s="68" t="s">
        <v>732</v>
      </c>
      <c r="D2571" s="68" t="s">
        <v>531</v>
      </c>
      <c r="E2571" s="100" t="s">
        <v>653</v>
      </c>
      <c r="F2571" s="68" t="s">
        <v>848</v>
      </c>
    </row>
    <row r="2572" spans="1:6" ht="21.75">
      <c r="A2572" s="57">
        <v>308</v>
      </c>
      <c r="B2572" s="69" t="s">
        <v>723</v>
      </c>
      <c r="C2572" s="68" t="s">
        <v>763</v>
      </c>
      <c r="D2572" s="68"/>
      <c r="E2572" s="100" t="s">
        <v>786</v>
      </c>
      <c r="F2572" s="68" t="s">
        <v>849</v>
      </c>
    </row>
    <row r="2573" spans="1:6" ht="21.75">
      <c r="A2573" s="57">
        <v>309</v>
      </c>
      <c r="B2573" s="69" t="s">
        <v>724</v>
      </c>
      <c r="C2573" s="68" t="s">
        <v>764</v>
      </c>
      <c r="D2573" s="75"/>
      <c r="E2573" s="100" t="s">
        <v>787</v>
      </c>
      <c r="F2573" s="68" t="s">
        <v>850</v>
      </c>
    </row>
    <row r="2574" spans="1:6" ht="21.75">
      <c r="A2574" s="57">
        <v>310</v>
      </c>
      <c r="B2574" s="69" t="s">
        <v>725</v>
      </c>
      <c r="C2574" s="68" t="s">
        <v>765</v>
      </c>
      <c r="D2574" s="75"/>
      <c r="E2574" s="68" t="s">
        <v>788</v>
      </c>
      <c r="F2574" s="68" t="s">
        <v>851</v>
      </c>
    </row>
    <row r="2575" spans="1:6" ht="21.75">
      <c r="A2575" s="57">
        <v>311</v>
      </c>
      <c r="B2575" s="69" t="s">
        <v>726</v>
      </c>
      <c r="C2575" s="68" t="s">
        <v>766</v>
      </c>
      <c r="D2575" s="75"/>
      <c r="E2575" s="68" t="s">
        <v>789</v>
      </c>
      <c r="F2575" s="68" t="s">
        <v>852</v>
      </c>
    </row>
    <row r="2576" spans="1:6" ht="21.75">
      <c r="A2576" s="57">
        <v>312</v>
      </c>
      <c r="B2576" s="69" t="s">
        <v>727</v>
      </c>
      <c r="C2576" s="68" t="s">
        <v>767</v>
      </c>
      <c r="D2576" s="75"/>
      <c r="E2576" s="68" t="s">
        <v>790</v>
      </c>
      <c r="F2576" s="68" t="s">
        <v>853</v>
      </c>
    </row>
    <row r="2577" spans="1:6" ht="21.75">
      <c r="A2577" s="57">
        <v>313</v>
      </c>
      <c r="B2577" s="69" t="s">
        <v>728</v>
      </c>
      <c r="C2577" s="68" t="s">
        <v>768</v>
      </c>
      <c r="D2577" s="75"/>
      <c r="E2577" s="68" t="s">
        <v>791</v>
      </c>
      <c r="F2577" s="68" t="s">
        <v>854</v>
      </c>
    </row>
    <row r="2578" spans="1:6" ht="21.75">
      <c r="A2578" s="57">
        <v>314</v>
      </c>
      <c r="B2578" s="69" t="s">
        <v>729</v>
      </c>
      <c r="C2578" s="68" t="s">
        <v>769</v>
      </c>
      <c r="D2578" s="75"/>
      <c r="E2578" s="68" t="s">
        <v>789</v>
      </c>
      <c r="F2578" s="68" t="s">
        <v>855</v>
      </c>
    </row>
    <row r="2579" spans="1:6" ht="21.75">
      <c r="A2579" s="57">
        <v>315</v>
      </c>
      <c r="B2579" s="69" t="s">
        <v>730</v>
      </c>
      <c r="C2579" s="68" t="s">
        <v>770</v>
      </c>
      <c r="D2579" s="68" t="s">
        <v>771</v>
      </c>
      <c r="E2579" s="68" t="s">
        <v>792</v>
      </c>
      <c r="F2579" s="68" t="s">
        <v>856</v>
      </c>
    </row>
    <row r="2580" spans="1:6" ht="21.75">
      <c r="A2580" s="57">
        <v>316</v>
      </c>
      <c r="B2580" s="69" t="s">
        <v>731</v>
      </c>
      <c r="C2580" s="68" t="s">
        <v>772</v>
      </c>
      <c r="D2580" s="68" t="s">
        <v>773</v>
      </c>
      <c r="E2580" s="68" t="s">
        <v>793</v>
      </c>
      <c r="F2580" s="68" t="s">
        <v>857</v>
      </c>
    </row>
    <row r="2581" spans="1:6">
      <c r="A2581" s="57">
        <v>2477</v>
      </c>
      <c r="B2581" s="59" t="s">
        <v>6824</v>
      </c>
      <c r="C2581" s="59" t="s">
        <v>6825</v>
      </c>
      <c r="D2581" s="59" t="s">
        <v>6826</v>
      </c>
      <c r="E2581" s="59" t="s">
        <v>171</v>
      </c>
      <c r="F2581" s="59" t="s">
        <v>6827</v>
      </c>
    </row>
    <row r="2582" spans="1:6">
      <c r="A2582" s="57">
        <v>2478</v>
      </c>
      <c r="B2582" s="59" t="s">
        <v>6847</v>
      </c>
      <c r="C2582" s="59" t="s">
        <v>6848</v>
      </c>
      <c r="D2582" s="59"/>
      <c r="E2582" s="59" t="s">
        <v>6849</v>
      </c>
      <c r="F2582" s="59" t="s">
        <v>6828</v>
      </c>
    </row>
    <row r="2583" spans="1:6">
      <c r="A2583" s="57">
        <v>2479</v>
      </c>
      <c r="B2583" s="59" t="s">
        <v>6850</v>
      </c>
      <c r="C2583" s="59" t="s">
        <v>6848</v>
      </c>
      <c r="D2583" s="59"/>
      <c r="E2583" s="59" t="s">
        <v>6849</v>
      </c>
      <c r="F2583" s="59" t="s">
        <v>6829</v>
      </c>
    </row>
    <row r="2584" spans="1:6">
      <c r="A2584" s="57">
        <v>2480</v>
      </c>
      <c r="B2584" s="59" t="s">
        <v>6851</v>
      </c>
      <c r="C2584" s="59" t="s">
        <v>6848</v>
      </c>
      <c r="D2584" s="59"/>
      <c r="E2584" s="59" t="s">
        <v>6849</v>
      </c>
      <c r="F2584" s="59" t="s">
        <v>6830</v>
      </c>
    </row>
    <row r="2585" spans="1:6">
      <c r="A2585" s="57">
        <v>2481</v>
      </c>
      <c r="B2585" s="59" t="s">
        <v>6852</v>
      </c>
      <c r="C2585" s="59" t="s">
        <v>6848</v>
      </c>
      <c r="D2585" s="59"/>
      <c r="E2585" s="59" t="s">
        <v>6849</v>
      </c>
      <c r="F2585" s="59" t="s">
        <v>6831</v>
      </c>
    </row>
    <row r="2586" spans="1:6">
      <c r="A2586" s="57">
        <v>2482</v>
      </c>
      <c r="B2586" s="59" t="s">
        <v>6853</v>
      </c>
      <c r="C2586" s="59" t="s">
        <v>6848</v>
      </c>
      <c r="D2586" s="59"/>
      <c r="E2586" s="59" t="s">
        <v>6849</v>
      </c>
      <c r="F2586" s="59" t="s">
        <v>6832</v>
      </c>
    </row>
    <row r="2587" spans="1:6">
      <c r="A2587" s="57">
        <v>2483</v>
      </c>
      <c r="B2587" s="59" t="s">
        <v>6854</v>
      </c>
      <c r="C2587" s="59" t="s">
        <v>6848</v>
      </c>
      <c r="D2587" s="59"/>
      <c r="E2587" s="59" t="s">
        <v>6849</v>
      </c>
      <c r="F2587" s="59" t="s">
        <v>6833</v>
      </c>
    </row>
    <row r="2588" spans="1:6">
      <c r="A2588" s="57">
        <v>2484</v>
      </c>
      <c r="B2588" s="59" t="s">
        <v>6855</v>
      </c>
      <c r="C2588" s="59" t="s">
        <v>6848</v>
      </c>
      <c r="D2588" s="59"/>
      <c r="E2588" s="59" t="s">
        <v>6849</v>
      </c>
      <c r="F2588" s="59" t="s">
        <v>6834</v>
      </c>
    </row>
    <row r="2589" spans="1:6">
      <c r="A2589" s="57">
        <v>2485</v>
      </c>
      <c r="B2589" s="59" t="s">
        <v>6856</v>
      </c>
      <c r="C2589" s="59" t="s">
        <v>6848</v>
      </c>
      <c r="D2589" s="59"/>
      <c r="E2589" s="59" t="s">
        <v>6849</v>
      </c>
      <c r="F2589" s="59" t="s">
        <v>6835</v>
      </c>
    </row>
    <row r="2590" spans="1:6">
      <c r="A2590" s="57">
        <v>2486</v>
      </c>
      <c r="B2590" s="59" t="s">
        <v>6857</v>
      </c>
      <c r="C2590" s="59" t="s">
        <v>6858</v>
      </c>
      <c r="D2590" s="59"/>
      <c r="E2590" s="59" t="s">
        <v>6859</v>
      </c>
      <c r="F2590" s="59" t="s">
        <v>6836</v>
      </c>
    </row>
    <row r="2591" spans="1:6">
      <c r="A2591" s="57">
        <v>2487</v>
      </c>
      <c r="B2591" s="59" t="s">
        <v>6860</v>
      </c>
      <c r="C2591" s="59" t="s">
        <v>6861</v>
      </c>
      <c r="D2591" s="59"/>
      <c r="E2591" s="59" t="s">
        <v>6862</v>
      </c>
      <c r="F2591" s="59" t="s">
        <v>6837</v>
      </c>
    </row>
    <row r="2592" spans="1:6">
      <c r="A2592" s="57">
        <v>2488</v>
      </c>
      <c r="B2592" s="59" t="s">
        <v>6863</v>
      </c>
      <c r="C2592" s="59" t="s">
        <v>6864</v>
      </c>
      <c r="D2592" s="59"/>
      <c r="E2592" s="59" t="s">
        <v>6264</v>
      </c>
      <c r="F2592" s="59" t="s">
        <v>6838</v>
      </c>
    </row>
    <row r="2593" spans="1:6">
      <c r="A2593" s="57">
        <v>2489</v>
      </c>
      <c r="B2593" s="59" t="s">
        <v>6865</v>
      </c>
      <c r="C2593" s="59" t="s">
        <v>6866</v>
      </c>
      <c r="D2593" s="59" t="s">
        <v>6867</v>
      </c>
      <c r="E2593" s="59" t="s">
        <v>6264</v>
      </c>
      <c r="F2593" s="59" t="s">
        <v>6839</v>
      </c>
    </row>
    <row r="2594" spans="1:6">
      <c r="A2594" s="57">
        <v>2490</v>
      </c>
      <c r="B2594" s="59" t="s">
        <v>6868</v>
      </c>
      <c r="C2594" s="59" t="s">
        <v>6869</v>
      </c>
      <c r="D2594" s="59"/>
      <c r="E2594" s="59" t="s">
        <v>6870</v>
      </c>
      <c r="F2594" s="59" t="s">
        <v>6840</v>
      </c>
    </row>
    <row r="2595" spans="1:6">
      <c r="A2595" s="57">
        <v>2491</v>
      </c>
      <c r="B2595" s="59" t="s">
        <v>6871</v>
      </c>
      <c r="C2595" s="59" t="s">
        <v>6872</v>
      </c>
      <c r="D2595" s="59" t="s">
        <v>6873</v>
      </c>
      <c r="E2595" s="59" t="s">
        <v>6874</v>
      </c>
      <c r="F2595" s="59" t="s">
        <v>6841</v>
      </c>
    </row>
    <row r="2596" spans="1:6">
      <c r="A2596" s="57">
        <v>2492</v>
      </c>
      <c r="B2596" s="59" t="s">
        <v>6875</v>
      </c>
      <c r="C2596" s="59" t="s">
        <v>6876</v>
      </c>
      <c r="D2596" s="59" t="s">
        <v>6877</v>
      </c>
      <c r="E2596" s="59" t="s">
        <v>6870</v>
      </c>
      <c r="F2596" s="59" t="s">
        <v>6842</v>
      </c>
    </row>
    <row r="2597" spans="1:6">
      <c r="A2597" s="57">
        <v>2493</v>
      </c>
      <c r="B2597" s="59" t="s">
        <v>6878</v>
      </c>
      <c r="C2597" s="59" t="s">
        <v>6879</v>
      </c>
      <c r="D2597" s="59"/>
      <c r="E2597" s="59" t="s">
        <v>6880</v>
      </c>
      <c r="F2597" s="59" t="s">
        <v>6843</v>
      </c>
    </row>
    <row r="2598" spans="1:6">
      <c r="A2598" s="57">
        <v>2494</v>
      </c>
      <c r="B2598" s="59" t="s">
        <v>6881</v>
      </c>
      <c r="C2598" s="59" t="s">
        <v>6882</v>
      </c>
      <c r="D2598" s="59" t="s">
        <v>6883</v>
      </c>
      <c r="E2598" s="59" t="s">
        <v>6884</v>
      </c>
      <c r="F2598" s="59" t="s">
        <v>6844</v>
      </c>
    </row>
    <row r="2599" spans="1:6">
      <c r="A2599" s="57">
        <v>2495</v>
      </c>
      <c r="B2599" s="59" t="s">
        <v>6885</v>
      </c>
      <c r="C2599" s="59" t="s">
        <v>6886</v>
      </c>
      <c r="D2599" s="59"/>
      <c r="E2599" s="59" t="s">
        <v>2544</v>
      </c>
      <c r="F2599" s="59" t="s">
        <v>6845</v>
      </c>
    </row>
    <row r="2600" spans="1:6">
      <c r="A2600" s="57">
        <v>2496</v>
      </c>
      <c r="B2600" s="59" t="s">
        <v>6887</v>
      </c>
      <c r="C2600" s="59" t="s">
        <v>6888</v>
      </c>
      <c r="D2600" s="59" t="s">
        <v>740</v>
      </c>
      <c r="E2600" s="59" t="s">
        <v>655</v>
      </c>
      <c r="F2600" s="59" t="s">
        <v>6892</v>
      </c>
    </row>
    <row r="2601" spans="1:6">
      <c r="A2601" s="57">
        <v>2497</v>
      </c>
      <c r="B2601" s="59" t="s">
        <v>6889</v>
      </c>
      <c r="C2601" s="59" t="s">
        <v>6890</v>
      </c>
      <c r="D2601" s="59" t="s">
        <v>6891</v>
      </c>
      <c r="E2601" s="59" t="s">
        <v>655</v>
      </c>
      <c r="F2601" s="59" t="s">
        <v>6893</v>
      </c>
    </row>
    <row r="2602" spans="1:6">
      <c r="A2602" s="57">
        <v>2498</v>
      </c>
      <c r="B2602" s="59" t="s">
        <v>6897</v>
      </c>
      <c r="C2602" s="59" t="s">
        <v>6898</v>
      </c>
      <c r="D2602" s="59" t="s">
        <v>6899</v>
      </c>
      <c r="E2602" s="59" t="s">
        <v>6772</v>
      </c>
      <c r="F2602" s="59" t="s">
        <v>6894</v>
      </c>
    </row>
    <row r="2603" spans="1:6">
      <c r="A2603" s="57">
        <v>2499</v>
      </c>
      <c r="B2603" s="59" t="s">
        <v>6900</v>
      </c>
      <c r="C2603" s="59" t="s">
        <v>6901</v>
      </c>
      <c r="D2603" s="59"/>
      <c r="E2603" s="59" t="s">
        <v>2292</v>
      </c>
      <c r="F2603" s="59" t="s">
        <v>6895</v>
      </c>
    </row>
    <row r="2604" spans="1:6">
      <c r="A2604" s="57">
        <v>2500</v>
      </c>
      <c r="B2604" s="59" t="s">
        <v>6902</v>
      </c>
      <c r="C2604" s="59" t="s">
        <v>6903</v>
      </c>
      <c r="D2604" s="59" t="s">
        <v>6904</v>
      </c>
      <c r="E2604" s="59" t="s">
        <v>171</v>
      </c>
      <c r="F2604" s="59" t="s">
        <v>6896</v>
      </c>
    </row>
    <row r="2605" spans="1:6">
      <c r="A2605" s="57">
        <v>2501</v>
      </c>
      <c r="B2605" s="59" t="s">
        <v>6905</v>
      </c>
      <c r="C2605" s="59" t="s">
        <v>6906</v>
      </c>
      <c r="D2605" s="59" t="s">
        <v>6904</v>
      </c>
      <c r="E2605" s="59" t="s">
        <v>171</v>
      </c>
      <c r="F2605" s="59" t="s">
        <v>6907</v>
      </c>
    </row>
    <row r="2606" spans="1:6">
      <c r="A2606" s="57">
        <v>2502</v>
      </c>
      <c r="B2606" s="59" t="s">
        <v>6910</v>
      </c>
      <c r="C2606" s="59" t="s">
        <v>6911</v>
      </c>
      <c r="D2606" s="59" t="s">
        <v>6912</v>
      </c>
      <c r="E2606" s="59" t="s">
        <v>171</v>
      </c>
      <c r="F2606" s="59" t="s">
        <v>6908</v>
      </c>
    </row>
    <row r="2607" spans="1:6">
      <c r="A2607" s="57">
        <v>2503</v>
      </c>
      <c r="B2607" s="59" t="s">
        <v>6913</v>
      </c>
      <c r="C2607" s="59" t="s">
        <v>6914</v>
      </c>
      <c r="D2607" s="59" t="s">
        <v>6915</v>
      </c>
      <c r="E2607" s="59" t="s">
        <v>171</v>
      </c>
      <c r="F2607" s="59" t="s">
        <v>6909</v>
      </c>
    </row>
    <row r="2608" spans="1:6">
      <c r="A2608" s="90">
        <v>2504</v>
      </c>
      <c r="B2608" s="91" t="s">
        <v>7009</v>
      </c>
      <c r="C2608" s="91" t="s">
        <v>7010</v>
      </c>
      <c r="D2608" s="91" t="s">
        <v>2184</v>
      </c>
      <c r="E2608" s="91" t="s">
        <v>2010</v>
      </c>
      <c r="F2608" s="91" t="s">
        <v>6916</v>
      </c>
    </row>
    <row r="2609" spans="1:6">
      <c r="A2609" s="57">
        <v>2505</v>
      </c>
      <c r="B2609" s="59" t="s">
        <v>7011</v>
      </c>
      <c r="C2609" s="59" t="s">
        <v>7012</v>
      </c>
      <c r="D2609" s="59"/>
      <c r="E2609" s="59" t="s">
        <v>2010</v>
      </c>
      <c r="F2609" s="59" t="s">
        <v>6917</v>
      </c>
    </row>
    <row r="2610" spans="1:6">
      <c r="A2610" s="57">
        <v>2506</v>
      </c>
      <c r="B2610" s="59" t="s">
        <v>7013</v>
      </c>
      <c r="C2610" s="59" t="s">
        <v>7014</v>
      </c>
      <c r="D2610" s="59" t="s">
        <v>7015</v>
      </c>
      <c r="E2610" s="59" t="s">
        <v>75</v>
      </c>
      <c r="F2610" s="59" t="s">
        <v>6918</v>
      </c>
    </row>
    <row r="2611" spans="1:6">
      <c r="A2611" s="57">
        <v>2507</v>
      </c>
      <c r="B2611" s="59" t="s">
        <v>7016</v>
      </c>
      <c r="C2611" s="59" t="s">
        <v>7017</v>
      </c>
      <c r="D2611" s="59" t="s">
        <v>7018</v>
      </c>
      <c r="E2611" s="59" t="s">
        <v>7019</v>
      </c>
      <c r="F2611" s="59" t="s">
        <v>6919</v>
      </c>
    </row>
    <row r="2612" spans="1:6">
      <c r="A2612" s="57">
        <v>2508</v>
      </c>
      <c r="B2612" s="59" t="s">
        <v>7020</v>
      </c>
      <c r="C2612" s="59" t="s">
        <v>7021</v>
      </c>
      <c r="D2612" s="59"/>
      <c r="E2612" s="59" t="s">
        <v>7022</v>
      </c>
      <c r="F2612" s="59" t="s">
        <v>6920</v>
      </c>
    </row>
    <row r="2613" spans="1:6">
      <c r="A2613" s="57">
        <v>2740</v>
      </c>
      <c r="B2613" s="59"/>
      <c r="C2613" s="59"/>
      <c r="D2613" s="59"/>
      <c r="E2613" s="59"/>
      <c r="F2613" s="59" t="s">
        <v>6928</v>
      </c>
    </row>
    <row r="2614" spans="1:6">
      <c r="A2614" s="57">
        <v>2741</v>
      </c>
      <c r="B2614" s="59"/>
      <c r="C2614" s="59"/>
      <c r="D2614" s="59"/>
      <c r="E2614" s="59"/>
      <c r="F2614" s="59" t="s">
        <v>6929</v>
      </c>
    </row>
    <row r="2615" spans="1:6">
      <c r="A2615" s="57">
        <v>2742</v>
      </c>
      <c r="B2615" s="59"/>
      <c r="C2615" s="59"/>
      <c r="D2615" s="59"/>
      <c r="E2615" s="59"/>
      <c r="F2615" s="59" t="s">
        <v>6930</v>
      </c>
    </row>
    <row r="2616" spans="1:6">
      <c r="A2616" s="57">
        <v>2743</v>
      </c>
      <c r="B2616" s="59"/>
      <c r="C2616" s="59"/>
      <c r="D2616" s="59"/>
      <c r="E2616" s="59"/>
      <c r="F2616" s="59" t="s">
        <v>6931</v>
      </c>
    </row>
    <row r="2617" spans="1:6">
      <c r="A2617" s="57">
        <v>2744</v>
      </c>
      <c r="B2617" s="59"/>
      <c r="C2617" s="59"/>
      <c r="D2617" s="59"/>
      <c r="E2617" s="59"/>
      <c r="F2617" s="59" t="s">
        <v>6932</v>
      </c>
    </row>
    <row r="2618" spans="1:6">
      <c r="A2618" s="57">
        <v>2745</v>
      </c>
      <c r="B2618" s="59"/>
      <c r="C2618" s="59"/>
      <c r="D2618" s="59"/>
      <c r="E2618" s="59"/>
      <c r="F2618" s="59" t="s">
        <v>6933</v>
      </c>
    </row>
    <row r="2619" spans="1:6">
      <c r="A2619" s="57">
        <v>2746</v>
      </c>
      <c r="B2619" s="59"/>
      <c r="C2619" s="59"/>
      <c r="D2619" s="59"/>
      <c r="E2619" s="59"/>
      <c r="F2619" s="59" t="s">
        <v>6934</v>
      </c>
    </row>
    <row r="2620" spans="1:6">
      <c r="A2620" s="57">
        <v>2747</v>
      </c>
      <c r="B2620" s="59"/>
      <c r="C2620" s="59"/>
      <c r="D2620" s="59"/>
      <c r="E2620" s="59"/>
      <c r="F2620" s="59" t="s">
        <v>6935</v>
      </c>
    </row>
    <row r="2621" spans="1:6">
      <c r="A2621" s="57">
        <v>2748</v>
      </c>
      <c r="B2621" s="59"/>
      <c r="C2621" s="59"/>
      <c r="D2621" s="59"/>
      <c r="E2621" s="59"/>
      <c r="F2621" s="59" t="s">
        <v>6936</v>
      </c>
    </row>
    <row r="2622" spans="1:6">
      <c r="A2622" s="57">
        <v>2749</v>
      </c>
      <c r="B2622" s="59"/>
      <c r="C2622" s="59"/>
      <c r="D2622" s="59"/>
      <c r="E2622" s="59"/>
      <c r="F2622" s="59" t="s">
        <v>6937</v>
      </c>
    </row>
    <row r="2623" spans="1:6">
      <c r="A2623" s="57">
        <v>2750</v>
      </c>
      <c r="B2623" s="59"/>
      <c r="C2623" s="59"/>
      <c r="D2623" s="59"/>
      <c r="E2623" s="59"/>
      <c r="F2623" s="59" t="s">
        <v>6938</v>
      </c>
    </row>
    <row r="2624" spans="1:6">
      <c r="A2624" s="57">
        <v>2751</v>
      </c>
      <c r="B2624" s="59"/>
      <c r="C2624" s="59"/>
      <c r="D2624" s="59"/>
      <c r="E2624" s="59"/>
      <c r="F2624" s="59" t="s">
        <v>6939</v>
      </c>
    </row>
    <row r="2625" spans="1:6">
      <c r="A2625" s="57">
        <v>2752</v>
      </c>
      <c r="B2625" s="59"/>
      <c r="C2625" s="59"/>
      <c r="D2625" s="59"/>
      <c r="E2625" s="59"/>
      <c r="F2625" s="59" t="s">
        <v>6940</v>
      </c>
    </row>
    <row r="2626" spans="1:6">
      <c r="A2626" s="57">
        <v>2753</v>
      </c>
      <c r="B2626" s="59"/>
      <c r="C2626" s="59"/>
      <c r="D2626" s="59"/>
      <c r="E2626" s="59"/>
      <c r="F2626" s="59" t="s">
        <v>6941</v>
      </c>
    </row>
    <row r="2627" spans="1:6">
      <c r="A2627" s="57">
        <v>2754</v>
      </c>
      <c r="B2627" s="59"/>
      <c r="C2627" s="59"/>
      <c r="D2627" s="59"/>
      <c r="E2627" s="59"/>
      <c r="F2627" s="59" t="s">
        <v>6942</v>
      </c>
    </row>
    <row r="2628" spans="1:6">
      <c r="A2628" s="57">
        <v>2755</v>
      </c>
      <c r="B2628" s="59"/>
      <c r="C2628" s="59"/>
      <c r="D2628" s="59"/>
      <c r="E2628" s="59"/>
      <c r="F2628" s="59" t="s">
        <v>6943</v>
      </c>
    </row>
    <row r="2629" spans="1:6">
      <c r="A2629" s="57">
        <v>4331</v>
      </c>
      <c r="B2629" s="59"/>
      <c r="C2629" s="59"/>
      <c r="D2629" s="59"/>
      <c r="E2629" s="59"/>
      <c r="F2629" s="59" t="s">
        <v>6944</v>
      </c>
    </row>
    <row r="2630" spans="1:6">
      <c r="A2630" s="57">
        <v>4332</v>
      </c>
      <c r="B2630" s="59"/>
      <c r="C2630" s="59"/>
      <c r="D2630" s="59"/>
      <c r="E2630" s="59"/>
      <c r="F2630" s="59" t="s">
        <v>6945</v>
      </c>
    </row>
    <row r="2631" spans="1:6">
      <c r="A2631" s="57">
        <v>4333</v>
      </c>
      <c r="B2631" s="59"/>
      <c r="C2631" s="59"/>
      <c r="D2631" s="59"/>
      <c r="E2631" s="59"/>
      <c r="F2631" s="59" t="s">
        <v>6946</v>
      </c>
    </row>
    <row r="2632" spans="1:6">
      <c r="A2632" s="57">
        <v>4334</v>
      </c>
      <c r="B2632" s="59"/>
      <c r="C2632" s="59"/>
      <c r="D2632" s="59"/>
      <c r="E2632" s="59"/>
      <c r="F2632" s="59" t="s">
        <v>6947</v>
      </c>
    </row>
    <row r="2633" spans="1:6">
      <c r="A2633" s="57">
        <v>4335</v>
      </c>
      <c r="B2633" s="59"/>
      <c r="C2633" s="59"/>
      <c r="D2633" s="59"/>
      <c r="E2633" s="59"/>
      <c r="F2633" s="59" t="s">
        <v>6948</v>
      </c>
    </row>
    <row r="2634" spans="1:6">
      <c r="A2634" s="57">
        <v>4336</v>
      </c>
      <c r="B2634" s="59"/>
      <c r="C2634" s="59"/>
      <c r="D2634" s="59"/>
      <c r="E2634" s="59"/>
      <c r="F2634" s="59" t="s">
        <v>6949</v>
      </c>
    </row>
    <row r="2635" spans="1:6">
      <c r="A2635" s="57">
        <v>4337</v>
      </c>
      <c r="B2635" s="59"/>
      <c r="C2635" s="59"/>
      <c r="D2635" s="59"/>
      <c r="E2635" s="59"/>
      <c r="F2635" s="59" t="s">
        <v>6950</v>
      </c>
    </row>
    <row r="2636" spans="1:6">
      <c r="A2636" s="57">
        <v>4338</v>
      </c>
      <c r="B2636" s="59"/>
      <c r="C2636" s="59"/>
      <c r="D2636" s="59"/>
      <c r="E2636" s="59"/>
      <c r="F2636" s="59" t="s">
        <v>6951</v>
      </c>
    </row>
    <row r="2637" spans="1:6">
      <c r="A2637" s="57">
        <v>4339</v>
      </c>
      <c r="B2637" s="59"/>
      <c r="C2637" s="59"/>
      <c r="D2637" s="59"/>
      <c r="E2637" s="59"/>
      <c r="F2637" s="59" t="s">
        <v>6952</v>
      </c>
    </row>
    <row r="2638" spans="1:6">
      <c r="A2638" s="57">
        <v>4340</v>
      </c>
      <c r="B2638" s="59"/>
      <c r="C2638" s="59"/>
      <c r="D2638" s="59"/>
      <c r="E2638" s="59"/>
      <c r="F2638" s="59" t="s">
        <v>6953</v>
      </c>
    </row>
    <row r="2639" spans="1:6">
      <c r="A2639" s="57">
        <v>4341</v>
      </c>
      <c r="B2639" s="59"/>
      <c r="C2639" s="59"/>
      <c r="D2639" s="59"/>
      <c r="E2639" s="59"/>
      <c r="F2639" s="59" t="s">
        <v>6954</v>
      </c>
    </row>
    <row r="2640" spans="1:6">
      <c r="A2640" s="57">
        <v>4342</v>
      </c>
      <c r="B2640" s="59"/>
      <c r="C2640" s="59"/>
      <c r="D2640" s="59"/>
      <c r="E2640" s="59"/>
      <c r="F2640" s="59" t="s">
        <v>6955</v>
      </c>
    </row>
    <row r="2641" spans="1:6">
      <c r="A2641" s="57">
        <v>4343</v>
      </c>
      <c r="B2641" s="59"/>
      <c r="C2641" s="59"/>
      <c r="D2641" s="59"/>
      <c r="E2641" s="59"/>
      <c r="F2641" s="59" t="s">
        <v>6956</v>
      </c>
    </row>
    <row r="2642" spans="1:6">
      <c r="A2642" s="57">
        <v>4344</v>
      </c>
      <c r="B2642" s="59"/>
      <c r="C2642" s="59"/>
      <c r="D2642" s="59"/>
      <c r="E2642" s="59"/>
      <c r="F2642" s="59" t="s">
        <v>6957</v>
      </c>
    </row>
    <row r="2643" spans="1:6">
      <c r="A2643" s="57">
        <v>4345</v>
      </c>
      <c r="B2643" s="59"/>
      <c r="C2643" s="59"/>
      <c r="D2643" s="59"/>
      <c r="E2643" s="59"/>
      <c r="F2643" s="59" t="s">
        <v>6958</v>
      </c>
    </row>
    <row r="2644" spans="1:6">
      <c r="A2644" s="57">
        <v>4346</v>
      </c>
      <c r="B2644" s="59"/>
      <c r="C2644" s="59"/>
      <c r="D2644" s="59"/>
      <c r="E2644" s="59"/>
      <c r="F2644" s="59" t="s">
        <v>6959</v>
      </c>
    </row>
    <row r="2645" spans="1:6">
      <c r="A2645" s="57">
        <v>4347</v>
      </c>
      <c r="B2645" s="59"/>
      <c r="C2645" s="59"/>
      <c r="D2645" s="59"/>
      <c r="E2645" s="59"/>
      <c r="F2645" s="59" t="s">
        <v>6960</v>
      </c>
    </row>
    <row r="2646" spans="1:6">
      <c r="A2646" s="57">
        <v>4348</v>
      </c>
      <c r="B2646" s="59"/>
      <c r="C2646" s="59"/>
      <c r="D2646" s="59"/>
      <c r="E2646" s="59"/>
      <c r="F2646" s="59" t="s">
        <v>6961</v>
      </c>
    </row>
    <row r="2647" spans="1:6">
      <c r="A2647" s="57">
        <v>4349</v>
      </c>
      <c r="B2647" s="59"/>
      <c r="C2647" s="59"/>
      <c r="D2647" s="59"/>
      <c r="E2647" s="59"/>
      <c r="F2647" s="59" t="s">
        <v>6962</v>
      </c>
    </row>
    <row r="2648" spans="1:6">
      <c r="A2648" s="57">
        <v>4350</v>
      </c>
      <c r="B2648" s="59"/>
      <c r="C2648" s="59"/>
      <c r="D2648" s="59"/>
      <c r="E2648" s="59"/>
      <c r="F2648" s="59" t="s">
        <v>6963</v>
      </c>
    </row>
    <row r="2649" spans="1:6">
      <c r="A2649" s="57">
        <v>4351</v>
      </c>
      <c r="B2649" s="59"/>
      <c r="C2649" s="59"/>
      <c r="D2649" s="59"/>
      <c r="E2649" s="59"/>
      <c r="F2649" s="59" t="s">
        <v>6964</v>
      </c>
    </row>
    <row r="2650" spans="1:6">
      <c r="A2650" s="57">
        <v>4352</v>
      </c>
      <c r="B2650" s="59"/>
      <c r="C2650" s="59"/>
      <c r="D2650" s="59"/>
      <c r="E2650" s="59"/>
      <c r="F2650" s="59" t="s">
        <v>6965</v>
      </c>
    </row>
    <row r="2651" spans="1:6">
      <c r="A2651" s="57">
        <v>4353</v>
      </c>
      <c r="B2651" s="59"/>
      <c r="C2651" s="59"/>
      <c r="D2651" s="59"/>
      <c r="E2651" s="59"/>
      <c r="F2651" s="59" t="s">
        <v>6966</v>
      </c>
    </row>
    <row r="2652" spans="1:6">
      <c r="A2652" s="57">
        <v>4354</v>
      </c>
      <c r="B2652" s="59"/>
      <c r="C2652" s="59"/>
      <c r="D2652" s="59"/>
      <c r="E2652" s="59"/>
      <c r="F2652" s="59" t="s">
        <v>6967</v>
      </c>
    </row>
    <row r="2653" spans="1:6">
      <c r="A2653" s="57">
        <v>4355</v>
      </c>
      <c r="B2653" s="59"/>
      <c r="C2653" s="59"/>
      <c r="D2653" s="59"/>
      <c r="E2653" s="59"/>
      <c r="F2653" s="59" t="s">
        <v>6968</v>
      </c>
    </row>
    <row r="2654" spans="1:6">
      <c r="A2654" s="57">
        <v>4356</v>
      </c>
      <c r="B2654" s="59"/>
      <c r="C2654" s="59"/>
      <c r="D2654" s="59"/>
      <c r="E2654" s="59"/>
      <c r="F2654" s="59" t="s">
        <v>6969</v>
      </c>
    </row>
    <row r="2655" spans="1:6">
      <c r="A2655" s="57">
        <v>4357</v>
      </c>
      <c r="B2655" s="59"/>
      <c r="C2655" s="59"/>
      <c r="D2655" s="59"/>
      <c r="E2655" s="59"/>
      <c r="F2655" s="59" t="s">
        <v>6970</v>
      </c>
    </row>
    <row r="2656" spans="1:6">
      <c r="A2656" s="57">
        <v>4358</v>
      </c>
      <c r="B2656" s="59"/>
      <c r="C2656" s="59"/>
      <c r="D2656" s="59"/>
      <c r="E2656" s="59"/>
      <c r="F2656" s="59" t="s">
        <v>6971</v>
      </c>
    </row>
    <row r="2657" spans="1:6">
      <c r="A2657" s="57">
        <v>4359</v>
      </c>
      <c r="B2657" s="59"/>
      <c r="C2657" s="59"/>
      <c r="D2657" s="59"/>
      <c r="E2657" s="59"/>
      <c r="F2657" s="59" t="s">
        <v>6972</v>
      </c>
    </row>
    <row r="2658" spans="1:6">
      <c r="A2658" s="57">
        <v>4360</v>
      </c>
      <c r="B2658" s="59"/>
      <c r="C2658" s="59"/>
      <c r="D2658" s="59"/>
      <c r="E2658" s="59"/>
      <c r="F2658" s="59" t="s">
        <v>6973</v>
      </c>
    </row>
    <row r="2659" spans="1:6">
      <c r="A2659" s="57">
        <v>4361</v>
      </c>
      <c r="B2659" s="59"/>
      <c r="C2659" s="59"/>
      <c r="D2659" s="59"/>
      <c r="E2659" s="59"/>
      <c r="F2659" s="59" t="s">
        <v>6974</v>
      </c>
    </row>
    <row r="2660" spans="1:6">
      <c r="A2660" s="57">
        <v>4362</v>
      </c>
      <c r="B2660" s="59"/>
      <c r="C2660" s="59"/>
      <c r="D2660" s="59"/>
      <c r="E2660" s="59"/>
      <c r="F2660" s="59" t="s">
        <v>6975</v>
      </c>
    </row>
    <row r="2661" spans="1:6">
      <c r="A2661" s="57">
        <v>4363</v>
      </c>
      <c r="B2661" s="59"/>
      <c r="C2661" s="59"/>
      <c r="D2661" s="59"/>
      <c r="E2661" s="59"/>
      <c r="F2661" s="59" t="s">
        <v>6976</v>
      </c>
    </row>
    <row r="2662" spans="1:6">
      <c r="A2662" s="57">
        <v>4364</v>
      </c>
      <c r="B2662" s="59"/>
      <c r="C2662" s="59"/>
      <c r="D2662" s="59"/>
      <c r="E2662" s="59"/>
      <c r="F2662" s="59" t="s">
        <v>6977</v>
      </c>
    </row>
    <row r="2663" spans="1:6">
      <c r="A2663" s="57">
        <v>4365</v>
      </c>
      <c r="B2663" s="59"/>
      <c r="C2663" s="59"/>
      <c r="D2663" s="59"/>
      <c r="E2663" s="59"/>
      <c r="F2663" s="59" t="s">
        <v>6978</v>
      </c>
    </row>
    <row r="2664" spans="1:6">
      <c r="A2664" s="57">
        <v>4366</v>
      </c>
      <c r="B2664" s="59"/>
      <c r="C2664" s="59"/>
      <c r="D2664" s="59"/>
      <c r="E2664" s="59"/>
      <c r="F2664" s="59" t="s">
        <v>6979</v>
      </c>
    </row>
    <row r="2665" spans="1:6">
      <c r="A2665" s="57">
        <v>4367</v>
      </c>
      <c r="B2665" s="59"/>
      <c r="C2665" s="59"/>
      <c r="D2665" s="59"/>
      <c r="E2665" s="59"/>
      <c r="F2665" s="59" t="s">
        <v>6980</v>
      </c>
    </row>
    <row r="2666" spans="1:6">
      <c r="A2666" s="57">
        <v>4368</v>
      </c>
      <c r="B2666" s="59"/>
      <c r="C2666" s="59"/>
      <c r="D2666" s="59"/>
      <c r="E2666" s="59"/>
      <c r="F2666" s="59" t="s">
        <v>6981</v>
      </c>
    </row>
    <row r="2667" spans="1:6">
      <c r="A2667" s="57">
        <v>4369</v>
      </c>
      <c r="B2667" s="59"/>
      <c r="C2667" s="59"/>
      <c r="D2667" s="59"/>
      <c r="E2667" s="59"/>
      <c r="F2667" s="59" t="s">
        <v>6982</v>
      </c>
    </row>
    <row r="2668" spans="1:6">
      <c r="A2668" s="57">
        <v>4370</v>
      </c>
      <c r="B2668" s="59"/>
      <c r="C2668" s="59"/>
      <c r="D2668" s="59"/>
      <c r="E2668" s="59"/>
      <c r="F2668" s="59" t="s">
        <v>6983</v>
      </c>
    </row>
    <row r="2669" spans="1:6">
      <c r="A2669" s="57">
        <v>4371</v>
      </c>
      <c r="B2669" s="59"/>
      <c r="C2669" s="59"/>
      <c r="D2669" s="59"/>
      <c r="E2669" s="59"/>
      <c r="F2669" s="59" t="s">
        <v>6984</v>
      </c>
    </row>
    <row r="2670" spans="1:6">
      <c r="A2670" s="57">
        <v>4372</v>
      </c>
      <c r="B2670" s="59"/>
      <c r="C2670" s="59"/>
      <c r="D2670" s="59"/>
      <c r="E2670" s="59"/>
      <c r="F2670" s="59" t="s">
        <v>6985</v>
      </c>
    </row>
    <row r="2671" spans="1:6">
      <c r="A2671" s="57">
        <v>4373</v>
      </c>
      <c r="B2671" s="59"/>
      <c r="C2671" s="59"/>
      <c r="D2671" s="59"/>
      <c r="E2671" s="59"/>
      <c r="F2671" s="59" t="s">
        <v>6986</v>
      </c>
    </row>
    <row r="2672" spans="1:6">
      <c r="A2672" s="57">
        <v>4374</v>
      </c>
      <c r="B2672" s="59"/>
      <c r="C2672" s="59"/>
      <c r="D2672" s="59"/>
      <c r="E2672" s="59"/>
      <c r="F2672" s="59" t="s">
        <v>6987</v>
      </c>
    </row>
    <row r="2673" spans="1:6">
      <c r="A2673" s="57">
        <v>4375</v>
      </c>
      <c r="B2673" s="59"/>
      <c r="C2673" s="59"/>
      <c r="D2673" s="59"/>
      <c r="E2673" s="59"/>
      <c r="F2673" s="59" t="s">
        <v>6988</v>
      </c>
    </row>
    <row r="2674" spans="1:6">
      <c r="A2674" s="57">
        <v>4376</v>
      </c>
      <c r="B2674" s="59"/>
      <c r="C2674" s="59"/>
      <c r="D2674" s="59"/>
      <c r="E2674" s="59"/>
      <c r="F2674" s="59" t="s">
        <v>6989</v>
      </c>
    </row>
    <row r="2675" spans="1:6">
      <c r="A2675" s="57">
        <v>4377</v>
      </c>
      <c r="B2675" s="59"/>
      <c r="C2675" s="59"/>
      <c r="D2675" s="59"/>
      <c r="E2675" s="59"/>
      <c r="F2675" s="59" t="s">
        <v>6990</v>
      </c>
    </row>
    <row r="2676" spans="1:6">
      <c r="A2676" s="57">
        <v>4378</v>
      </c>
      <c r="B2676" s="59"/>
      <c r="C2676" s="59"/>
      <c r="D2676" s="59"/>
      <c r="E2676" s="59"/>
      <c r="F2676" s="59" t="s">
        <v>6991</v>
      </c>
    </row>
    <row r="2677" spans="1:6">
      <c r="A2677" s="57">
        <v>4379</v>
      </c>
      <c r="B2677" s="59"/>
      <c r="C2677" s="59"/>
      <c r="D2677" s="59"/>
      <c r="E2677" s="59"/>
      <c r="F2677" s="59" t="s">
        <v>6992</v>
      </c>
    </row>
    <row r="2678" spans="1:6">
      <c r="A2678" s="57">
        <v>4380</v>
      </c>
      <c r="B2678" s="59"/>
      <c r="C2678" s="59"/>
      <c r="D2678" s="59"/>
      <c r="E2678" s="59"/>
      <c r="F2678" s="59" t="s">
        <v>6993</v>
      </c>
    </row>
    <row r="2679" spans="1:6">
      <c r="A2679" s="57">
        <v>4381</v>
      </c>
      <c r="B2679" s="59"/>
      <c r="C2679" s="59"/>
      <c r="D2679" s="59"/>
      <c r="E2679" s="59"/>
      <c r="F2679" s="59" t="s">
        <v>6994</v>
      </c>
    </row>
    <row r="2680" spans="1:6">
      <c r="A2680" s="57">
        <v>4382</v>
      </c>
      <c r="B2680" s="59"/>
      <c r="C2680" s="59"/>
      <c r="D2680" s="59"/>
      <c r="E2680" s="59"/>
      <c r="F2680" s="59" t="s">
        <v>6995</v>
      </c>
    </row>
    <row r="2681" spans="1:6">
      <c r="A2681" s="57">
        <v>4383</v>
      </c>
      <c r="B2681" s="59"/>
      <c r="C2681" s="59"/>
      <c r="D2681" s="59"/>
      <c r="E2681" s="59"/>
      <c r="F2681" s="59" t="s">
        <v>6996</v>
      </c>
    </row>
    <row r="2682" spans="1:6">
      <c r="A2682" s="57">
        <v>4384</v>
      </c>
      <c r="B2682" s="59"/>
      <c r="C2682" s="59"/>
      <c r="D2682" s="59"/>
      <c r="E2682" s="59"/>
      <c r="F2682" s="59" t="s">
        <v>6997</v>
      </c>
    </row>
    <row r="2683" spans="1:6">
      <c r="A2683" s="57">
        <v>4385</v>
      </c>
      <c r="B2683" s="59"/>
      <c r="C2683" s="59"/>
      <c r="D2683" s="59"/>
      <c r="E2683" s="59"/>
      <c r="F2683" s="59" t="s">
        <v>6998</v>
      </c>
    </row>
    <row r="2684" spans="1:6">
      <c r="A2684" s="57">
        <v>4386</v>
      </c>
      <c r="B2684" s="59"/>
      <c r="C2684" s="59"/>
      <c r="D2684" s="59"/>
      <c r="E2684" s="59"/>
      <c r="F2684" s="59" t="s">
        <v>6999</v>
      </c>
    </row>
    <row r="2685" spans="1:6">
      <c r="A2685" s="57">
        <v>4387</v>
      </c>
      <c r="B2685" s="59"/>
      <c r="C2685" s="59"/>
      <c r="D2685" s="59"/>
      <c r="E2685" s="59"/>
      <c r="F2685" s="59" t="s">
        <v>7000</v>
      </c>
    </row>
    <row r="2686" spans="1:6">
      <c r="A2686" s="57">
        <v>4388</v>
      </c>
      <c r="B2686" s="59"/>
      <c r="C2686" s="59"/>
      <c r="D2686" s="59"/>
      <c r="E2686" s="59"/>
      <c r="F2686" s="59" t="s">
        <v>7001</v>
      </c>
    </row>
    <row r="2687" spans="1:6">
      <c r="A2687" s="57">
        <v>4389</v>
      </c>
      <c r="B2687" s="59"/>
      <c r="C2687" s="59"/>
      <c r="D2687" s="59"/>
      <c r="E2687" s="59"/>
      <c r="F2687" s="59" t="s">
        <v>7002</v>
      </c>
    </row>
    <row r="2688" spans="1:6">
      <c r="A2688" s="57">
        <v>4390</v>
      </c>
      <c r="B2688" s="59"/>
      <c r="C2688" s="59"/>
      <c r="D2688" s="59"/>
      <c r="E2688" s="59"/>
      <c r="F2688" s="59" t="s">
        <v>7003</v>
      </c>
    </row>
    <row r="2689" spans="1:6">
      <c r="A2689" s="57">
        <v>4391</v>
      </c>
      <c r="B2689" s="59"/>
      <c r="C2689" s="59"/>
      <c r="D2689" s="59"/>
      <c r="E2689" s="59"/>
      <c r="F2689" s="59" t="s">
        <v>7004</v>
      </c>
    </row>
    <row r="2690" spans="1:6">
      <c r="A2690" s="57">
        <v>4392</v>
      </c>
      <c r="B2690" s="59"/>
      <c r="C2690" s="59"/>
      <c r="D2690" s="59"/>
      <c r="E2690" s="59"/>
      <c r="F2690" s="59" t="s">
        <v>7005</v>
      </c>
    </row>
    <row r="2691" spans="1:6">
      <c r="A2691" s="57">
        <v>4393</v>
      </c>
      <c r="B2691" s="59"/>
      <c r="C2691" s="59"/>
      <c r="D2691" s="59"/>
      <c r="E2691" s="59"/>
      <c r="F2691" s="59" t="s">
        <v>7006</v>
      </c>
    </row>
    <row r="2692" spans="1:6">
      <c r="A2692" s="57">
        <v>4394</v>
      </c>
      <c r="B2692" s="59"/>
      <c r="C2692" s="59"/>
      <c r="D2692" s="59"/>
      <c r="E2692" s="59"/>
      <c r="F2692" s="59" t="s">
        <v>7007</v>
      </c>
    </row>
    <row r="2693" spans="1:6">
      <c r="A2693" s="57">
        <v>4395</v>
      </c>
      <c r="B2693" s="59"/>
      <c r="C2693" s="59"/>
      <c r="D2693" s="59"/>
      <c r="E2693" s="59"/>
      <c r="F2693" s="59" t="s">
        <v>7008</v>
      </c>
    </row>
    <row r="2694" spans="1:6" ht="21">
      <c r="A2694" s="57">
        <v>1201</v>
      </c>
      <c r="B2694" s="71" t="s">
        <v>2762</v>
      </c>
      <c r="C2694" s="83" t="s">
        <v>2763</v>
      </c>
      <c r="D2694" s="83"/>
      <c r="E2694" s="83" t="s">
        <v>2764</v>
      </c>
      <c r="F2694" s="97" t="s">
        <v>8283</v>
      </c>
    </row>
    <row r="2695" spans="1:6" ht="21">
      <c r="A2695" s="57">
        <v>1202</v>
      </c>
      <c r="B2695" s="71" t="s">
        <v>2765</v>
      </c>
      <c r="C2695" s="83" t="s">
        <v>2766</v>
      </c>
      <c r="D2695" s="83"/>
      <c r="E2695" s="83" t="s">
        <v>2767</v>
      </c>
      <c r="F2695" s="97" t="s">
        <v>8284</v>
      </c>
    </row>
    <row r="2696" spans="1:6" ht="21">
      <c r="A2696" s="57">
        <v>1203</v>
      </c>
      <c r="B2696" s="71" t="s">
        <v>2768</v>
      </c>
      <c r="C2696" s="83" t="s">
        <v>2769</v>
      </c>
      <c r="D2696" s="83"/>
      <c r="E2696" s="83" t="s">
        <v>777</v>
      </c>
      <c r="F2696" s="97" t="s">
        <v>8285</v>
      </c>
    </row>
    <row r="2697" spans="1:6" ht="21">
      <c r="A2697" s="57">
        <v>1204</v>
      </c>
      <c r="B2697" s="71" t="s">
        <v>2770</v>
      </c>
      <c r="C2697" s="83" t="s">
        <v>2771</v>
      </c>
      <c r="D2697" s="83" t="s">
        <v>2772</v>
      </c>
      <c r="E2697" s="83" t="s">
        <v>2773</v>
      </c>
      <c r="F2697" s="97" t="s">
        <v>8286</v>
      </c>
    </row>
    <row r="2698" spans="1:6" ht="21">
      <c r="A2698" s="57">
        <v>1205</v>
      </c>
      <c r="B2698" s="71" t="s">
        <v>2774</v>
      </c>
      <c r="C2698" s="83" t="s">
        <v>2775</v>
      </c>
      <c r="D2698" s="83"/>
      <c r="E2698" s="83" t="s">
        <v>2776</v>
      </c>
      <c r="F2698" s="97" t="s">
        <v>8287</v>
      </c>
    </row>
    <row r="2699" spans="1:6" ht="21.75">
      <c r="A2699" s="57">
        <v>1206</v>
      </c>
      <c r="B2699" s="69" t="s">
        <v>2777</v>
      </c>
      <c r="C2699" s="68" t="s">
        <v>2778</v>
      </c>
      <c r="D2699" s="68"/>
      <c r="E2699" s="68" t="s">
        <v>2779</v>
      </c>
      <c r="F2699" s="97" t="s">
        <v>8288</v>
      </c>
    </row>
    <row r="2700" spans="1:6" ht="21.75">
      <c r="A2700" s="57">
        <v>1207</v>
      </c>
      <c r="B2700" s="69" t="s">
        <v>2780</v>
      </c>
      <c r="C2700" s="68" t="s">
        <v>2781</v>
      </c>
      <c r="D2700" s="68"/>
      <c r="E2700" s="68" t="s">
        <v>2035</v>
      </c>
      <c r="F2700" s="97" t="s">
        <v>8289</v>
      </c>
    </row>
    <row r="2701" spans="1:6" ht="21.75">
      <c r="A2701" s="57">
        <v>1208</v>
      </c>
      <c r="B2701" s="69" t="s">
        <v>2782</v>
      </c>
      <c r="C2701" s="68" t="s">
        <v>2783</v>
      </c>
      <c r="D2701" s="68"/>
      <c r="E2701" s="68" t="s">
        <v>2784</v>
      </c>
      <c r="F2701" s="97" t="s">
        <v>8290</v>
      </c>
    </row>
    <row r="2702" spans="1:6" ht="18.75">
      <c r="A2702" s="57">
        <v>1209</v>
      </c>
      <c r="B2702" s="56" t="s">
        <v>2785</v>
      </c>
      <c r="C2702" s="56" t="s">
        <v>2786</v>
      </c>
      <c r="D2702" s="56"/>
      <c r="E2702" s="56" t="s">
        <v>2787</v>
      </c>
      <c r="F2702" s="97" t="s">
        <v>8291</v>
      </c>
    </row>
    <row r="2703" spans="1:6" ht="21">
      <c r="A2703" s="57">
        <v>1210</v>
      </c>
      <c r="B2703" s="71" t="s">
        <v>2788</v>
      </c>
      <c r="C2703" s="83" t="s">
        <v>2789</v>
      </c>
      <c r="D2703" s="83"/>
      <c r="E2703" s="83" t="s">
        <v>2508</v>
      </c>
      <c r="F2703" s="97" t="s">
        <v>8292</v>
      </c>
    </row>
    <row r="2704" spans="1:6" ht="21">
      <c r="A2704" s="57">
        <v>1211</v>
      </c>
      <c r="B2704" s="71" t="s">
        <v>2790</v>
      </c>
      <c r="C2704" s="83" t="s">
        <v>2791</v>
      </c>
      <c r="D2704" s="83" t="s">
        <v>2792</v>
      </c>
      <c r="E2704" s="83" t="s">
        <v>2462</v>
      </c>
      <c r="F2704" s="97" t="s">
        <v>8293</v>
      </c>
    </row>
    <row r="2705" spans="1:6" ht="21">
      <c r="A2705" s="57">
        <v>1212</v>
      </c>
      <c r="B2705" s="71" t="s">
        <v>2793</v>
      </c>
      <c r="C2705" s="83" t="s">
        <v>2794</v>
      </c>
      <c r="D2705" s="83"/>
      <c r="E2705" s="83" t="s">
        <v>2784</v>
      </c>
      <c r="F2705" s="97" t="s">
        <v>8294</v>
      </c>
    </row>
    <row r="2706" spans="1:6">
      <c r="A2706" s="57">
        <v>2095</v>
      </c>
      <c r="B2706" s="59" t="s">
        <v>5735</v>
      </c>
      <c r="C2706" s="59" t="s">
        <v>5736</v>
      </c>
      <c r="D2706" s="59"/>
      <c r="E2706" s="59" t="s">
        <v>5737</v>
      </c>
      <c r="F2706" s="59" t="s">
        <v>5738</v>
      </c>
    </row>
    <row r="2707" spans="1:6">
      <c r="A2707" s="57">
        <v>2096</v>
      </c>
      <c r="B2707" s="59" t="s">
        <v>5757</v>
      </c>
      <c r="C2707" s="59" t="s">
        <v>5758</v>
      </c>
      <c r="D2707" s="59"/>
      <c r="E2707" s="59" t="s">
        <v>5759</v>
      </c>
      <c r="F2707" s="59" t="s">
        <v>5740</v>
      </c>
    </row>
    <row r="2708" spans="1:6">
      <c r="A2708" s="57">
        <v>2097</v>
      </c>
      <c r="B2708" s="59" t="s">
        <v>5760</v>
      </c>
      <c r="C2708" s="59" t="s">
        <v>5761</v>
      </c>
      <c r="D2708" s="59"/>
      <c r="E2708" s="59" t="s">
        <v>5762</v>
      </c>
      <c r="F2708" s="59" t="s">
        <v>5741</v>
      </c>
    </row>
    <row r="2709" spans="1:6">
      <c r="A2709" s="57">
        <v>2098</v>
      </c>
      <c r="B2709" s="59" t="s">
        <v>5763</v>
      </c>
      <c r="C2709" s="59" t="s">
        <v>5764</v>
      </c>
      <c r="D2709" s="59"/>
      <c r="E2709" s="59" t="s">
        <v>5737</v>
      </c>
      <c r="F2709" s="59" t="s">
        <v>5742</v>
      </c>
    </row>
    <row r="2710" spans="1:6">
      <c r="A2710" s="57">
        <v>2099</v>
      </c>
      <c r="B2710" s="59" t="s">
        <v>5765</v>
      </c>
      <c r="C2710" s="59" t="s">
        <v>5766</v>
      </c>
      <c r="D2710" s="59"/>
      <c r="E2710" s="59" t="s">
        <v>5737</v>
      </c>
      <c r="F2710" s="59" t="s">
        <v>5743</v>
      </c>
    </row>
    <row r="2711" spans="1:6">
      <c r="A2711" s="57">
        <v>2100</v>
      </c>
      <c r="B2711" s="59" t="s">
        <v>5767</v>
      </c>
      <c r="C2711" s="59" t="s">
        <v>5768</v>
      </c>
      <c r="D2711" s="59"/>
      <c r="E2711" s="59" t="s">
        <v>5759</v>
      </c>
      <c r="F2711" s="59" t="s">
        <v>5744</v>
      </c>
    </row>
    <row r="2712" spans="1:6">
      <c r="A2712" s="57">
        <v>2101</v>
      </c>
      <c r="B2712" s="59" t="s">
        <v>5769</v>
      </c>
      <c r="C2712" s="59" t="s">
        <v>5770</v>
      </c>
      <c r="D2712" s="59"/>
      <c r="E2712" s="59" t="s">
        <v>5759</v>
      </c>
      <c r="F2712" s="59" t="s">
        <v>5745</v>
      </c>
    </row>
    <row r="2713" spans="1:6">
      <c r="A2713" s="57">
        <v>2102</v>
      </c>
      <c r="B2713" s="59" t="s">
        <v>5771</v>
      </c>
      <c r="C2713" s="59" t="s">
        <v>5772</v>
      </c>
      <c r="D2713" s="59"/>
      <c r="E2713" s="59" t="s">
        <v>5737</v>
      </c>
      <c r="F2713" s="59" t="s">
        <v>5746</v>
      </c>
    </row>
    <row r="2714" spans="1:6">
      <c r="A2714" s="57">
        <v>2103</v>
      </c>
      <c r="B2714" s="59" t="s">
        <v>5773</v>
      </c>
      <c r="C2714" s="59" t="s">
        <v>5774</v>
      </c>
      <c r="D2714" s="59"/>
      <c r="E2714" s="59" t="s">
        <v>5737</v>
      </c>
      <c r="F2714" s="59" t="s">
        <v>5747</v>
      </c>
    </row>
    <row r="2715" spans="1:6">
      <c r="A2715" s="57">
        <v>2104</v>
      </c>
      <c r="B2715" s="59" t="s">
        <v>5775</v>
      </c>
      <c r="C2715" s="59" t="s">
        <v>5776</v>
      </c>
      <c r="D2715" s="59"/>
      <c r="E2715" s="59" t="s">
        <v>5777</v>
      </c>
      <c r="F2715" s="59" t="s">
        <v>5748</v>
      </c>
    </row>
    <row r="2716" spans="1:6">
      <c r="A2716" s="57">
        <v>2105</v>
      </c>
      <c r="B2716" s="59" t="s">
        <v>5778</v>
      </c>
      <c r="C2716" s="59" t="s">
        <v>5779</v>
      </c>
      <c r="D2716" s="59"/>
      <c r="E2716" s="59" t="s">
        <v>5737</v>
      </c>
      <c r="F2716" s="59" t="s">
        <v>5749</v>
      </c>
    </row>
    <row r="2717" spans="1:6">
      <c r="A2717" s="57">
        <v>2106</v>
      </c>
      <c r="B2717" s="59" t="s">
        <v>5780</v>
      </c>
      <c r="C2717" s="59" t="s">
        <v>5781</v>
      </c>
      <c r="D2717" s="59"/>
      <c r="E2717" s="59" t="s">
        <v>5762</v>
      </c>
      <c r="F2717" s="59" t="s">
        <v>5750</v>
      </c>
    </row>
    <row r="2718" spans="1:6">
      <c r="A2718" s="57">
        <v>2107</v>
      </c>
      <c r="B2718" s="59" t="s">
        <v>5785</v>
      </c>
      <c r="C2718" s="59"/>
      <c r="D2718" s="59"/>
      <c r="E2718" s="59"/>
      <c r="F2718" s="59" t="s">
        <v>5751</v>
      </c>
    </row>
    <row r="2719" spans="1:6">
      <c r="A2719" s="57">
        <v>2108</v>
      </c>
      <c r="B2719" s="59" t="s">
        <v>5782</v>
      </c>
      <c r="C2719" s="59" t="s">
        <v>5783</v>
      </c>
      <c r="D2719" s="59" t="s">
        <v>5784</v>
      </c>
      <c r="E2719" s="59" t="s">
        <v>5759</v>
      </c>
      <c r="F2719" s="59" t="s">
        <v>5752</v>
      </c>
    </row>
    <row r="2720" spans="1:6">
      <c r="A2720" s="57">
        <v>2109</v>
      </c>
      <c r="B2720" s="59" t="s">
        <v>5786</v>
      </c>
      <c r="C2720" s="59" t="s">
        <v>5787</v>
      </c>
      <c r="D2720" s="59"/>
      <c r="E2720" s="59" t="s">
        <v>5762</v>
      </c>
      <c r="F2720" s="59" t="s">
        <v>5753</v>
      </c>
    </row>
    <row r="2721" spans="1:6">
      <c r="A2721" s="57">
        <v>2110</v>
      </c>
      <c r="B2721" s="59" t="s">
        <v>5788</v>
      </c>
      <c r="C2721" s="59" t="s">
        <v>5789</v>
      </c>
      <c r="D2721" s="59"/>
      <c r="E2721" s="59" t="s">
        <v>5790</v>
      </c>
      <c r="F2721" s="59" t="s">
        <v>5754</v>
      </c>
    </row>
    <row r="2722" spans="1:6">
      <c r="A2722" s="57">
        <v>2111</v>
      </c>
      <c r="B2722" s="59" t="s">
        <v>5791</v>
      </c>
      <c r="C2722" s="59" t="s">
        <v>5789</v>
      </c>
      <c r="D2722" s="59"/>
      <c r="E2722" s="59" t="s">
        <v>5790</v>
      </c>
      <c r="F2722" s="59" t="s">
        <v>5755</v>
      </c>
    </row>
    <row r="2723" spans="1:6">
      <c r="A2723" s="57">
        <v>2112</v>
      </c>
      <c r="B2723" s="59" t="s">
        <v>5792</v>
      </c>
      <c r="C2723" s="59"/>
      <c r="D2723" s="59" t="s">
        <v>5793</v>
      </c>
      <c r="E2723" s="59" t="s">
        <v>5794</v>
      </c>
      <c r="F2723" s="59" t="s">
        <v>5756</v>
      </c>
    </row>
    <row r="2724" spans="1:6" ht="21">
      <c r="A2724" s="57">
        <v>1028</v>
      </c>
      <c r="B2724" s="67" t="s">
        <v>2370</v>
      </c>
      <c r="C2724" s="79" t="s">
        <v>2371</v>
      </c>
      <c r="D2724" s="79"/>
      <c r="E2724" s="79" t="s">
        <v>2372</v>
      </c>
      <c r="F2724" s="80" t="s">
        <v>8109</v>
      </c>
    </row>
    <row r="2725" spans="1:6" ht="21">
      <c r="A2725" s="57">
        <v>1029</v>
      </c>
      <c r="B2725" s="67" t="s">
        <v>2373</v>
      </c>
      <c r="C2725" s="79" t="s">
        <v>2374</v>
      </c>
      <c r="D2725" s="79" t="s">
        <v>2375</v>
      </c>
      <c r="E2725" s="79" t="s">
        <v>2376</v>
      </c>
      <c r="F2725" s="80" t="s">
        <v>8110</v>
      </c>
    </row>
    <row r="2726" spans="1:6" ht="21">
      <c r="A2726" s="57">
        <v>1030</v>
      </c>
      <c r="B2726" s="67" t="s">
        <v>2377</v>
      </c>
      <c r="C2726" s="79" t="s">
        <v>2378</v>
      </c>
      <c r="D2726" s="79"/>
      <c r="E2726" s="79" t="s">
        <v>2379</v>
      </c>
      <c r="F2726" s="80" t="s">
        <v>8111</v>
      </c>
    </row>
    <row r="2727" spans="1:6" ht="21">
      <c r="A2727" s="57">
        <v>1031</v>
      </c>
      <c r="B2727" s="67" t="s">
        <v>2380</v>
      </c>
      <c r="C2727" s="79" t="s">
        <v>2381</v>
      </c>
      <c r="D2727" s="79"/>
      <c r="E2727" s="79" t="s">
        <v>2382</v>
      </c>
      <c r="F2727" s="80" t="s">
        <v>8112</v>
      </c>
    </row>
    <row r="2728" spans="1:6" ht="21">
      <c r="A2728" s="57">
        <v>1032</v>
      </c>
      <c r="B2728" s="67" t="s">
        <v>2383</v>
      </c>
      <c r="C2728" s="79" t="s">
        <v>2384</v>
      </c>
      <c r="D2728" s="79"/>
      <c r="E2728" s="79" t="s">
        <v>2385</v>
      </c>
      <c r="F2728" s="80" t="s">
        <v>8113</v>
      </c>
    </row>
    <row r="2729" spans="1:6" ht="21">
      <c r="A2729" s="57">
        <v>1033</v>
      </c>
      <c r="B2729" s="67" t="s">
        <v>2386</v>
      </c>
      <c r="C2729" s="79" t="s">
        <v>2387</v>
      </c>
      <c r="D2729" s="79"/>
      <c r="E2729" s="79" t="s">
        <v>2388</v>
      </c>
      <c r="F2729" s="80" t="s">
        <v>8114</v>
      </c>
    </row>
    <row r="2730" spans="1:6" ht="21">
      <c r="A2730" s="57">
        <v>1034</v>
      </c>
      <c r="B2730" s="67" t="s">
        <v>2389</v>
      </c>
      <c r="C2730" s="79" t="s">
        <v>2390</v>
      </c>
      <c r="D2730" s="79"/>
      <c r="E2730" s="79" t="s">
        <v>2353</v>
      </c>
      <c r="F2730" s="80" t="s">
        <v>8115</v>
      </c>
    </row>
    <row r="2731" spans="1:6" ht="21">
      <c r="A2731" s="57">
        <v>1035</v>
      </c>
      <c r="B2731" s="67" t="s">
        <v>2391</v>
      </c>
      <c r="C2731" s="79" t="s">
        <v>2392</v>
      </c>
      <c r="D2731" s="79"/>
      <c r="E2731" s="79" t="s">
        <v>2393</v>
      </c>
      <c r="F2731" s="80" t="s">
        <v>8116</v>
      </c>
    </row>
    <row r="2732" spans="1:6" ht="21">
      <c r="A2732" s="57">
        <v>1036</v>
      </c>
      <c r="B2732" s="67" t="s">
        <v>2394</v>
      </c>
      <c r="C2732" s="79" t="s">
        <v>2395</v>
      </c>
      <c r="D2732" s="79" t="s">
        <v>2396</v>
      </c>
      <c r="E2732" s="79" t="s">
        <v>2397</v>
      </c>
      <c r="F2732" s="80" t="s">
        <v>8117</v>
      </c>
    </row>
    <row r="2733" spans="1:6" ht="21">
      <c r="A2733" s="57">
        <v>1037</v>
      </c>
      <c r="B2733" s="67" t="s">
        <v>2398</v>
      </c>
      <c r="C2733" s="79" t="s">
        <v>2399</v>
      </c>
      <c r="D2733" s="79"/>
      <c r="E2733" s="79" t="s">
        <v>2400</v>
      </c>
      <c r="F2733" s="80" t="s">
        <v>8118</v>
      </c>
    </row>
    <row r="2734" spans="1:6" ht="21">
      <c r="A2734" s="57">
        <v>1038</v>
      </c>
      <c r="B2734" s="67" t="s">
        <v>2401</v>
      </c>
      <c r="C2734" s="79" t="s">
        <v>2402</v>
      </c>
      <c r="D2734" s="79" t="s">
        <v>2403</v>
      </c>
      <c r="E2734" s="79" t="s">
        <v>2404</v>
      </c>
      <c r="F2734" s="80" t="s">
        <v>8119</v>
      </c>
    </row>
    <row r="2735" spans="1:6" ht="21">
      <c r="A2735" s="57">
        <v>1039</v>
      </c>
      <c r="B2735" s="67" t="s">
        <v>2405</v>
      </c>
      <c r="C2735" s="79" t="s">
        <v>2406</v>
      </c>
      <c r="D2735" s="79" t="s">
        <v>2396</v>
      </c>
      <c r="E2735" s="79" t="s">
        <v>2397</v>
      </c>
      <c r="F2735" s="80" t="s">
        <v>8120</v>
      </c>
    </row>
    <row r="2736" spans="1:6" ht="21">
      <c r="A2736" s="57">
        <v>1040</v>
      </c>
      <c r="B2736" s="67" t="s">
        <v>2407</v>
      </c>
      <c r="C2736" s="79" t="s">
        <v>2408</v>
      </c>
      <c r="D2736" s="79"/>
      <c r="E2736" s="79" t="s">
        <v>2409</v>
      </c>
      <c r="F2736" s="80" t="s">
        <v>8121</v>
      </c>
    </row>
    <row r="2737" spans="1:6" ht="21">
      <c r="A2737" s="57">
        <v>1041</v>
      </c>
      <c r="B2737" s="67" t="s">
        <v>2410</v>
      </c>
      <c r="C2737" s="79" t="s">
        <v>2408</v>
      </c>
      <c r="D2737" s="79"/>
      <c r="E2737" s="79" t="s">
        <v>2409</v>
      </c>
      <c r="F2737" s="80" t="s">
        <v>8122</v>
      </c>
    </row>
    <row r="2738" spans="1:6" ht="21">
      <c r="A2738" s="57">
        <v>1042</v>
      </c>
      <c r="B2738" s="67" t="s">
        <v>2411</v>
      </c>
      <c r="C2738" s="79" t="s">
        <v>2412</v>
      </c>
      <c r="D2738" s="79"/>
      <c r="E2738" s="79" t="s">
        <v>2413</v>
      </c>
      <c r="F2738" s="80" t="s">
        <v>8123</v>
      </c>
    </row>
    <row r="2739" spans="1:6" ht="21">
      <c r="A2739" s="57">
        <v>1043</v>
      </c>
      <c r="B2739" s="67" t="s">
        <v>2414</v>
      </c>
      <c r="C2739" s="79" t="s">
        <v>2415</v>
      </c>
      <c r="D2739" s="79"/>
      <c r="E2739" s="79" t="s">
        <v>2416</v>
      </c>
      <c r="F2739" s="80" t="s">
        <v>8124</v>
      </c>
    </row>
    <row r="2740" spans="1:6" ht="21">
      <c r="A2740" s="57">
        <v>1044</v>
      </c>
      <c r="B2740" s="67" t="s">
        <v>2417</v>
      </c>
      <c r="C2740" s="79" t="s">
        <v>2326</v>
      </c>
      <c r="D2740" s="79"/>
      <c r="E2740" s="79" t="s">
        <v>2327</v>
      </c>
      <c r="F2740" s="80" t="s">
        <v>8125</v>
      </c>
    </row>
    <row r="2741" spans="1:6" ht="21">
      <c r="A2741" s="57">
        <v>1045</v>
      </c>
      <c r="B2741" s="67" t="s">
        <v>2418</v>
      </c>
      <c r="C2741" s="79" t="s">
        <v>2419</v>
      </c>
      <c r="D2741" s="79"/>
      <c r="E2741" s="79" t="s">
        <v>2420</v>
      </c>
      <c r="F2741" s="80" t="s">
        <v>8126</v>
      </c>
    </row>
    <row r="2742" spans="1:6" ht="21">
      <c r="A2742" s="57">
        <v>1046</v>
      </c>
      <c r="B2742" s="67" t="s">
        <v>2421</v>
      </c>
      <c r="C2742" s="79" t="s">
        <v>2422</v>
      </c>
      <c r="D2742" s="79" t="s">
        <v>2423</v>
      </c>
      <c r="E2742" s="79" t="s">
        <v>2424</v>
      </c>
      <c r="F2742" s="80" t="s">
        <v>8127</v>
      </c>
    </row>
    <row r="2743" spans="1:6" ht="21">
      <c r="A2743" s="57">
        <v>1047</v>
      </c>
      <c r="B2743" s="67" t="s">
        <v>2425</v>
      </c>
      <c r="C2743" s="79"/>
      <c r="D2743" s="79" t="s">
        <v>2426</v>
      </c>
      <c r="E2743" s="79" t="s">
        <v>2376</v>
      </c>
      <c r="F2743" s="80" t="s">
        <v>8128</v>
      </c>
    </row>
    <row r="2744" spans="1:6" ht="21">
      <c r="A2744" s="57">
        <v>1048</v>
      </c>
      <c r="B2744" s="67" t="s">
        <v>2427</v>
      </c>
      <c r="C2744" s="79" t="s">
        <v>2428</v>
      </c>
      <c r="D2744" s="79"/>
      <c r="E2744" s="79" t="s">
        <v>2429</v>
      </c>
      <c r="F2744" s="80" t="s">
        <v>8129</v>
      </c>
    </row>
    <row r="2745" spans="1:6" ht="21">
      <c r="A2745" s="57">
        <v>1049</v>
      </c>
      <c r="B2745" s="67" t="s">
        <v>2430</v>
      </c>
      <c r="C2745" s="79" t="s">
        <v>2431</v>
      </c>
      <c r="D2745" s="79"/>
      <c r="E2745" s="79" t="s">
        <v>2416</v>
      </c>
      <c r="F2745" s="80" t="s">
        <v>8130</v>
      </c>
    </row>
    <row r="2746" spans="1:6" ht="21">
      <c r="A2746" s="57">
        <v>1050</v>
      </c>
      <c r="B2746" s="67" t="s">
        <v>2432</v>
      </c>
      <c r="C2746" s="79"/>
      <c r="D2746" s="79" t="s">
        <v>2433</v>
      </c>
      <c r="E2746" s="79" t="s">
        <v>2434</v>
      </c>
      <c r="F2746" s="80" t="s">
        <v>8131</v>
      </c>
    </row>
    <row r="2747" spans="1:6" ht="21">
      <c r="A2747" s="57">
        <v>1051</v>
      </c>
      <c r="B2747" s="67" t="s">
        <v>2435</v>
      </c>
      <c r="C2747" s="79" t="s">
        <v>2436</v>
      </c>
      <c r="D2747" s="79" t="s">
        <v>2403</v>
      </c>
      <c r="E2747" s="79" t="s">
        <v>2437</v>
      </c>
      <c r="F2747" s="80" t="s">
        <v>8132</v>
      </c>
    </row>
    <row r="2748" spans="1:6" ht="21">
      <c r="A2748" s="57">
        <v>1052</v>
      </c>
      <c r="B2748" s="67" t="s">
        <v>2438</v>
      </c>
      <c r="C2748" s="79" t="s">
        <v>2439</v>
      </c>
      <c r="D2748" s="79"/>
      <c r="E2748" s="79" t="s">
        <v>2440</v>
      </c>
      <c r="F2748" s="80" t="s">
        <v>8133</v>
      </c>
    </row>
    <row r="2749" spans="1:6" ht="21">
      <c r="A2749" s="57">
        <v>1053</v>
      </c>
      <c r="B2749" s="67" t="s">
        <v>2441</v>
      </c>
      <c r="C2749" s="79" t="s">
        <v>2442</v>
      </c>
      <c r="D2749" s="79"/>
      <c r="E2749" s="79" t="s">
        <v>2443</v>
      </c>
      <c r="F2749" s="80" t="s">
        <v>8134</v>
      </c>
    </row>
    <row r="2750" spans="1:6" ht="21">
      <c r="A2750" s="57">
        <v>1054</v>
      </c>
      <c r="B2750" s="67" t="s">
        <v>2444</v>
      </c>
      <c r="C2750" s="79" t="s">
        <v>2445</v>
      </c>
      <c r="D2750" s="79"/>
      <c r="E2750" s="79" t="s">
        <v>2446</v>
      </c>
      <c r="F2750" s="80" t="s">
        <v>8135</v>
      </c>
    </row>
    <row r="2751" spans="1:6" ht="21">
      <c r="A2751" s="57">
        <v>1055</v>
      </c>
      <c r="B2751" s="67" t="s">
        <v>2447</v>
      </c>
      <c r="C2751" s="79"/>
      <c r="D2751" s="79" t="s">
        <v>2448</v>
      </c>
      <c r="E2751" s="79" t="s">
        <v>2449</v>
      </c>
      <c r="F2751" s="80" t="s">
        <v>8136</v>
      </c>
    </row>
    <row r="2752" spans="1:6" ht="21">
      <c r="A2752" s="57">
        <v>1056</v>
      </c>
      <c r="B2752" s="67" t="s">
        <v>2450</v>
      </c>
      <c r="C2752" s="79" t="s">
        <v>2451</v>
      </c>
      <c r="D2752" s="79"/>
      <c r="E2752" s="79" t="s">
        <v>2388</v>
      </c>
      <c r="F2752" s="80" t="s">
        <v>8137</v>
      </c>
    </row>
    <row r="2753" spans="1:6" ht="21">
      <c r="A2753" s="57">
        <v>1057</v>
      </c>
      <c r="B2753" s="67" t="s">
        <v>2452</v>
      </c>
      <c r="C2753" s="79" t="s">
        <v>2453</v>
      </c>
      <c r="D2753" s="79"/>
      <c r="E2753" s="79" t="s">
        <v>2388</v>
      </c>
      <c r="F2753" s="80" t="s">
        <v>8138</v>
      </c>
    </row>
    <row r="2754" spans="1:6" ht="21">
      <c r="A2754" s="57">
        <v>1058</v>
      </c>
      <c r="B2754" s="67" t="s">
        <v>2454</v>
      </c>
      <c r="C2754" s="79" t="s">
        <v>2455</v>
      </c>
      <c r="D2754" s="79"/>
      <c r="E2754" s="79" t="s">
        <v>2353</v>
      </c>
      <c r="F2754" s="80" t="s">
        <v>8139</v>
      </c>
    </row>
    <row r="2755" spans="1:6" ht="21">
      <c r="A2755" s="57">
        <v>1059</v>
      </c>
      <c r="B2755" s="67" t="s">
        <v>2452</v>
      </c>
      <c r="C2755" s="79" t="s">
        <v>2456</v>
      </c>
      <c r="D2755" s="79"/>
      <c r="E2755" s="79" t="s">
        <v>2413</v>
      </c>
      <c r="F2755" s="80" t="s">
        <v>8140</v>
      </c>
    </row>
    <row r="2756" spans="1:6" ht="21">
      <c r="A2756" s="57">
        <v>1060</v>
      </c>
      <c r="B2756" s="67" t="s">
        <v>2457</v>
      </c>
      <c r="C2756" s="79" t="s">
        <v>2458</v>
      </c>
      <c r="D2756" s="79"/>
      <c r="E2756" s="79" t="s">
        <v>2459</v>
      </c>
      <c r="F2756" s="80" t="s">
        <v>8141</v>
      </c>
    </row>
    <row r="2757" spans="1:6" ht="21">
      <c r="A2757" s="57">
        <v>1061</v>
      </c>
      <c r="B2757" s="67" t="s">
        <v>2460</v>
      </c>
      <c r="C2757" s="79" t="s">
        <v>2461</v>
      </c>
      <c r="D2757" s="79"/>
      <c r="E2757" s="79" t="s">
        <v>2462</v>
      </c>
      <c r="F2757" s="80" t="s">
        <v>8142</v>
      </c>
    </row>
    <row r="2758" spans="1:6" ht="21">
      <c r="A2758" s="57">
        <v>1062</v>
      </c>
      <c r="B2758" s="67" t="s">
        <v>2463</v>
      </c>
      <c r="C2758" s="79"/>
      <c r="D2758" s="79"/>
      <c r="E2758" s="79" t="s">
        <v>2464</v>
      </c>
      <c r="F2758" s="80" t="s">
        <v>8143</v>
      </c>
    </row>
    <row r="2759" spans="1:6">
      <c r="A2759" s="95">
        <v>2623</v>
      </c>
      <c r="B2759" s="96" t="s">
        <v>7387</v>
      </c>
      <c r="C2759" s="96" t="s">
        <v>7388</v>
      </c>
      <c r="D2759" s="96"/>
      <c r="E2759" s="96" t="s">
        <v>7389</v>
      </c>
      <c r="F2759" s="96" t="s">
        <v>7385</v>
      </c>
    </row>
    <row r="2760" spans="1:6">
      <c r="A2760" s="57">
        <v>2624</v>
      </c>
      <c r="B2760" s="59" t="s">
        <v>7390</v>
      </c>
      <c r="C2760" s="59" t="s">
        <v>7383</v>
      </c>
      <c r="D2760" s="59"/>
      <c r="E2760" s="59" t="s">
        <v>2462</v>
      </c>
      <c r="F2760" s="59" t="s">
        <v>7384</v>
      </c>
    </row>
    <row r="2761" spans="1:6">
      <c r="A2761" s="57">
        <v>2625</v>
      </c>
      <c r="B2761" s="59" t="s">
        <v>7397</v>
      </c>
      <c r="C2761" s="59" t="s">
        <v>7398</v>
      </c>
      <c r="D2761" s="59"/>
      <c r="E2761" s="59" t="s">
        <v>2462</v>
      </c>
      <c r="F2761" s="59" t="s">
        <v>7391</v>
      </c>
    </row>
    <row r="2762" spans="1:6">
      <c r="A2762" s="57">
        <v>2626</v>
      </c>
      <c r="B2762" s="59" t="s">
        <v>7399</v>
      </c>
      <c r="C2762" s="59" t="s">
        <v>7400</v>
      </c>
      <c r="D2762" s="59" t="s">
        <v>7401</v>
      </c>
      <c r="E2762" s="59" t="s">
        <v>2508</v>
      </c>
      <c r="F2762" s="59" t="s">
        <v>7392</v>
      </c>
    </row>
    <row r="2763" spans="1:6">
      <c r="A2763" s="57">
        <v>2627</v>
      </c>
      <c r="B2763" s="59" t="s">
        <v>7404</v>
      </c>
      <c r="C2763" s="59" t="s">
        <v>7402</v>
      </c>
      <c r="D2763" s="59"/>
      <c r="E2763" s="59" t="s">
        <v>2462</v>
      </c>
      <c r="F2763" s="59" t="s">
        <v>7393</v>
      </c>
    </row>
    <row r="2764" spans="1:6">
      <c r="A2764" s="57">
        <v>2628</v>
      </c>
      <c r="B2764" s="59" t="s">
        <v>7405</v>
      </c>
      <c r="C2764" s="59" t="s">
        <v>7383</v>
      </c>
      <c r="D2764" s="59"/>
      <c r="E2764" s="59" t="s">
        <v>2462</v>
      </c>
      <c r="F2764" s="59" t="s">
        <v>7394</v>
      </c>
    </row>
    <row r="2765" spans="1:6">
      <c r="A2765" s="57">
        <v>2629</v>
      </c>
      <c r="B2765" s="59" t="s">
        <v>7406</v>
      </c>
      <c r="C2765" s="59" t="s">
        <v>7407</v>
      </c>
      <c r="D2765" s="59"/>
      <c r="E2765" s="59" t="s">
        <v>2462</v>
      </c>
      <c r="F2765" s="59" t="s">
        <v>7395</v>
      </c>
    </row>
    <row r="2766" spans="1:6">
      <c r="A2766" s="57">
        <v>2630</v>
      </c>
      <c r="B2766" s="59" t="s">
        <v>7408</v>
      </c>
      <c r="C2766" s="59" t="s">
        <v>7409</v>
      </c>
      <c r="D2766" s="59"/>
      <c r="E2766" s="59" t="s">
        <v>7410</v>
      </c>
      <c r="F2766" s="59" t="s">
        <v>7396</v>
      </c>
    </row>
    <row r="2767" spans="1:6">
      <c r="A2767" s="57">
        <v>2631</v>
      </c>
      <c r="B2767" s="59" t="s">
        <v>7411</v>
      </c>
      <c r="C2767" s="59" t="s">
        <v>7412</v>
      </c>
      <c r="D2767" s="59"/>
      <c r="E2767" s="59" t="s">
        <v>2462</v>
      </c>
      <c r="F2767" s="59" t="s">
        <v>7413</v>
      </c>
    </row>
    <row r="2768" spans="1:6">
      <c r="A2768" s="57">
        <v>2632</v>
      </c>
      <c r="B2768" s="59" t="s">
        <v>7428</v>
      </c>
      <c r="C2768" s="59" t="s">
        <v>7388</v>
      </c>
      <c r="D2768" s="59"/>
      <c r="E2768" s="59" t="s">
        <v>7389</v>
      </c>
      <c r="F2768" s="59" t="s">
        <v>7414</v>
      </c>
    </row>
    <row r="2769" spans="1:6">
      <c r="A2769" s="57">
        <v>2633</v>
      </c>
      <c r="B2769" s="59" t="s">
        <v>7429</v>
      </c>
      <c r="C2769" s="59" t="s">
        <v>6821</v>
      </c>
      <c r="D2769" s="59"/>
      <c r="E2769" s="59" t="s">
        <v>2462</v>
      </c>
      <c r="F2769" s="59" t="s">
        <v>7415</v>
      </c>
    </row>
    <row r="2770" spans="1:6">
      <c r="A2770" s="57">
        <v>2634</v>
      </c>
      <c r="B2770" s="59" t="s">
        <v>7430</v>
      </c>
      <c r="C2770" s="59" t="s">
        <v>6821</v>
      </c>
      <c r="D2770" s="59"/>
      <c r="E2770" s="59" t="s">
        <v>2462</v>
      </c>
      <c r="F2770" s="59" t="s">
        <v>7416</v>
      </c>
    </row>
    <row r="2771" spans="1:6">
      <c r="A2771" s="57">
        <v>2635</v>
      </c>
      <c r="B2771" s="59" t="s">
        <v>7431</v>
      </c>
      <c r="C2771" s="59" t="s">
        <v>7432</v>
      </c>
      <c r="D2771" s="59"/>
      <c r="E2771" s="59" t="s">
        <v>5463</v>
      </c>
      <c r="F2771" s="59" t="s">
        <v>7417</v>
      </c>
    </row>
    <row r="2772" spans="1:6">
      <c r="A2772" s="57">
        <v>2636</v>
      </c>
      <c r="B2772" s="59" t="s">
        <v>7433</v>
      </c>
      <c r="C2772" s="59" t="s">
        <v>7434</v>
      </c>
      <c r="D2772" s="59"/>
      <c r="E2772" s="59" t="s">
        <v>7435</v>
      </c>
      <c r="F2772" s="59" t="s">
        <v>7418</v>
      </c>
    </row>
    <row r="2773" spans="1:6">
      <c r="A2773" s="57">
        <v>2637</v>
      </c>
      <c r="B2773" s="59" t="s">
        <v>7436</v>
      </c>
      <c r="C2773" s="59" t="s">
        <v>7437</v>
      </c>
      <c r="D2773" s="59"/>
      <c r="E2773" s="59" t="s">
        <v>7438</v>
      </c>
      <c r="F2773" s="59" t="s">
        <v>7419</v>
      </c>
    </row>
    <row r="2774" spans="1:6">
      <c r="A2774" s="57">
        <v>2638</v>
      </c>
      <c r="B2774" s="59" t="s">
        <v>7439</v>
      </c>
      <c r="C2774" s="59" t="s">
        <v>7440</v>
      </c>
      <c r="D2774" s="59"/>
      <c r="E2774" s="59" t="s">
        <v>2513</v>
      </c>
      <c r="F2774" s="59" t="s">
        <v>7420</v>
      </c>
    </row>
    <row r="2775" spans="1:6">
      <c r="A2775" s="57">
        <v>2639</v>
      </c>
      <c r="B2775" s="59" t="s">
        <v>7441</v>
      </c>
      <c r="C2775" s="59" t="s">
        <v>7440</v>
      </c>
      <c r="D2775" s="59"/>
      <c r="E2775" s="59" t="s">
        <v>2513</v>
      </c>
      <c r="F2775" s="59" t="s">
        <v>7421</v>
      </c>
    </row>
    <row r="2776" spans="1:6">
      <c r="A2776" s="57">
        <v>2640</v>
      </c>
      <c r="B2776" s="59" t="s">
        <v>7442</v>
      </c>
      <c r="C2776" s="59" t="s">
        <v>7443</v>
      </c>
      <c r="D2776" s="59"/>
      <c r="E2776" s="59" t="s">
        <v>2002</v>
      </c>
      <c r="F2776" s="59" t="s">
        <v>7422</v>
      </c>
    </row>
    <row r="2777" spans="1:6">
      <c r="A2777" s="57">
        <v>2641</v>
      </c>
      <c r="B2777" s="59" t="s">
        <v>6823</v>
      </c>
      <c r="C2777" s="59" t="s">
        <v>6821</v>
      </c>
      <c r="D2777" s="59"/>
      <c r="E2777" s="59" t="s">
        <v>2462</v>
      </c>
      <c r="F2777" s="59" t="s">
        <v>7423</v>
      </c>
    </row>
    <row r="2778" spans="1:6">
      <c r="A2778" s="57">
        <v>2642</v>
      </c>
      <c r="B2778" s="59" t="s">
        <v>7444</v>
      </c>
      <c r="C2778" s="59" t="s">
        <v>7440</v>
      </c>
      <c r="D2778" s="59"/>
      <c r="E2778" s="59" t="s">
        <v>2513</v>
      </c>
      <c r="F2778" s="59" t="s">
        <v>7424</v>
      </c>
    </row>
    <row r="2779" spans="1:6">
      <c r="A2779" s="57">
        <v>2643</v>
      </c>
      <c r="B2779" s="59" t="s">
        <v>7445</v>
      </c>
      <c r="C2779" s="59" t="s">
        <v>7446</v>
      </c>
      <c r="D2779" s="59"/>
      <c r="E2779" s="59" t="s">
        <v>2607</v>
      </c>
      <c r="F2779" s="59" t="s">
        <v>7425</v>
      </c>
    </row>
    <row r="2780" spans="1:6">
      <c r="A2780" s="57">
        <v>2644</v>
      </c>
      <c r="B2780" s="59" t="s">
        <v>7447</v>
      </c>
      <c r="C2780" s="59" t="s">
        <v>2395</v>
      </c>
      <c r="D2780" s="59" t="s">
        <v>7448</v>
      </c>
      <c r="E2780" s="59" t="s">
        <v>2607</v>
      </c>
      <c r="F2780" s="59" t="s">
        <v>7426</v>
      </c>
    </row>
    <row r="2781" spans="1:6">
      <c r="A2781" s="57">
        <v>2645</v>
      </c>
      <c r="B2781" s="59" t="s">
        <v>7449</v>
      </c>
      <c r="C2781" s="59" t="s">
        <v>7450</v>
      </c>
      <c r="D2781" s="59"/>
      <c r="E2781" s="59" t="s">
        <v>2462</v>
      </c>
      <c r="F2781" s="59" t="s">
        <v>7427</v>
      </c>
    </row>
    <row r="2782" spans="1:6">
      <c r="A2782" s="57">
        <v>2646</v>
      </c>
      <c r="B2782" s="59" t="s">
        <v>7451</v>
      </c>
      <c r="C2782" s="59" t="s">
        <v>7452</v>
      </c>
      <c r="D2782" s="59" t="s">
        <v>6797</v>
      </c>
      <c r="E2782" s="59" t="s">
        <v>2462</v>
      </c>
      <c r="F2782" s="59" t="s">
        <v>7455</v>
      </c>
    </row>
    <row r="2783" spans="1:6">
      <c r="A2783" s="57">
        <v>2647</v>
      </c>
      <c r="B2783" s="59" t="s">
        <v>7453</v>
      </c>
      <c r="C2783" s="59" t="s">
        <v>7454</v>
      </c>
      <c r="D2783" s="59"/>
      <c r="E2783" s="59" t="s">
        <v>2462</v>
      </c>
      <c r="F2783" s="59" t="s">
        <v>7456</v>
      </c>
    </row>
    <row r="2784" spans="1:6">
      <c r="A2784" s="57">
        <v>2648</v>
      </c>
      <c r="B2784" s="59" t="s">
        <v>7462</v>
      </c>
      <c r="C2784" s="59" t="s">
        <v>7450</v>
      </c>
      <c r="D2784" s="59"/>
      <c r="E2784" s="59" t="s">
        <v>2002</v>
      </c>
      <c r="F2784" s="59" t="s">
        <v>7457</v>
      </c>
    </row>
    <row r="2785" spans="1:6">
      <c r="A2785" s="57">
        <v>2649</v>
      </c>
      <c r="B2785" s="59" t="s">
        <v>7463</v>
      </c>
      <c r="C2785" s="59" t="s">
        <v>7402</v>
      </c>
      <c r="D2785" s="59"/>
      <c r="E2785" s="59" t="s">
        <v>2462</v>
      </c>
      <c r="F2785" s="59" t="s">
        <v>7458</v>
      </c>
    </row>
    <row r="2786" spans="1:6">
      <c r="A2786" s="57">
        <v>2650</v>
      </c>
      <c r="B2786" s="59" t="s">
        <v>7399</v>
      </c>
      <c r="C2786" s="59" t="s">
        <v>7464</v>
      </c>
      <c r="D2786" s="59" t="s">
        <v>7401</v>
      </c>
      <c r="E2786" s="59" t="s">
        <v>2508</v>
      </c>
      <c r="F2786" s="59" t="s">
        <v>7459</v>
      </c>
    </row>
    <row r="2787" spans="1:6">
      <c r="A2787" s="57">
        <v>2651</v>
      </c>
      <c r="B2787" s="59" t="s">
        <v>7436</v>
      </c>
      <c r="C2787" s="59" t="s">
        <v>7465</v>
      </c>
      <c r="D2787" s="59" t="s">
        <v>7466</v>
      </c>
      <c r="E2787" s="59" t="s">
        <v>7438</v>
      </c>
      <c r="F2787" s="59" t="s">
        <v>7460</v>
      </c>
    </row>
    <row r="2788" spans="1:6">
      <c r="A2788" s="57">
        <v>2652</v>
      </c>
      <c r="B2788" s="59" t="s">
        <v>7467</v>
      </c>
      <c r="C2788" s="59" t="s">
        <v>7468</v>
      </c>
      <c r="D2788" s="59"/>
      <c r="E2788" s="59" t="s">
        <v>7469</v>
      </c>
      <c r="F2788" s="59" t="s">
        <v>7461</v>
      </c>
    </row>
    <row r="2789" spans="1:6">
      <c r="A2789" s="57">
        <v>2653</v>
      </c>
      <c r="B2789" s="59" t="s">
        <v>7475</v>
      </c>
      <c r="C2789" s="59" t="s">
        <v>7476</v>
      </c>
      <c r="D2789" s="59"/>
      <c r="E2789" s="59" t="s">
        <v>2462</v>
      </c>
      <c r="F2789" s="59" t="s">
        <v>7474</v>
      </c>
    </row>
    <row r="2790" spans="1:6">
      <c r="A2790" s="57">
        <v>2654</v>
      </c>
      <c r="B2790" s="59" t="s">
        <v>7484</v>
      </c>
      <c r="C2790" s="59" t="s">
        <v>7485</v>
      </c>
      <c r="D2790" s="59"/>
      <c r="E2790" s="59" t="s">
        <v>2462</v>
      </c>
      <c r="F2790" s="59" t="s">
        <v>7477</v>
      </c>
    </row>
    <row r="2791" spans="1:6">
      <c r="A2791" s="57">
        <v>2655</v>
      </c>
      <c r="B2791" s="59" t="s">
        <v>7486</v>
      </c>
      <c r="C2791" s="59" t="s">
        <v>7487</v>
      </c>
      <c r="D2791" s="59"/>
      <c r="E2791" s="59" t="s">
        <v>7488</v>
      </c>
      <c r="F2791" s="59" t="s">
        <v>7478</v>
      </c>
    </row>
    <row r="2792" spans="1:6">
      <c r="A2792" s="57">
        <v>2656</v>
      </c>
      <c r="B2792" s="59" t="s">
        <v>7490</v>
      </c>
      <c r="C2792" s="59" t="s">
        <v>7491</v>
      </c>
      <c r="D2792" s="59" t="s">
        <v>7492</v>
      </c>
      <c r="E2792" s="59" t="s">
        <v>7493</v>
      </c>
      <c r="F2792" s="59" t="s">
        <v>7479</v>
      </c>
    </row>
    <row r="2793" spans="1:6">
      <c r="A2793" s="57">
        <v>2657</v>
      </c>
      <c r="B2793" s="59" t="s">
        <v>7494</v>
      </c>
      <c r="C2793" s="59" t="s">
        <v>7492</v>
      </c>
      <c r="D2793" s="59"/>
      <c r="E2793" s="59" t="s">
        <v>2462</v>
      </c>
      <c r="F2793" s="59" t="s">
        <v>7480</v>
      </c>
    </row>
    <row r="2794" spans="1:6">
      <c r="A2794" s="57">
        <v>2658</v>
      </c>
      <c r="B2794" s="59" t="s">
        <v>7489</v>
      </c>
      <c r="C2794" s="59"/>
      <c r="D2794" s="59"/>
      <c r="E2794" s="59"/>
      <c r="F2794" s="59" t="s">
        <v>7481</v>
      </c>
    </row>
    <row r="2795" spans="1:6">
      <c r="A2795" s="57">
        <v>2659</v>
      </c>
      <c r="B2795" s="59" t="s">
        <v>7495</v>
      </c>
      <c r="C2795" s="59" t="s">
        <v>7496</v>
      </c>
      <c r="D2795" s="59"/>
      <c r="E2795" s="59"/>
      <c r="F2795" s="59" t="s">
        <v>7482</v>
      </c>
    </row>
    <row r="2796" spans="1:6">
      <c r="A2796" s="57">
        <v>2660</v>
      </c>
      <c r="B2796" s="59" t="s">
        <v>7470</v>
      </c>
      <c r="C2796" s="59" t="s">
        <v>7471</v>
      </c>
      <c r="D2796" s="59"/>
      <c r="E2796" s="59" t="s">
        <v>7472</v>
      </c>
      <c r="F2796" s="59" t="s">
        <v>7483</v>
      </c>
    </row>
    <row r="2797" spans="1:6">
      <c r="A2797" s="57">
        <v>2691</v>
      </c>
      <c r="B2797" s="59" t="s">
        <v>7619</v>
      </c>
      <c r="C2797" s="59" t="s">
        <v>7620</v>
      </c>
      <c r="D2797" s="59"/>
      <c r="E2797" s="59" t="s">
        <v>7621</v>
      </c>
      <c r="F2797" s="59" t="s">
        <v>7595</v>
      </c>
    </row>
    <row r="2798" spans="1:6">
      <c r="A2798" s="57">
        <v>2692</v>
      </c>
      <c r="B2798" s="59" t="s">
        <v>7622</v>
      </c>
      <c r="C2798" s="59" t="s">
        <v>7623</v>
      </c>
      <c r="D2798" s="59"/>
      <c r="E2798" s="59" t="s">
        <v>7621</v>
      </c>
      <c r="F2798" s="59" t="s">
        <v>7597</v>
      </c>
    </row>
    <row r="2799" spans="1:6">
      <c r="A2799" s="57">
        <v>2693</v>
      </c>
      <c r="B2799" s="59" t="s">
        <v>7625</v>
      </c>
      <c r="C2799" s="59" t="s">
        <v>7620</v>
      </c>
      <c r="D2799" s="59"/>
      <c r="E2799" s="59" t="s">
        <v>7621</v>
      </c>
      <c r="F2799" s="59" t="s">
        <v>7598</v>
      </c>
    </row>
    <row r="2800" spans="1:6">
      <c r="A2800" s="57">
        <v>2694</v>
      </c>
      <c r="B2800" s="59" t="s">
        <v>7627</v>
      </c>
      <c r="C2800" s="59" t="s">
        <v>7626</v>
      </c>
      <c r="D2800" s="59"/>
      <c r="E2800" s="59" t="s">
        <v>7626</v>
      </c>
      <c r="F2800" s="59" t="s">
        <v>7599</v>
      </c>
    </row>
    <row r="2801" spans="1:6">
      <c r="A2801" s="57">
        <v>2695</v>
      </c>
      <c r="B2801" s="59" t="s">
        <v>7628</v>
      </c>
      <c r="C2801" s="59" t="s">
        <v>2462</v>
      </c>
      <c r="D2801" s="59"/>
      <c r="E2801" s="59" t="s">
        <v>2462</v>
      </c>
      <c r="F2801" s="59" t="s">
        <v>7600</v>
      </c>
    </row>
    <row r="2802" spans="1:6">
      <c r="A2802" s="57">
        <v>2696</v>
      </c>
      <c r="B2802" s="59" t="s">
        <v>7629</v>
      </c>
      <c r="C2802" s="59" t="s">
        <v>7630</v>
      </c>
      <c r="D2802" s="59"/>
      <c r="E2802" s="59" t="s">
        <v>7488</v>
      </c>
      <c r="F2802" s="59" t="s">
        <v>7601</v>
      </c>
    </row>
    <row r="2803" spans="1:6">
      <c r="A2803" s="57">
        <v>2697</v>
      </c>
      <c r="B2803" s="59" t="s">
        <v>7631</v>
      </c>
      <c r="C2803" s="59" t="s">
        <v>7487</v>
      </c>
      <c r="D2803" s="59"/>
      <c r="E2803" s="59" t="s">
        <v>7488</v>
      </c>
      <c r="F2803" s="59" t="s">
        <v>7602</v>
      </c>
    </row>
    <row r="2804" spans="1:6">
      <c r="A2804" s="57">
        <v>2698</v>
      </c>
      <c r="B2804" s="59" t="s">
        <v>7632</v>
      </c>
      <c r="C2804" s="59" t="s">
        <v>7633</v>
      </c>
      <c r="D2804" s="59"/>
      <c r="E2804" s="59" t="s">
        <v>2462</v>
      </c>
      <c r="F2804" s="59" t="s">
        <v>7603</v>
      </c>
    </row>
    <row r="2805" spans="1:6">
      <c r="A2805" s="57">
        <v>2699</v>
      </c>
      <c r="B2805" s="91" t="s">
        <v>7634</v>
      </c>
      <c r="C2805" s="91" t="s">
        <v>7635</v>
      </c>
      <c r="D2805" s="91"/>
      <c r="E2805" s="91" t="s">
        <v>2462</v>
      </c>
      <c r="F2805" s="91" t="s">
        <v>7604</v>
      </c>
    </row>
    <row r="2806" spans="1:6">
      <c r="A2806" s="57">
        <v>2700</v>
      </c>
      <c r="B2806" s="59" t="s">
        <v>7636</v>
      </c>
      <c r="C2806" s="59" t="s">
        <v>7635</v>
      </c>
      <c r="D2806" s="59"/>
      <c r="E2806" s="59" t="s">
        <v>2462</v>
      </c>
      <c r="F2806" s="59" t="s">
        <v>7605</v>
      </c>
    </row>
    <row r="2807" spans="1:6">
      <c r="A2807" s="57">
        <v>2701</v>
      </c>
      <c r="B2807" s="59" t="s">
        <v>7637</v>
      </c>
      <c r="C2807" s="59" t="s">
        <v>7635</v>
      </c>
      <c r="D2807" s="59"/>
      <c r="E2807" s="59" t="s">
        <v>2462</v>
      </c>
      <c r="F2807" s="59" t="s">
        <v>7606</v>
      </c>
    </row>
    <row r="2808" spans="1:6">
      <c r="A2808" s="57">
        <v>2702</v>
      </c>
      <c r="B2808" s="59" t="s">
        <v>7638</v>
      </c>
      <c r="C2808" s="59" t="s">
        <v>7635</v>
      </c>
      <c r="D2808" s="59"/>
      <c r="E2808" s="59" t="s">
        <v>2462</v>
      </c>
      <c r="F2808" s="59" t="s">
        <v>7607</v>
      </c>
    </row>
    <row r="2809" spans="1:6">
      <c r="A2809" s="57">
        <v>2703</v>
      </c>
      <c r="B2809" s="59" t="s">
        <v>7639</v>
      </c>
      <c r="C2809" s="59" t="s">
        <v>7635</v>
      </c>
      <c r="D2809" s="59"/>
      <c r="E2809" s="59" t="s">
        <v>2462</v>
      </c>
      <c r="F2809" s="59" t="s">
        <v>7608</v>
      </c>
    </row>
    <row r="2810" spans="1:6">
      <c r="A2810" s="57">
        <v>2704</v>
      </c>
      <c r="B2810" s="59" t="s">
        <v>7640</v>
      </c>
      <c r="C2810" s="59" t="s">
        <v>7633</v>
      </c>
      <c r="D2810" s="59"/>
      <c r="E2810" s="59" t="s">
        <v>2462</v>
      </c>
      <c r="F2810" s="59" t="s">
        <v>7609</v>
      </c>
    </row>
    <row r="2811" spans="1:6">
      <c r="A2811" s="57">
        <v>2705</v>
      </c>
      <c r="B2811" s="59" t="s">
        <v>7641</v>
      </c>
      <c r="C2811" s="59" t="s">
        <v>7642</v>
      </c>
      <c r="D2811" s="59" t="s">
        <v>7643</v>
      </c>
      <c r="E2811" s="59" t="s">
        <v>7644</v>
      </c>
      <c r="F2811" s="59" t="s">
        <v>7610</v>
      </c>
    </row>
    <row r="2812" spans="1:6">
      <c r="A2812" s="57">
        <v>2726</v>
      </c>
      <c r="B2812" s="59"/>
      <c r="C2812" s="59"/>
      <c r="D2812" s="59"/>
      <c r="E2812" s="59"/>
      <c r="F2812" s="59" t="s">
        <v>7611</v>
      </c>
    </row>
    <row r="2813" spans="1:6">
      <c r="A2813" s="57">
        <v>2727</v>
      </c>
      <c r="B2813" s="59"/>
      <c r="C2813" s="59"/>
      <c r="D2813" s="59"/>
      <c r="E2813" s="59"/>
      <c r="F2813" s="59" t="s">
        <v>7612</v>
      </c>
    </row>
    <row r="2814" spans="1:6">
      <c r="A2814" s="57">
        <v>2728</v>
      </c>
      <c r="B2814" s="59"/>
      <c r="C2814" s="59"/>
      <c r="D2814" s="59"/>
      <c r="E2814" s="59"/>
      <c r="F2814" s="59" t="s">
        <v>7613</v>
      </c>
    </row>
    <row r="2815" spans="1:6">
      <c r="A2815" s="57">
        <v>2729</v>
      </c>
      <c r="B2815" s="59"/>
      <c r="C2815" s="59"/>
      <c r="D2815" s="59"/>
      <c r="E2815" s="59"/>
      <c r="F2815" s="59" t="s">
        <v>7614</v>
      </c>
    </row>
    <row r="2816" spans="1:6">
      <c r="A2816" s="57">
        <v>2730</v>
      </c>
      <c r="B2816" s="59"/>
      <c r="C2816" s="59"/>
      <c r="D2816" s="59"/>
      <c r="E2816" s="59"/>
      <c r="F2816" s="59" t="s">
        <v>7615</v>
      </c>
    </row>
    <row r="2817" spans="1:6">
      <c r="A2817" s="57">
        <v>2731</v>
      </c>
      <c r="B2817" s="59"/>
      <c r="C2817" s="59"/>
      <c r="D2817" s="59"/>
      <c r="E2817" s="59"/>
      <c r="F2817" s="59" t="s">
        <v>7616</v>
      </c>
    </row>
    <row r="2818" spans="1:6">
      <c r="A2818" s="57">
        <v>2732</v>
      </c>
      <c r="B2818" s="59"/>
      <c r="C2818" s="59"/>
      <c r="D2818" s="59"/>
      <c r="E2818" s="59"/>
      <c r="F2818" s="59" t="s">
        <v>7617</v>
      </c>
    </row>
    <row r="2819" spans="1:6">
      <c r="A2819" s="57">
        <v>2733</v>
      </c>
      <c r="B2819" s="59"/>
      <c r="C2819" s="59"/>
      <c r="D2819" s="59"/>
      <c r="E2819" s="59"/>
      <c r="F2819" s="59" t="s">
        <v>7618</v>
      </c>
    </row>
    <row r="2820" spans="1:6">
      <c r="A2820" s="57">
        <v>2734</v>
      </c>
      <c r="B2820" s="59"/>
      <c r="C2820" s="59"/>
      <c r="D2820" s="59"/>
      <c r="E2820" s="59"/>
      <c r="F2820" s="59" t="s">
        <v>7647</v>
      </c>
    </row>
    <row r="2821" spans="1:6">
      <c r="A2821" s="57">
        <v>2735</v>
      </c>
      <c r="B2821" s="59"/>
      <c r="C2821" s="59"/>
      <c r="D2821" s="59"/>
      <c r="E2821" s="59"/>
      <c r="F2821" s="59" t="s">
        <v>7648</v>
      </c>
    </row>
    <row r="2822" spans="1:6">
      <c r="A2822" s="57">
        <v>2736</v>
      </c>
      <c r="B2822" s="59"/>
      <c r="C2822" s="59"/>
      <c r="D2822" s="59"/>
      <c r="E2822" s="59"/>
      <c r="F2822" s="59" t="s">
        <v>7649</v>
      </c>
    </row>
    <row r="2823" spans="1:6">
      <c r="A2823" s="57">
        <v>2737</v>
      </c>
      <c r="B2823" s="59"/>
      <c r="C2823" s="59"/>
      <c r="D2823" s="59"/>
      <c r="E2823" s="59"/>
      <c r="F2823" s="59" t="s">
        <v>7650</v>
      </c>
    </row>
    <row r="2824" spans="1:6">
      <c r="A2824" s="57">
        <v>2738</v>
      </c>
      <c r="B2824" s="59"/>
      <c r="C2824" s="59"/>
      <c r="D2824" s="59"/>
      <c r="E2824" s="59"/>
      <c r="F2824" s="59" t="s">
        <v>7651</v>
      </c>
    </row>
    <row r="2825" spans="1:6">
      <c r="A2825" s="57">
        <v>2739</v>
      </c>
      <c r="B2825" s="59"/>
      <c r="C2825" s="59"/>
      <c r="D2825" s="59"/>
      <c r="E2825" s="59"/>
      <c r="F2825" s="59" t="s">
        <v>7652</v>
      </c>
    </row>
    <row r="2826" spans="1:6">
      <c r="A2826" s="57">
        <v>2689</v>
      </c>
      <c r="B2826" s="59" t="s">
        <v>7585</v>
      </c>
      <c r="C2826" s="59" t="s">
        <v>7586</v>
      </c>
      <c r="D2826" s="59"/>
      <c r="E2826" s="59" t="s">
        <v>2521</v>
      </c>
      <c r="F2826" s="59" t="s">
        <v>7588</v>
      </c>
    </row>
    <row r="2827" spans="1:6">
      <c r="A2827" s="57">
        <v>2690</v>
      </c>
      <c r="B2827" s="59" t="s">
        <v>7590</v>
      </c>
      <c r="C2827" s="59" t="s">
        <v>7591</v>
      </c>
      <c r="D2827" s="59" t="s">
        <v>7592</v>
      </c>
      <c r="E2827" s="59" t="s">
        <v>7593</v>
      </c>
      <c r="F2827" s="59" t="s">
        <v>7589</v>
      </c>
    </row>
    <row r="2828" spans="1:6" ht="21">
      <c r="A2828" s="57">
        <v>530</v>
      </c>
      <c r="B2828" s="71" t="s">
        <v>1258</v>
      </c>
      <c r="C2828" s="68" t="s">
        <v>1259</v>
      </c>
      <c r="D2828" s="68"/>
      <c r="E2828" s="68" t="s">
        <v>1260</v>
      </c>
      <c r="F2828" s="68" t="s">
        <v>1261</v>
      </c>
    </row>
    <row r="2829" spans="1:6" ht="21.75">
      <c r="A2829" s="57">
        <v>539</v>
      </c>
      <c r="B2829" s="69" t="s">
        <v>1286</v>
      </c>
      <c r="C2829" s="68" t="s">
        <v>732</v>
      </c>
      <c r="D2829" s="68"/>
      <c r="E2829" s="68" t="s">
        <v>653</v>
      </c>
      <c r="F2829" s="68" t="s">
        <v>1287</v>
      </c>
    </row>
    <row r="2830" spans="1:6" ht="21.75">
      <c r="A2830" s="57">
        <v>629</v>
      </c>
      <c r="B2830" s="69" t="s">
        <v>1498</v>
      </c>
      <c r="C2830" s="68" t="s">
        <v>1499</v>
      </c>
      <c r="D2830" s="68"/>
      <c r="E2830" s="68" t="s">
        <v>1264</v>
      </c>
      <c r="F2830" s="68" t="s">
        <v>1500</v>
      </c>
    </row>
    <row r="2831" spans="1:6" ht="21.75">
      <c r="A2831" s="57">
        <v>630</v>
      </c>
      <c r="B2831" s="69" t="s">
        <v>1501</v>
      </c>
      <c r="C2831" s="68" t="s">
        <v>1393</v>
      </c>
      <c r="D2831" s="68"/>
      <c r="E2831" s="68" t="s">
        <v>778</v>
      </c>
      <c r="F2831" s="68" t="s">
        <v>1502</v>
      </c>
    </row>
    <row r="2832" spans="1:6" ht="21.75">
      <c r="A2832" s="57">
        <v>631</v>
      </c>
      <c r="B2832" s="69" t="s">
        <v>1503</v>
      </c>
      <c r="C2832" s="68" t="s">
        <v>1337</v>
      </c>
      <c r="D2832" s="68"/>
      <c r="E2832" s="68" t="s">
        <v>1264</v>
      </c>
      <c r="F2832" s="68" t="s">
        <v>1504</v>
      </c>
    </row>
    <row r="2833" spans="1:6" ht="21.75">
      <c r="A2833" s="57">
        <v>632</v>
      </c>
      <c r="B2833" s="69" t="s">
        <v>1505</v>
      </c>
      <c r="C2833" s="68" t="s">
        <v>1293</v>
      </c>
      <c r="D2833" s="68"/>
      <c r="E2833" s="68" t="s">
        <v>1264</v>
      </c>
      <c r="F2833" s="68" t="s">
        <v>1506</v>
      </c>
    </row>
    <row r="2834" spans="1:6" ht="21.75">
      <c r="A2834" s="57">
        <v>633</v>
      </c>
      <c r="B2834" s="69" t="s">
        <v>1507</v>
      </c>
      <c r="C2834" s="68" t="s">
        <v>1337</v>
      </c>
      <c r="D2834" s="68"/>
      <c r="E2834" s="68" t="s">
        <v>1264</v>
      </c>
      <c r="F2834" s="68" t="s">
        <v>1508</v>
      </c>
    </row>
    <row r="2835" spans="1:6" ht="21.75">
      <c r="A2835" s="57">
        <v>634</v>
      </c>
      <c r="B2835" s="69" t="s">
        <v>1509</v>
      </c>
      <c r="C2835" s="68" t="s">
        <v>1263</v>
      </c>
      <c r="D2835" s="68"/>
      <c r="E2835" s="68" t="s">
        <v>1264</v>
      </c>
      <c r="F2835" s="68" t="s">
        <v>1510</v>
      </c>
    </row>
    <row r="2836" spans="1:6" ht="21.75">
      <c r="A2836" s="57">
        <v>635</v>
      </c>
      <c r="B2836" s="69" t="s">
        <v>1511</v>
      </c>
      <c r="C2836" s="68" t="s">
        <v>1410</v>
      </c>
      <c r="D2836" s="68"/>
      <c r="E2836" s="68" t="s">
        <v>1264</v>
      </c>
      <c r="F2836" s="68" t="s">
        <v>1512</v>
      </c>
    </row>
    <row r="2837" spans="1:6" ht="21.75">
      <c r="A2837" s="57">
        <v>636</v>
      </c>
      <c r="B2837" s="69" t="s">
        <v>1513</v>
      </c>
      <c r="C2837" s="68" t="s">
        <v>1410</v>
      </c>
      <c r="D2837" s="68"/>
      <c r="E2837" s="68" t="s">
        <v>653</v>
      </c>
      <c r="F2837" s="68" t="s">
        <v>1514</v>
      </c>
    </row>
    <row r="2838" spans="1:6" ht="21.75">
      <c r="A2838" s="57">
        <v>637</v>
      </c>
      <c r="B2838" s="69" t="s">
        <v>1515</v>
      </c>
      <c r="C2838" s="68" t="s">
        <v>1410</v>
      </c>
      <c r="D2838" s="68"/>
      <c r="E2838" s="68" t="s">
        <v>653</v>
      </c>
      <c r="F2838" s="68" t="s">
        <v>1516</v>
      </c>
    </row>
    <row r="2839" spans="1:6" ht="21.75">
      <c r="A2839" s="57">
        <v>638</v>
      </c>
      <c r="B2839" s="69" t="s">
        <v>1517</v>
      </c>
      <c r="C2839" s="68" t="s">
        <v>1284</v>
      </c>
      <c r="D2839" s="68"/>
      <c r="E2839" s="68" t="s">
        <v>653</v>
      </c>
      <c r="F2839" s="68" t="s">
        <v>1518</v>
      </c>
    </row>
    <row r="2840" spans="1:6" ht="21.75">
      <c r="A2840" s="57">
        <v>540</v>
      </c>
      <c r="B2840" s="69" t="s">
        <v>1288</v>
      </c>
      <c r="C2840" s="68" t="s">
        <v>1274</v>
      </c>
      <c r="D2840" s="68"/>
      <c r="E2840" s="68" t="s">
        <v>1264</v>
      </c>
      <c r="F2840" s="68" t="s">
        <v>1289</v>
      </c>
    </row>
    <row r="2841" spans="1:6" ht="21.75">
      <c r="A2841" s="57">
        <v>639</v>
      </c>
      <c r="B2841" s="69" t="s">
        <v>1519</v>
      </c>
      <c r="C2841" s="68" t="s">
        <v>1520</v>
      </c>
      <c r="D2841" s="68"/>
      <c r="E2841" s="68" t="s">
        <v>777</v>
      </c>
      <c r="F2841" s="68" t="s">
        <v>1521</v>
      </c>
    </row>
    <row r="2842" spans="1:6" ht="21.75">
      <c r="A2842" s="57">
        <v>640</v>
      </c>
      <c r="B2842" s="69" t="s">
        <v>1522</v>
      </c>
      <c r="C2842" s="78" t="s">
        <v>1523</v>
      </c>
      <c r="D2842" s="68"/>
      <c r="E2842" s="68" t="s">
        <v>1264</v>
      </c>
      <c r="F2842" s="68" t="s">
        <v>1524</v>
      </c>
    </row>
    <row r="2843" spans="1:6" ht="21.75">
      <c r="A2843" s="57">
        <v>641</v>
      </c>
      <c r="B2843" s="69" t="s">
        <v>1525</v>
      </c>
      <c r="C2843" s="68" t="s">
        <v>1274</v>
      </c>
      <c r="D2843" s="68"/>
      <c r="E2843" s="68" t="s">
        <v>1264</v>
      </c>
      <c r="F2843" s="68" t="s">
        <v>1526</v>
      </c>
    </row>
    <row r="2844" spans="1:6" ht="21.75">
      <c r="A2844" s="57">
        <v>642</v>
      </c>
      <c r="B2844" s="69" t="s">
        <v>1527</v>
      </c>
      <c r="C2844" s="68" t="s">
        <v>1274</v>
      </c>
      <c r="D2844" s="68"/>
      <c r="E2844" s="68" t="s">
        <v>1264</v>
      </c>
      <c r="F2844" s="68" t="s">
        <v>1528</v>
      </c>
    </row>
    <row r="2845" spans="1:6" ht="21.75">
      <c r="A2845" s="57">
        <v>643</v>
      </c>
      <c r="B2845" s="69" t="s">
        <v>1529</v>
      </c>
      <c r="C2845" s="68" t="s">
        <v>1423</v>
      </c>
      <c r="D2845" s="68"/>
      <c r="E2845" s="68" t="s">
        <v>1264</v>
      </c>
      <c r="F2845" s="68" t="s">
        <v>1530</v>
      </c>
    </row>
    <row r="2846" spans="1:6" ht="21.75">
      <c r="A2846" s="57">
        <v>644</v>
      </c>
      <c r="B2846" s="69" t="s">
        <v>1531</v>
      </c>
      <c r="C2846" s="68" t="s">
        <v>1274</v>
      </c>
      <c r="D2846" s="68"/>
      <c r="E2846" s="68" t="s">
        <v>1264</v>
      </c>
      <c r="F2846" s="68" t="s">
        <v>1532</v>
      </c>
    </row>
    <row r="2847" spans="1:6" ht="21.75">
      <c r="A2847" s="57">
        <v>645</v>
      </c>
      <c r="B2847" s="69" t="s">
        <v>1533</v>
      </c>
      <c r="C2847" s="68" t="s">
        <v>1274</v>
      </c>
      <c r="D2847" s="68"/>
      <c r="E2847" s="68" t="s">
        <v>1264</v>
      </c>
      <c r="F2847" s="68" t="s">
        <v>1534</v>
      </c>
    </row>
    <row r="2848" spans="1:6" ht="21.75">
      <c r="A2848" s="57">
        <v>646</v>
      </c>
      <c r="B2848" s="69" t="s">
        <v>1535</v>
      </c>
      <c r="C2848" s="68" t="s">
        <v>1536</v>
      </c>
      <c r="D2848" s="68"/>
      <c r="E2848" s="68" t="s">
        <v>1264</v>
      </c>
      <c r="F2848" s="68" t="s">
        <v>1537</v>
      </c>
    </row>
    <row r="2849" spans="1:6" ht="21.75">
      <c r="A2849" s="57">
        <v>647</v>
      </c>
      <c r="B2849" s="69" t="s">
        <v>1538</v>
      </c>
      <c r="C2849" s="68" t="s">
        <v>1274</v>
      </c>
      <c r="D2849" s="68"/>
      <c r="E2849" s="68" t="s">
        <v>1264</v>
      </c>
      <c r="F2849" s="68" t="s">
        <v>1539</v>
      </c>
    </row>
    <row r="2850" spans="1:6" ht="21.75">
      <c r="A2850" s="57">
        <v>648</v>
      </c>
      <c r="B2850" s="69" t="s">
        <v>1540</v>
      </c>
      <c r="C2850" s="68" t="s">
        <v>1274</v>
      </c>
      <c r="D2850" s="68"/>
      <c r="E2850" s="68" t="s">
        <v>1264</v>
      </c>
      <c r="F2850" s="68" t="s">
        <v>1541</v>
      </c>
    </row>
    <row r="2851" spans="1:6" ht="21.75">
      <c r="A2851" s="57">
        <v>541</v>
      </c>
      <c r="B2851" s="69" t="s">
        <v>1290</v>
      </c>
      <c r="C2851" s="68" t="s">
        <v>1274</v>
      </c>
      <c r="D2851" s="68"/>
      <c r="E2851" s="68" t="s">
        <v>1264</v>
      </c>
      <c r="F2851" s="68" t="s">
        <v>1291</v>
      </c>
    </row>
    <row r="2852" spans="1:6" ht="21.75">
      <c r="A2852" s="57">
        <v>649</v>
      </c>
      <c r="B2852" s="69" t="s">
        <v>1542</v>
      </c>
      <c r="C2852" s="68" t="s">
        <v>1274</v>
      </c>
      <c r="D2852" s="68"/>
      <c r="E2852" s="68" t="s">
        <v>1264</v>
      </c>
      <c r="F2852" s="68" t="s">
        <v>1543</v>
      </c>
    </row>
    <row r="2853" spans="1:6" ht="21.75">
      <c r="A2853" s="57">
        <v>650</v>
      </c>
      <c r="B2853" s="69" t="s">
        <v>1544</v>
      </c>
      <c r="C2853" s="68" t="s">
        <v>1274</v>
      </c>
      <c r="D2853" s="68"/>
      <c r="E2853" s="68" t="s">
        <v>1264</v>
      </c>
      <c r="F2853" s="68" t="s">
        <v>1545</v>
      </c>
    </row>
    <row r="2854" spans="1:6" ht="21.75">
      <c r="A2854" s="57">
        <v>651</v>
      </c>
      <c r="B2854" s="69" t="s">
        <v>1546</v>
      </c>
      <c r="C2854" s="68" t="s">
        <v>1274</v>
      </c>
      <c r="D2854" s="68"/>
      <c r="E2854" s="68" t="s">
        <v>1264</v>
      </c>
      <c r="F2854" s="68" t="s">
        <v>1547</v>
      </c>
    </row>
    <row r="2855" spans="1:6" ht="21.75">
      <c r="A2855" s="57">
        <v>652</v>
      </c>
      <c r="B2855" s="69" t="s">
        <v>1548</v>
      </c>
      <c r="C2855" s="68" t="s">
        <v>1549</v>
      </c>
      <c r="D2855" s="68"/>
      <c r="E2855" s="68" t="s">
        <v>777</v>
      </c>
      <c r="F2855" s="68" t="s">
        <v>1550</v>
      </c>
    </row>
    <row r="2856" spans="1:6" ht="21.75">
      <c r="A2856" s="57">
        <v>653</v>
      </c>
      <c r="B2856" s="69" t="s">
        <v>1551</v>
      </c>
      <c r="C2856" s="68" t="s">
        <v>768</v>
      </c>
      <c r="D2856" s="68"/>
      <c r="E2856" s="68" t="s">
        <v>1552</v>
      </c>
      <c r="F2856" s="68" t="s">
        <v>1553</v>
      </c>
    </row>
    <row r="2857" spans="1:6" ht="21.75">
      <c r="A2857" s="57">
        <v>542</v>
      </c>
      <c r="B2857" s="69" t="s">
        <v>1292</v>
      </c>
      <c r="C2857" s="68" t="s">
        <v>1293</v>
      </c>
      <c r="D2857" s="68"/>
      <c r="E2857" s="68" t="s">
        <v>1264</v>
      </c>
      <c r="F2857" s="68" t="s">
        <v>1294</v>
      </c>
    </row>
    <row r="2858" spans="1:6">
      <c r="A2858" s="57">
        <v>2272</v>
      </c>
      <c r="B2858" s="59" t="s">
        <v>6324</v>
      </c>
      <c r="C2858" s="59" t="s">
        <v>6325</v>
      </c>
      <c r="D2858" s="59"/>
      <c r="E2858" s="59" t="s">
        <v>661</v>
      </c>
      <c r="F2858" s="59" t="s">
        <v>6326</v>
      </c>
    </row>
    <row r="2859" spans="1:6">
      <c r="A2859" s="57">
        <v>2273</v>
      </c>
      <c r="B2859" s="59" t="s">
        <v>6328</v>
      </c>
      <c r="C2859" s="59" t="s">
        <v>6329</v>
      </c>
      <c r="D2859" s="59"/>
      <c r="E2859" s="98" t="s">
        <v>6330</v>
      </c>
      <c r="F2859" s="59" t="s">
        <v>6331</v>
      </c>
    </row>
    <row r="2860" spans="1:6">
      <c r="A2860" s="57">
        <v>2274</v>
      </c>
      <c r="B2860" s="59" t="s">
        <v>6437</v>
      </c>
      <c r="C2860" s="59" t="s">
        <v>6329</v>
      </c>
      <c r="D2860" s="59"/>
      <c r="E2860" s="98" t="s">
        <v>6330</v>
      </c>
      <c r="F2860" s="59" t="s">
        <v>6332</v>
      </c>
    </row>
    <row r="2861" spans="1:6">
      <c r="A2861" s="57">
        <v>2275</v>
      </c>
      <c r="B2861" s="59" t="s">
        <v>6438</v>
      </c>
      <c r="C2861" s="59" t="s">
        <v>6329</v>
      </c>
      <c r="D2861" s="59"/>
      <c r="E2861" s="98" t="s">
        <v>6330</v>
      </c>
      <c r="F2861" s="59" t="s">
        <v>6333</v>
      </c>
    </row>
    <row r="2862" spans="1:6">
      <c r="A2862" s="57">
        <v>2276</v>
      </c>
      <c r="B2862" s="59" t="s">
        <v>6439</v>
      </c>
      <c r="C2862" s="59" t="s">
        <v>6329</v>
      </c>
      <c r="D2862" s="59"/>
      <c r="E2862" s="98" t="s">
        <v>6330</v>
      </c>
      <c r="F2862" s="59" t="s">
        <v>6334</v>
      </c>
    </row>
    <row r="2863" spans="1:6">
      <c r="A2863" s="57">
        <v>2277</v>
      </c>
      <c r="B2863" s="59" t="s">
        <v>6440</v>
      </c>
      <c r="C2863" s="59" t="s">
        <v>6329</v>
      </c>
      <c r="D2863" s="59"/>
      <c r="E2863" s="98" t="s">
        <v>6330</v>
      </c>
      <c r="F2863" s="59" t="s">
        <v>6335</v>
      </c>
    </row>
    <row r="2864" spans="1:6">
      <c r="A2864" s="57">
        <v>2278</v>
      </c>
      <c r="B2864" s="59" t="s">
        <v>6441</v>
      </c>
      <c r="C2864" s="59" t="s">
        <v>6329</v>
      </c>
      <c r="D2864" s="59"/>
      <c r="E2864" s="98" t="s">
        <v>6330</v>
      </c>
      <c r="F2864" s="59" t="s">
        <v>6336</v>
      </c>
    </row>
    <row r="2865" spans="1:6">
      <c r="A2865" s="57">
        <v>2279</v>
      </c>
      <c r="B2865" s="62" t="s">
        <v>6442</v>
      </c>
      <c r="C2865" s="59" t="s">
        <v>6329</v>
      </c>
      <c r="D2865" s="59"/>
      <c r="E2865" s="98" t="s">
        <v>6330</v>
      </c>
      <c r="F2865" s="59" t="s">
        <v>6337</v>
      </c>
    </row>
    <row r="2866" spans="1:6">
      <c r="A2866" s="57">
        <v>2280</v>
      </c>
      <c r="B2866" s="59" t="s">
        <v>6443</v>
      </c>
      <c r="C2866" s="59" t="s">
        <v>6329</v>
      </c>
      <c r="D2866" s="59"/>
      <c r="E2866" s="98" t="s">
        <v>6330</v>
      </c>
      <c r="F2866" s="59" t="s">
        <v>6338</v>
      </c>
    </row>
    <row r="2867" spans="1:6">
      <c r="A2867" s="57">
        <v>2281</v>
      </c>
      <c r="B2867" s="59" t="s">
        <v>6444</v>
      </c>
      <c r="C2867" s="59" t="s">
        <v>6329</v>
      </c>
      <c r="D2867" s="59"/>
      <c r="E2867" s="98" t="s">
        <v>6330</v>
      </c>
      <c r="F2867" s="59" t="s">
        <v>6339</v>
      </c>
    </row>
    <row r="2868" spans="1:6" ht="21.75">
      <c r="A2868" s="57">
        <v>543</v>
      </c>
      <c r="B2868" s="69" t="s">
        <v>1295</v>
      </c>
      <c r="C2868" s="68" t="s">
        <v>1274</v>
      </c>
      <c r="D2868" s="68"/>
      <c r="E2868" s="68" t="s">
        <v>1264</v>
      </c>
      <c r="F2868" s="68" t="s">
        <v>1296</v>
      </c>
    </row>
    <row r="2869" spans="1:6">
      <c r="A2869" s="57">
        <v>2282</v>
      </c>
      <c r="B2869" s="59" t="s">
        <v>6445</v>
      </c>
      <c r="C2869" s="59" t="s">
        <v>6329</v>
      </c>
      <c r="D2869" s="59"/>
      <c r="E2869" s="98" t="s">
        <v>6330</v>
      </c>
      <c r="F2869" s="59" t="s">
        <v>6340</v>
      </c>
    </row>
    <row r="2870" spans="1:6">
      <c r="A2870" s="57">
        <v>2283</v>
      </c>
      <c r="B2870" s="59" t="s">
        <v>6446</v>
      </c>
      <c r="C2870" s="59" t="s">
        <v>6329</v>
      </c>
      <c r="D2870" s="59"/>
      <c r="E2870" s="98" t="s">
        <v>6330</v>
      </c>
      <c r="F2870" s="59" t="s">
        <v>6341</v>
      </c>
    </row>
    <row r="2871" spans="1:6">
      <c r="A2871" s="57">
        <v>2284</v>
      </c>
      <c r="B2871" s="59" t="s">
        <v>6447</v>
      </c>
      <c r="C2871" s="59" t="s">
        <v>6329</v>
      </c>
      <c r="D2871" s="59"/>
      <c r="E2871" s="98" t="s">
        <v>6330</v>
      </c>
      <c r="F2871" s="59" t="s">
        <v>6342</v>
      </c>
    </row>
    <row r="2872" spans="1:6">
      <c r="A2872" s="57">
        <v>2285</v>
      </c>
      <c r="B2872" s="59" t="s">
        <v>6448</v>
      </c>
      <c r="C2872" s="59" t="s">
        <v>6329</v>
      </c>
      <c r="D2872" s="59"/>
      <c r="E2872" s="98" t="s">
        <v>6330</v>
      </c>
      <c r="F2872" s="59" t="s">
        <v>6343</v>
      </c>
    </row>
    <row r="2873" spans="1:6">
      <c r="A2873" s="57">
        <v>2286</v>
      </c>
      <c r="B2873" s="59" t="s">
        <v>6449</v>
      </c>
      <c r="C2873" s="59" t="s">
        <v>6329</v>
      </c>
      <c r="D2873" s="59"/>
      <c r="E2873" s="98" t="s">
        <v>6330</v>
      </c>
      <c r="F2873" s="59" t="s">
        <v>6344</v>
      </c>
    </row>
    <row r="2874" spans="1:6">
      <c r="A2874" s="57">
        <v>2287</v>
      </c>
      <c r="B2874" s="59" t="s">
        <v>6450</v>
      </c>
      <c r="C2874" s="59" t="s">
        <v>6329</v>
      </c>
      <c r="D2874" s="59"/>
      <c r="E2874" s="98" t="s">
        <v>6330</v>
      </c>
      <c r="F2874" s="59" t="s">
        <v>6345</v>
      </c>
    </row>
    <row r="2875" spans="1:6">
      <c r="A2875" s="57">
        <v>2288</v>
      </c>
      <c r="B2875" s="59" t="s">
        <v>6451</v>
      </c>
      <c r="C2875" s="59" t="s">
        <v>6329</v>
      </c>
      <c r="D2875" s="59"/>
      <c r="E2875" s="98" t="s">
        <v>6330</v>
      </c>
      <c r="F2875" s="59" t="s">
        <v>6346</v>
      </c>
    </row>
    <row r="2876" spans="1:6">
      <c r="A2876" s="57">
        <v>2289</v>
      </c>
      <c r="B2876" s="59" t="s">
        <v>6452</v>
      </c>
      <c r="C2876" s="59" t="s">
        <v>6329</v>
      </c>
      <c r="D2876" s="59"/>
      <c r="E2876" s="98" t="s">
        <v>6330</v>
      </c>
      <c r="F2876" s="59" t="s">
        <v>6347</v>
      </c>
    </row>
    <row r="2877" spans="1:6">
      <c r="A2877" s="57">
        <v>2290</v>
      </c>
      <c r="B2877" s="59" t="s">
        <v>6453</v>
      </c>
      <c r="C2877" s="59" t="s">
        <v>6329</v>
      </c>
      <c r="D2877" s="59"/>
      <c r="E2877" s="98" t="s">
        <v>6330</v>
      </c>
      <c r="F2877" s="59" t="s">
        <v>6348</v>
      </c>
    </row>
    <row r="2878" spans="1:6">
      <c r="A2878" s="57">
        <v>2291</v>
      </c>
      <c r="B2878" s="59" t="s">
        <v>6454</v>
      </c>
      <c r="C2878" s="59" t="s">
        <v>6329</v>
      </c>
      <c r="D2878" s="59"/>
      <c r="E2878" s="98" t="s">
        <v>6330</v>
      </c>
      <c r="F2878" s="59" t="s">
        <v>6349</v>
      </c>
    </row>
    <row r="2879" spans="1:6" ht="21.75">
      <c r="A2879" s="57">
        <v>544</v>
      </c>
      <c r="B2879" s="69" t="s">
        <v>1297</v>
      </c>
      <c r="C2879" s="68" t="s">
        <v>1274</v>
      </c>
      <c r="D2879" s="68"/>
      <c r="E2879" s="68" t="s">
        <v>1264</v>
      </c>
      <c r="F2879" s="68" t="s">
        <v>1298</v>
      </c>
    </row>
    <row r="2880" spans="1:6">
      <c r="A2880" s="57">
        <v>2292</v>
      </c>
      <c r="B2880" s="59" t="s">
        <v>6455</v>
      </c>
      <c r="C2880" s="59" t="s">
        <v>6329</v>
      </c>
      <c r="D2880" s="59"/>
      <c r="E2880" s="98" t="s">
        <v>6330</v>
      </c>
      <c r="F2880" s="59" t="s">
        <v>6350</v>
      </c>
    </row>
    <row r="2881" spans="1:6">
      <c r="A2881" s="57">
        <v>2293</v>
      </c>
      <c r="B2881" s="59" t="s">
        <v>6456</v>
      </c>
      <c r="C2881" s="59" t="s">
        <v>6329</v>
      </c>
      <c r="D2881" s="59"/>
      <c r="E2881" s="98" t="s">
        <v>6330</v>
      </c>
      <c r="F2881" s="59" t="s">
        <v>6351</v>
      </c>
    </row>
    <row r="2882" spans="1:6">
      <c r="A2882" s="57">
        <v>2294</v>
      </c>
      <c r="B2882" s="59"/>
      <c r="C2882" s="59" t="s">
        <v>6329</v>
      </c>
      <c r="D2882" s="59"/>
      <c r="E2882" s="98" t="s">
        <v>6330</v>
      </c>
      <c r="F2882" s="59" t="s">
        <v>6352</v>
      </c>
    </row>
    <row r="2883" spans="1:6">
      <c r="A2883" s="57">
        <v>2295</v>
      </c>
      <c r="B2883" s="59" t="s">
        <v>6457</v>
      </c>
      <c r="C2883" s="59" t="s">
        <v>6458</v>
      </c>
      <c r="D2883" s="59"/>
      <c r="E2883" s="98" t="s">
        <v>6459</v>
      </c>
      <c r="F2883" s="59" t="s">
        <v>6353</v>
      </c>
    </row>
    <row r="2884" spans="1:6">
      <c r="A2884" s="57">
        <v>2296</v>
      </c>
      <c r="B2884" s="59" t="s">
        <v>6460</v>
      </c>
      <c r="C2884" s="59" t="s">
        <v>1293</v>
      </c>
      <c r="D2884" s="59"/>
      <c r="E2884" s="98" t="s">
        <v>1264</v>
      </c>
      <c r="F2884" s="59" t="s">
        <v>6354</v>
      </c>
    </row>
    <row r="2885" spans="1:6">
      <c r="A2885" s="57">
        <v>2297</v>
      </c>
      <c r="B2885" s="59" t="s">
        <v>6461</v>
      </c>
      <c r="C2885" s="59" t="s">
        <v>1293</v>
      </c>
      <c r="D2885" s="59"/>
      <c r="E2885" s="98" t="s">
        <v>1279</v>
      </c>
      <c r="F2885" s="59" t="s">
        <v>6355</v>
      </c>
    </row>
    <row r="2886" spans="1:6">
      <c r="A2886" s="57">
        <v>2298</v>
      </c>
      <c r="B2886" s="59" t="s">
        <v>6462</v>
      </c>
      <c r="C2886" s="59" t="s">
        <v>6463</v>
      </c>
      <c r="D2886" s="59"/>
      <c r="E2886" s="98" t="s">
        <v>1264</v>
      </c>
      <c r="F2886" s="59" t="s">
        <v>6356</v>
      </c>
    </row>
    <row r="2887" spans="1:6">
      <c r="A2887" s="57">
        <v>2299</v>
      </c>
      <c r="B2887" s="59" t="s">
        <v>6464</v>
      </c>
      <c r="C2887" s="59" t="s">
        <v>5789</v>
      </c>
      <c r="D2887" s="59"/>
      <c r="E2887" s="98" t="s">
        <v>5790</v>
      </c>
      <c r="F2887" s="59" t="s">
        <v>6357</v>
      </c>
    </row>
    <row r="2888" spans="1:6">
      <c r="A2888" s="57">
        <v>2300</v>
      </c>
      <c r="B2888" s="59" t="s">
        <v>6466</v>
      </c>
      <c r="C2888" s="59" t="s">
        <v>6465</v>
      </c>
      <c r="D2888" s="59"/>
      <c r="E2888" s="98" t="s">
        <v>6264</v>
      </c>
      <c r="F2888" s="59" t="s">
        <v>6358</v>
      </c>
    </row>
    <row r="2889" spans="1:6">
      <c r="A2889" s="57">
        <v>2301</v>
      </c>
      <c r="B2889" s="59" t="s">
        <v>6467</v>
      </c>
      <c r="C2889" s="59" t="s">
        <v>6465</v>
      </c>
      <c r="D2889" s="59"/>
      <c r="E2889" s="98" t="s">
        <v>6264</v>
      </c>
      <c r="F2889" s="59" t="s">
        <v>6359</v>
      </c>
    </row>
    <row r="2890" spans="1:6" ht="21.75">
      <c r="A2890" s="57">
        <v>545</v>
      </c>
      <c r="B2890" s="69" t="s">
        <v>1299</v>
      </c>
      <c r="C2890" s="68" t="s">
        <v>1274</v>
      </c>
      <c r="D2890" s="68"/>
      <c r="E2890" s="68" t="s">
        <v>1264</v>
      </c>
      <c r="F2890" s="68" t="s">
        <v>1300</v>
      </c>
    </row>
    <row r="2891" spans="1:6">
      <c r="A2891" s="57">
        <v>2302</v>
      </c>
      <c r="B2891" s="59" t="s">
        <v>6468</v>
      </c>
      <c r="C2891" s="59" t="s">
        <v>6465</v>
      </c>
      <c r="D2891" s="59"/>
      <c r="E2891" s="98" t="s">
        <v>6264</v>
      </c>
      <c r="F2891" s="59" t="s">
        <v>6360</v>
      </c>
    </row>
    <row r="2892" spans="1:6">
      <c r="A2892" s="57">
        <v>2303</v>
      </c>
      <c r="B2892" s="59" t="s">
        <v>6469</v>
      </c>
      <c r="C2892" s="59" t="s">
        <v>6465</v>
      </c>
      <c r="D2892" s="59"/>
      <c r="E2892" s="98" t="s">
        <v>6264</v>
      </c>
      <c r="F2892" s="59" t="s">
        <v>6361</v>
      </c>
    </row>
    <row r="2893" spans="1:6">
      <c r="A2893" s="57">
        <v>2304</v>
      </c>
      <c r="B2893" s="59" t="s">
        <v>6470</v>
      </c>
      <c r="C2893" s="59" t="s">
        <v>6465</v>
      </c>
      <c r="D2893" s="59"/>
      <c r="E2893" s="98" t="s">
        <v>6264</v>
      </c>
      <c r="F2893" s="59" t="s">
        <v>6362</v>
      </c>
    </row>
    <row r="2894" spans="1:6">
      <c r="A2894" s="57">
        <v>2305</v>
      </c>
      <c r="B2894" s="59" t="s">
        <v>6471</v>
      </c>
      <c r="C2894" s="59" t="s">
        <v>6465</v>
      </c>
      <c r="D2894" s="59"/>
      <c r="E2894" s="98" t="s">
        <v>6264</v>
      </c>
      <c r="F2894" s="59" t="s">
        <v>6363</v>
      </c>
    </row>
    <row r="2895" spans="1:6">
      <c r="A2895" s="57">
        <v>2306</v>
      </c>
      <c r="B2895" s="59" t="s">
        <v>6472</v>
      </c>
      <c r="C2895" s="59" t="s">
        <v>6465</v>
      </c>
      <c r="D2895" s="59"/>
      <c r="E2895" s="98" t="s">
        <v>6264</v>
      </c>
      <c r="F2895" s="59" t="s">
        <v>6364</v>
      </c>
    </row>
    <row r="2896" spans="1:6">
      <c r="A2896" s="57">
        <v>2307</v>
      </c>
      <c r="B2896" s="59" t="s">
        <v>6473</v>
      </c>
      <c r="C2896" s="59" t="s">
        <v>6465</v>
      </c>
      <c r="D2896" s="59"/>
      <c r="E2896" s="98" t="s">
        <v>6264</v>
      </c>
      <c r="F2896" s="59" t="s">
        <v>6365</v>
      </c>
    </row>
    <row r="2897" spans="1:6">
      <c r="A2897" s="57">
        <v>2308</v>
      </c>
      <c r="B2897" s="59" t="s">
        <v>6474</v>
      </c>
      <c r="C2897" s="59" t="s">
        <v>6465</v>
      </c>
      <c r="D2897" s="59"/>
      <c r="E2897" s="98" t="s">
        <v>6264</v>
      </c>
      <c r="F2897" s="59" t="s">
        <v>6366</v>
      </c>
    </row>
    <row r="2898" spans="1:6">
      <c r="A2898" s="57">
        <v>2309</v>
      </c>
      <c r="B2898" s="59" t="s">
        <v>6475</v>
      </c>
      <c r="C2898" s="59" t="s">
        <v>6465</v>
      </c>
      <c r="D2898" s="59"/>
      <c r="E2898" s="98" t="s">
        <v>6264</v>
      </c>
      <c r="F2898" s="59" t="s">
        <v>6367</v>
      </c>
    </row>
    <row r="2899" spans="1:6">
      <c r="A2899" s="57">
        <v>2310</v>
      </c>
      <c r="B2899" s="59" t="s">
        <v>6476</v>
      </c>
      <c r="C2899" s="59" t="s">
        <v>6465</v>
      </c>
      <c r="D2899" s="59"/>
      <c r="E2899" s="98" t="s">
        <v>6264</v>
      </c>
      <c r="F2899" s="59" t="s">
        <v>6368</v>
      </c>
    </row>
    <row r="2900" spans="1:6">
      <c r="A2900" s="57">
        <v>2311</v>
      </c>
      <c r="B2900" s="59" t="s">
        <v>6477</v>
      </c>
      <c r="C2900" s="59" t="s">
        <v>6465</v>
      </c>
      <c r="D2900" s="59"/>
      <c r="E2900" s="98" t="s">
        <v>6264</v>
      </c>
      <c r="F2900" s="59" t="s">
        <v>6369</v>
      </c>
    </row>
    <row r="2901" spans="1:6" ht="21.75">
      <c r="A2901" s="57">
        <v>546</v>
      </c>
      <c r="B2901" s="69" t="s">
        <v>1301</v>
      </c>
      <c r="C2901" s="68" t="s">
        <v>1263</v>
      </c>
      <c r="D2901" s="68"/>
      <c r="E2901" s="68" t="s">
        <v>1264</v>
      </c>
      <c r="F2901" s="68" t="s">
        <v>1302</v>
      </c>
    </row>
    <row r="2902" spans="1:6">
      <c r="A2902" s="57">
        <v>2312</v>
      </c>
      <c r="B2902" s="59" t="s">
        <v>6478</v>
      </c>
      <c r="C2902" s="59" t="s">
        <v>6465</v>
      </c>
      <c r="D2902" s="59"/>
      <c r="E2902" s="98" t="s">
        <v>6264</v>
      </c>
      <c r="F2902" s="59" t="s">
        <v>6370</v>
      </c>
    </row>
    <row r="2903" spans="1:6">
      <c r="A2903" s="57">
        <v>2313</v>
      </c>
      <c r="B2903" s="59" t="s">
        <v>6479</v>
      </c>
      <c r="C2903" s="59" t="s">
        <v>6465</v>
      </c>
      <c r="D2903" s="59"/>
      <c r="E2903" s="98" t="s">
        <v>6264</v>
      </c>
      <c r="F2903" s="59" t="s">
        <v>6371</v>
      </c>
    </row>
    <row r="2904" spans="1:6">
      <c r="A2904" s="57">
        <v>2314</v>
      </c>
      <c r="B2904" s="59" t="s">
        <v>6480</v>
      </c>
      <c r="C2904" s="59" t="s">
        <v>6465</v>
      </c>
      <c r="D2904" s="59"/>
      <c r="E2904" s="98" t="s">
        <v>6264</v>
      </c>
      <c r="F2904" s="59" t="s">
        <v>6372</v>
      </c>
    </row>
    <row r="2905" spans="1:6">
      <c r="A2905" s="57">
        <v>2315</v>
      </c>
      <c r="B2905" s="59" t="s">
        <v>6481</v>
      </c>
      <c r="C2905" s="59" t="s">
        <v>6465</v>
      </c>
      <c r="D2905" s="59"/>
      <c r="E2905" s="98" t="s">
        <v>6264</v>
      </c>
      <c r="F2905" s="59" t="s">
        <v>6373</v>
      </c>
    </row>
    <row r="2906" spans="1:6">
      <c r="A2906" s="57">
        <v>2316</v>
      </c>
      <c r="B2906" s="59" t="s">
        <v>6482</v>
      </c>
      <c r="C2906" s="59" t="s">
        <v>6465</v>
      </c>
      <c r="D2906" s="59"/>
      <c r="E2906" s="98" t="s">
        <v>6264</v>
      </c>
      <c r="F2906" s="59" t="s">
        <v>6374</v>
      </c>
    </row>
    <row r="2907" spans="1:6">
      <c r="A2907" s="57">
        <v>2317</v>
      </c>
      <c r="B2907" s="59" t="s">
        <v>6483</v>
      </c>
      <c r="C2907" s="59" t="s">
        <v>6465</v>
      </c>
      <c r="D2907" s="59"/>
      <c r="E2907" s="98" t="s">
        <v>6264</v>
      </c>
      <c r="F2907" s="59" t="s">
        <v>6375</v>
      </c>
    </row>
    <row r="2908" spans="1:6">
      <c r="A2908" s="57">
        <v>2318</v>
      </c>
      <c r="B2908" s="59" t="s">
        <v>6484</v>
      </c>
      <c r="C2908" s="59" t="s">
        <v>6465</v>
      </c>
      <c r="D2908" s="59"/>
      <c r="E2908" s="98" t="s">
        <v>6264</v>
      </c>
      <c r="F2908" s="59" t="s">
        <v>6376</v>
      </c>
    </row>
    <row r="2909" spans="1:6">
      <c r="A2909" s="57">
        <v>2319</v>
      </c>
      <c r="B2909" s="59" t="s">
        <v>6485</v>
      </c>
      <c r="C2909" s="59" t="s">
        <v>6465</v>
      </c>
      <c r="D2909" s="59"/>
      <c r="E2909" s="98" t="s">
        <v>6264</v>
      </c>
      <c r="F2909" s="59" t="s">
        <v>6377</v>
      </c>
    </row>
    <row r="2910" spans="1:6">
      <c r="A2910" s="57">
        <v>2320</v>
      </c>
      <c r="B2910" s="59" t="s">
        <v>6486</v>
      </c>
      <c r="C2910" s="59" t="s">
        <v>6465</v>
      </c>
      <c r="D2910" s="59"/>
      <c r="E2910" s="98" t="s">
        <v>6264</v>
      </c>
      <c r="F2910" s="59" t="s">
        <v>6378</v>
      </c>
    </row>
    <row r="2911" spans="1:6">
      <c r="A2911" s="57">
        <v>2321</v>
      </c>
      <c r="B2911" s="59" t="s">
        <v>6487</v>
      </c>
      <c r="C2911" s="59" t="s">
        <v>6465</v>
      </c>
      <c r="D2911" s="59"/>
      <c r="E2911" s="98" t="s">
        <v>6264</v>
      </c>
      <c r="F2911" s="59" t="s">
        <v>6379</v>
      </c>
    </row>
    <row r="2912" spans="1:6" ht="21.75">
      <c r="A2912" s="57">
        <v>547</v>
      </c>
      <c r="B2912" s="69" t="s">
        <v>1303</v>
      </c>
      <c r="C2912" s="68" t="s">
        <v>1274</v>
      </c>
      <c r="D2912" s="68"/>
      <c r="E2912" s="68" t="s">
        <v>1264</v>
      </c>
      <c r="F2912" s="68" t="s">
        <v>1304</v>
      </c>
    </row>
    <row r="2913" spans="1:6">
      <c r="A2913" s="57">
        <v>2322</v>
      </c>
      <c r="B2913" s="59" t="s">
        <v>6488</v>
      </c>
      <c r="C2913" s="59" t="s">
        <v>6465</v>
      </c>
      <c r="D2913" s="59"/>
      <c r="E2913" s="98" t="s">
        <v>6264</v>
      </c>
      <c r="F2913" s="59" t="s">
        <v>6380</v>
      </c>
    </row>
    <row r="2914" spans="1:6">
      <c r="A2914" s="57">
        <v>2323</v>
      </c>
      <c r="B2914" s="59" t="s">
        <v>6489</v>
      </c>
      <c r="C2914" s="59" t="s">
        <v>6465</v>
      </c>
      <c r="D2914" s="59"/>
      <c r="E2914" s="98" t="s">
        <v>6264</v>
      </c>
      <c r="F2914" s="59" t="s">
        <v>6381</v>
      </c>
    </row>
    <row r="2915" spans="1:6">
      <c r="A2915" s="57">
        <v>2324</v>
      </c>
      <c r="B2915" s="59" t="s">
        <v>6490</v>
      </c>
      <c r="C2915" s="59" t="s">
        <v>6465</v>
      </c>
      <c r="D2915" s="59"/>
      <c r="E2915" s="98" t="s">
        <v>6264</v>
      </c>
      <c r="F2915" s="59" t="s">
        <v>6382</v>
      </c>
    </row>
    <row r="2916" spans="1:6">
      <c r="A2916" s="57">
        <v>2325</v>
      </c>
      <c r="B2916" s="59" t="s">
        <v>6491</v>
      </c>
      <c r="C2916" s="59" t="s">
        <v>6465</v>
      </c>
      <c r="D2916" s="59"/>
      <c r="E2916" s="98" t="s">
        <v>6264</v>
      </c>
      <c r="F2916" s="59" t="s">
        <v>6383</v>
      </c>
    </row>
    <row r="2917" spans="1:6">
      <c r="A2917" s="57">
        <v>2326</v>
      </c>
      <c r="B2917" s="59" t="s">
        <v>6492</v>
      </c>
      <c r="C2917" s="59" t="s">
        <v>6465</v>
      </c>
      <c r="D2917" s="59"/>
      <c r="E2917" s="98" t="s">
        <v>6264</v>
      </c>
      <c r="F2917" s="59" t="s">
        <v>6384</v>
      </c>
    </row>
    <row r="2918" spans="1:6">
      <c r="A2918" s="57">
        <v>2327</v>
      </c>
      <c r="B2918" s="59" t="s">
        <v>6493</v>
      </c>
      <c r="C2918" s="59" t="s">
        <v>6465</v>
      </c>
      <c r="D2918" s="59"/>
      <c r="E2918" s="98" t="s">
        <v>6264</v>
      </c>
      <c r="F2918" s="59" t="s">
        <v>6385</v>
      </c>
    </row>
    <row r="2919" spans="1:6">
      <c r="A2919" s="57">
        <v>2328</v>
      </c>
      <c r="B2919" s="59" t="s">
        <v>6494</v>
      </c>
      <c r="C2919" s="59" t="s">
        <v>6465</v>
      </c>
      <c r="D2919" s="59"/>
      <c r="E2919" s="98" t="s">
        <v>6264</v>
      </c>
      <c r="F2919" s="59" t="s">
        <v>6386</v>
      </c>
    </row>
    <row r="2920" spans="1:6">
      <c r="A2920" s="57">
        <v>2329</v>
      </c>
      <c r="B2920" s="59" t="s">
        <v>6495</v>
      </c>
      <c r="C2920" s="59" t="s">
        <v>6465</v>
      </c>
      <c r="D2920" s="59"/>
      <c r="E2920" s="98" t="s">
        <v>6264</v>
      </c>
      <c r="F2920" s="59" t="s">
        <v>6387</v>
      </c>
    </row>
    <row r="2921" spans="1:6">
      <c r="A2921" s="57">
        <v>2330</v>
      </c>
      <c r="B2921" s="59" t="s">
        <v>6496</v>
      </c>
      <c r="C2921" s="59" t="s">
        <v>6497</v>
      </c>
      <c r="D2921" s="59"/>
      <c r="E2921" s="98" t="s">
        <v>6498</v>
      </c>
      <c r="F2921" s="59" t="s">
        <v>6388</v>
      </c>
    </row>
    <row r="2922" spans="1:6">
      <c r="A2922" s="57">
        <v>2331</v>
      </c>
      <c r="B2922" s="59" t="s">
        <v>6499</v>
      </c>
      <c r="C2922" s="59" t="s">
        <v>6497</v>
      </c>
      <c r="D2922" s="59"/>
      <c r="E2922" s="98" t="s">
        <v>6498</v>
      </c>
      <c r="F2922" s="59" t="s">
        <v>6389</v>
      </c>
    </row>
    <row r="2923" spans="1:6" ht="21.75">
      <c r="A2923" s="57">
        <v>548</v>
      </c>
      <c r="B2923" s="69" t="s">
        <v>1305</v>
      </c>
      <c r="C2923" s="68" t="s">
        <v>1274</v>
      </c>
      <c r="D2923" s="68"/>
      <c r="E2923" s="68" t="s">
        <v>1264</v>
      </c>
      <c r="F2923" s="68" t="s">
        <v>1306</v>
      </c>
    </row>
    <row r="2924" spans="1:6">
      <c r="A2924" s="57">
        <v>2332</v>
      </c>
      <c r="B2924" s="59" t="s">
        <v>6500</v>
      </c>
      <c r="C2924" s="59" t="s">
        <v>1274</v>
      </c>
      <c r="D2924" s="59"/>
      <c r="E2924" s="59" t="s">
        <v>1264</v>
      </c>
      <c r="F2924" s="59" t="s">
        <v>6390</v>
      </c>
    </row>
    <row r="2925" spans="1:6">
      <c r="A2925" s="57">
        <v>2333</v>
      </c>
      <c r="B2925" s="59" t="s">
        <v>6501</v>
      </c>
      <c r="C2925" s="59" t="s">
        <v>6502</v>
      </c>
      <c r="D2925" s="59"/>
      <c r="E2925" s="59" t="s">
        <v>1264</v>
      </c>
      <c r="F2925" s="59" t="s">
        <v>6391</v>
      </c>
    </row>
    <row r="2926" spans="1:6">
      <c r="A2926" s="57">
        <v>2334</v>
      </c>
      <c r="B2926" s="59" t="s">
        <v>6503</v>
      </c>
      <c r="C2926" s="59" t="s">
        <v>1274</v>
      </c>
      <c r="D2926" s="59"/>
      <c r="E2926" s="59" t="s">
        <v>1264</v>
      </c>
      <c r="F2926" s="59" t="s">
        <v>6392</v>
      </c>
    </row>
    <row r="2927" spans="1:6">
      <c r="A2927" s="57">
        <v>2335</v>
      </c>
      <c r="B2927" s="59" t="s">
        <v>6504</v>
      </c>
      <c r="C2927" s="59" t="s">
        <v>1274</v>
      </c>
      <c r="D2927" s="59"/>
      <c r="E2927" s="59" t="s">
        <v>1264</v>
      </c>
      <c r="F2927" s="59" t="s">
        <v>6393</v>
      </c>
    </row>
    <row r="2928" spans="1:6">
      <c r="A2928" s="57">
        <v>2336</v>
      </c>
      <c r="B2928" s="59" t="s">
        <v>6505</v>
      </c>
      <c r="C2928" s="59" t="s">
        <v>1274</v>
      </c>
      <c r="D2928" s="59"/>
      <c r="E2928" s="59" t="s">
        <v>1264</v>
      </c>
      <c r="F2928" s="59" t="s">
        <v>6394</v>
      </c>
    </row>
    <row r="2929" spans="1:6">
      <c r="A2929" s="57">
        <v>2337</v>
      </c>
      <c r="B2929" s="59" t="s">
        <v>6506</v>
      </c>
      <c r="C2929" s="59"/>
      <c r="D2929" s="59" t="s">
        <v>6507</v>
      </c>
      <c r="E2929" s="59" t="s">
        <v>1264</v>
      </c>
      <c r="F2929" s="59" t="s">
        <v>6395</v>
      </c>
    </row>
    <row r="2930" spans="1:6">
      <c r="A2930" s="57">
        <v>2338</v>
      </c>
      <c r="B2930" s="59" t="s">
        <v>6508</v>
      </c>
      <c r="C2930" s="59" t="s">
        <v>1274</v>
      </c>
      <c r="D2930" s="59"/>
      <c r="E2930" s="59" t="s">
        <v>1264</v>
      </c>
      <c r="F2930" s="59" t="s">
        <v>6396</v>
      </c>
    </row>
    <row r="2931" spans="1:6">
      <c r="A2931" s="57">
        <v>2339</v>
      </c>
      <c r="B2931" s="59" t="s">
        <v>6509</v>
      </c>
      <c r="C2931" s="59" t="s">
        <v>1274</v>
      </c>
      <c r="D2931" s="59"/>
      <c r="E2931" s="59" t="s">
        <v>1264</v>
      </c>
      <c r="F2931" s="59" t="s">
        <v>6397</v>
      </c>
    </row>
    <row r="2932" spans="1:6">
      <c r="A2932" s="57">
        <v>2340</v>
      </c>
      <c r="B2932" s="59" t="s">
        <v>6510</v>
      </c>
      <c r="C2932" s="59" t="s">
        <v>1293</v>
      </c>
      <c r="D2932" s="59"/>
      <c r="E2932" s="59" t="s">
        <v>1264</v>
      </c>
      <c r="F2932" s="59" t="s">
        <v>6398</v>
      </c>
    </row>
    <row r="2933" spans="1:6">
      <c r="A2933" s="57">
        <v>2341</v>
      </c>
      <c r="B2933" s="59" t="s">
        <v>6511</v>
      </c>
      <c r="C2933" s="59" t="s">
        <v>1293</v>
      </c>
      <c r="D2933" s="59"/>
      <c r="E2933" s="59" t="s">
        <v>1264</v>
      </c>
      <c r="F2933" s="59" t="s">
        <v>6399</v>
      </c>
    </row>
    <row r="2934" spans="1:6" ht="21.75">
      <c r="A2934" s="57">
        <v>531</v>
      </c>
      <c r="B2934" s="69" t="s">
        <v>1262</v>
      </c>
      <c r="C2934" s="68" t="s">
        <v>1263</v>
      </c>
      <c r="D2934" s="68"/>
      <c r="E2934" s="68" t="s">
        <v>1264</v>
      </c>
      <c r="F2934" s="68" t="s">
        <v>1265</v>
      </c>
    </row>
    <row r="2935" spans="1:6" ht="21.75">
      <c r="A2935" s="57">
        <v>549</v>
      </c>
      <c r="B2935" s="69" t="s">
        <v>1307</v>
      </c>
      <c r="C2935" s="68" t="s">
        <v>1274</v>
      </c>
      <c r="D2935" s="68"/>
      <c r="E2935" s="68" t="s">
        <v>1308</v>
      </c>
      <c r="F2935" s="68" t="s">
        <v>1309</v>
      </c>
    </row>
    <row r="2936" spans="1:6">
      <c r="A2936" s="57">
        <v>2342</v>
      </c>
      <c r="B2936" s="59" t="s">
        <v>6512</v>
      </c>
      <c r="C2936" s="59" t="s">
        <v>1293</v>
      </c>
      <c r="D2936" s="59"/>
      <c r="E2936" s="59" t="s">
        <v>1264</v>
      </c>
      <c r="F2936" s="59" t="s">
        <v>6400</v>
      </c>
    </row>
    <row r="2937" spans="1:6">
      <c r="A2937" s="57">
        <v>2343</v>
      </c>
      <c r="B2937" s="59" t="s">
        <v>6513</v>
      </c>
      <c r="C2937" s="59"/>
      <c r="D2937" s="59" t="s">
        <v>1357</v>
      </c>
      <c r="E2937" s="59" t="s">
        <v>1264</v>
      </c>
      <c r="F2937" s="59" t="s">
        <v>6401</v>
      </c>
    </row>
    <row r="2938" spans="1:6">
      <c r="A2938" s="57">
        <v>2344</v>
      </c>
      <c r="B2938" s="59" t="s">
        <v>6514</v>
      </c>
      <c r="C2938" s="59" t="s">
        <v>1293</v>
      </c>
      <c r="D2938" s="59"/>
      <c r="E2938" s="59" t="s">
        <v>1279</v>
      </c>
      <c r="F2938" s="59" t="s">
        <v>6402</v>
      </c>
    </row>
    <row r="2939" spans="1:6">
      <c r="A2939" s="57">
        <v>2345</v>
      </c>
      <c r="B2939" s="59" t="s">
        <v>6515</v>
      </c>
      <c r="C2939" s="59" t="s">
        <v>1263</v>
      </c>
      <c r="D2939" s="59"/>
      <c r="E2939" s="59" t="s">
        <v>1264</v>
      </c>
      <c r="F2939" s="59" t="s">
        <v>6403</v>
      </c>
    </row>
    <row r="2940" spans="1:6">
      <c r="A2940" s="57">
        <v>2346</v>
      </c>
      <c r="B2940" s="59" t="s">
        <v>6516</v>
      </c>
      <c r="C2940" s="59" t="s">
        <v>1274</v>
      </c>
      <c r="D2940" s="59"/>
      <c r="E2940" s="59" t="s">
        <v>1264</v>
      </c>
      <c r="F2940" s="59" t="s">
        <v>6404</v>
      </c>
    </row>
    <row r="2941" spans="1:6">
      <c r="A2941" s="57">
        <v>2347</v>
      </c>
      <c r="B2941" s="59" t="s">
        <v>6517</v>
      </c>
      <c r="C2941" s="59" t="s">
        <v>1263</v>
      </c>
      <c r="D2941" s="59"/>
      <c r="E2941" s="59" t="s">
        <v>1264</v>
      </c>
      <c r="F2941" s="59" t="s">
        <v>6405</v>
      </c>
    </row>
    <row r="2942" spans="1:6">
      <c r="A2942" s="57">
        <v>2348</v>
      </c>
      <c r="B2942" s="59" t="s">
        <v>6518</v>
      </c>
      <c r="C2942" s="59" t="s">
        <v>1274</v>
      </c>
      <c r="D2942" s="59"/>
      <c r="E2942" s="59" t="s">
        <v>1264</v>
      </c>
      <c r="F2942" s="59" t="s">
        <v>6406</v>
      </c>
    </row>
    <row r="2943" spans="1:6">
      <c r="A2943" s="57">
        <v>2349</v>
      </c>
      <c r="B2943" s="59" t="s">
        <v>6519</v>
      </c>
      <c r="C2943" s="59" t="s">
        <v>1423</v>
      </c>
      <c r="D2943" s="59"/>
      <c r="E2943" s="59" t="s">
        <v>1264</v>
      </c>
      <c r="F2943" s="59" t="s">
        <v>6407</v>
      </c>
    </row>
    <row r="2944" spans="1:6">
      <c r="A2944" s="57">
        <v>2350</v>
      </c>
      <c r="B2944" s="59" t="s">
        <v>6520</v>
      </c>
      <c r="C2944" s="59" t="s">
        <v>1274</v>
      </c>
      <c r="D2944" s="59"/>
      <c r="E2944" s="59" t="s">
        <v>1264</v>
      </c>
      <c r="F2944" s="59" t="s">
        <v>6408</v>
      </c>
    </row>
    <row r="2945" spans="1:6">
      <c r="A2945" s="57">
        <v>2351</v>
      </c>
      <c r="B2945" s="59" t="s">
        <v>6522</v>
      </c>
      <c r="C2945" s="59" t="s">
        <v>1263</v>
      </c>
      <c r="D2945" s="59"/>
      <c r="E2945" s="59" t="s">
        <v>1346</v>
      </c>
      <c r="F2945" s="59" t="s">
        <v>6409</v>
      </c>
    </row>
    <row r="2946" spans="1:6" ht="21.75">
      <c r="A2946" s="57">
        <v>550</v>
      </c>
      <c r="B2946" s="69" t="s">
        <v>1310</v>
      </c>
      <c r="C2946" s="68" t="s">
        <v>1263</v>
      </c>
      <c r="D2946" s="68"/>
      <c r="E2946" s="68" t="s">
        <v>1279</v>
      </c>
      <c r="F2946" s="68" t="s">
        <v>1311</v>
      </c>
    </row>
    <row r="2947" spans="1:6">
      <c r="A2947" s="57">
        <v>2352</v>
      </c>
      <c r="B2947" s="59" t="s">
        <v>6523</v>
      </c>
      <c r="C2947" s="59" t="s">
        <v>1337</v>
      </c>
      <c r="D2947" s="59"/>
      <c r="E2947" s="59" t="s">
        <v>1264</v>
      </c>
      <c r="F2947" s="59" t="s">
        <v>6410</v>
      </c>
    </row>
    <row r="2948" spans="1:6">
      <c r="A2948" s="57">
        <v>2353</v>
      </c>
      <c r="B2948" s="59" t="s">
        <v>6521</v>
      </c>
      <c r="C2948" s="59" t="s">
        <v>1337</v>
      </c>
      <c r="D2948" s="59"/>
      <c r="E2948" s="59" t="s">
        <v>1264</v>
      </c>
      <c r="F2948" s="59" t="s">
        <v>6411</v>
      </c>
    </row>
    <row r="2949" spans="1:6">
      <c r="A2949" s="57">
        <v>2354</v>
      </c>
      <c r="B2949" s="59" t="s">
        <v>6524</v>
      </c>
      <c r="C2949" s="59" t="s">
        <v>1274</v>
      </c>
      <c r="D2949" s="59"/>
      <c r="E2949" s="59" t="s">
        <v>1264</v>
      </c>
      <c r="F2949" s="59" t="s">
        <v>6412</v>
      </c>
    </row>
    <row r="2950" spans="1:6">
      <c r="A2950" s="57">
        <v>2355</v>
      </c>
      <c r="B2950" s="59" t="s">
        <v>6525</v>
      </c>
      <c r="C2950" s="59" t="s">
        <v>1274</v>
      </c>
      <c r="D2950" s="59"/>
      <c r="E2950" s="59" t="s">
        <v>1264</v>
      </c>
      <c r="F2950" s="59" t="s">
        <v>6413</v>
      </c>
    </row>
    <row r="2951" spans="1:6">
      <c r="A2951" s="57">
        <v>2356</v>
      </c>
      <c r="B2951" s="59" t="s">
        <v>1350</v>
      </c>
      <c r="C2951" s="59" t="s">
        <v>1263</v>
      </c>
      <c r="D2951" s="59"/>
      <c r="E2951" s="59" t="s">
        <v>1264</v>
      </c>
      <c r="F2951" s="59" t="s">
        <v>6414</v>
      </c>
    </row>
    <row r="2952" spans="1:6">
      <c r="A2952" s="57">
        <v>2357</v>
      </c>
      <c r="B2952" s="59" t="s">
        <v>6526</v>
      </c>
      <c r="C2952" s="59" t="s">
        <v>1263</v>
      </c>
      <c r="D2952" s="59"/>
      <c r="E2952" s="59" t="s">
        <v>1264</v>
      </c>
      <c r="F2952" s="59" t="s">
        <v>6415</v>
      </c>
    </row>
    <row r="2953" spans="1:6">
      <c r="A2953" s="57">
        <v>2358</v>
      </c>
      <c r="B2953" s="59" t="s">
        <v>6527</v>
      </c>
      <c r="C2953" s="59" t="s">
        <v>6463</v>
      </c>
      <c r="D2953" s="59"/>
      <c r="E2953" s="59" t="s">
        <v>1264</v>
      </c>
      <c r="F2953" s="59" t="s">
        <v>6416</v>
      </c>
    </row>
    <row r="2954" spans="1:6">
      <c r="A2954" s="57">
        <v>2359</v>
      </c>
      <c r="B2954" s="59" t="s">
        <v>6528</v>
      </c>
      <c r="C2954" s="59" t="s">
        <v>1263</v>
      </c>
      <c r="D2954" s="59"/>
      <c r="E2954" s="59" t="s">
        <v>1346</v>
      </c>
      <c r="F2954" s="59" t="s">
        <v>6417</v>
      </c>
    </row>
    <row r="2955" spans="1:6">
      <c r="A2955" s="57">
        <v>2360</v>
      </c>
      <c r="B2955" s="59" t="s">
        <v>6529</v>
      </c>
      <c r="C2955" s="59" t="s">
        <v>1274</v>
      </c>
      <c r="D2955" s="59"/>
      <c r="E2955" s="59" t="s">
        <v>1264</v>
      </c>
      <c r="F2955" s="59" t="s">
        <v>6418</v>
      </c>
    </row>
    <row r="2956" spans="1:6">
      <c r="A2956" s="57">
        <v>2361</v>
      </c>
      <c r="B2956" s="59" t="s">
        <v>6530</v>
      </c>
      <c r="C2956" s="59" t="s">
        <v>1263</v>
      </c>
      <c r="D2956" s="59"/>
      <c r="E2956" s="59" t="s">
        <v>1264</v>
      </c>
      <c r="F2956" s="59" t="s">
        <v>6419</v>
      </c>
    </row>
    <row r="2957" spans="1:6" ht="21.75">
      <c r="A2957" s="57">
        <v>551</v>
      </c>
      <c r="B2957" s="69" t="s">
        <v>1312</v>
      </c>
      <c r="C2957" s="68" t="s">
        <v>1274</v>
      </c>
      <c r="D2957" s="68"/>
      <c r="E2957" s="68" t="s">
        <v>1264</v>
      </c>
      <c r="F2957" s="68" t="s">
        <v>1313</v>
      </c>
    </row>
    <row r="2958" spans="1:6">
      <c r="A2958" s="57">
        <v>2362</v>
      </c>
      <c r="B2958" s="59" t="s">
        <v>6531</v>
      </c>
      <c r="C2958" s="59" t="s">
        <v>1263</v>
      </c>
      <c r="D2958" s="59"/>
      <c r="E2958" s="59" t="s">
        <v>1279</v>
      </c>
      <c r="F2958" s="59" t="s">
        <v>6420</v>
      </c>
    </row>
    <row r="2959" spans="1:6">
      <c r="A2959" s="57">
        <v>2363</v>
      </c>
      <c r="B2959" s="59" t="s">
        <v>6532</v>
      </c>
      <c r="C2959" s="59" t="s">
        <v>6463</v>
      </c>
      <c r="D2959" s="59"/>
      <c r="E2959" s="59" t="s">
        <v>1264</v>
      </c>
      <c r="F2959" s="59" t="s">
        <v>6421</v>
      </c>
    </row>
    <row r="2960" spans="1:6">
      <c r="A2960" s="57">
        <v>2364</v>
      </c>
      <c r="B2960" s="59" t="s">
        <v>1390</v>
      </c>
      <c r="C2960" s="59" t="s">
        <v>1263</v>
      </c>
      <c r="D2960" s="59"/>
      <c r="E2960" s="59" t="s">
        <v>1264</v>
      </c>
      <c r="F2960" s="59" t="s">
        <v>6422</v>
      </c>
    </row>
    <row r="2961" spans="1:6">
      <c r="A2961" s="57">
        <v>2365</v>
      </c>
      <c r="B2961" s="59" t="s">
        <v>6533</v>
      </c>
      <c r="C2961" s="59" t="s">
        <v>1263</v>
      </c>
      <c r="D2961" s="59"/>
      <c r="E2961" s="59" t="s">
        <v>1264</v>
      </c>
      <c r="F2961" s="59" t="s">
        <v>6423</v>
      </c>
    </row>
    <row r="2962" spans="1:6">
      <c r="A2962" s="57">
        <v>2366</v>
      </c>
      <c r="B2962" s="59"/>
      <c r="C2962" s="59"/>
      <c r="D2962" s="59"/>
      <c r="E2962" s="59" t="s">
        <v>1264</v>
      </c>
      <c r="F2962" s="59" t="s">
        <v>6424</v>
      </c>
    </row>
    <row r="2963" spans="1:6">
      <c r="A2963" s="57">
        <v>2367</v>
      </c>
      <c r="B2963" s="59" t="s">
        <v>6534</v>
      </c>
      <c r="C2963" s="59" t="s">
        <v>1263</v>
      </c>
      <c r="D2963" s="59"/>
      <c r="E2963" s="59" t="s">
        <v>1346</v>
      </c>
      <c r="F2963" s="59" t="s">
        <v>6425</v>
      </c>
    </row>
    <row r="2964" spans="1:6">
      <c r="A2964" s="57">
        <v>2368</v>
      </c>
      <c r="B2964" s="59" t="s">
        <v>6535</v>
      </c>
      <c r="C2964" s="59" t="s">
        <v>1274</v>
      </c>
      <c r="D2964" s="59"/>
      <c r="E2964" s="59" t="s">
        <v>1264</v>
      </c>
      <c r="F2964" s="59" t="s">
        <v>6426</v>
      </c>
    </row>
    <row r="2965" spans="1:6">
      <c r="A2965" s="57">
        <v>2369</v>
      </c>
      <c r="B2965" s="59" t="s">
        <v>6536</v>
      </c>
      <c r="C2965" s="59" t="s">
        <v>6537</v>
      </c>
      <c r="D2965" s="59"/>
      <c r="E2965" s="59" t="s">
        <v>1264</v>
      </c>
      <c r="F2965" s="59" t="s">
        <v>6427</v>
      </c>
    </row>
    <row r="2966" spans="1:6">
      <c r="A2966" s="57">
        <v>2370</v>
      </c>
      <c r="B2966" s="59" t="s">
        <v>6538</v>
      </c>
      <c r="C2966" s="59" t="s">
        <v>6539</v>
      </c>
      <c r="D2966" s="59"/>
      <c r="E2966" s="59" t="s">
        <v>171</v>
      </c>
      <c r="F2966" s="59" t="s">
        <v>6428</v>
      </c>
    </row>
    <row r="2967" spans="1:6">
      <c r="A2967" s="57">
        <v>2371</v>
      </c>
      <c r="B2967" s="59" t="s">
        <v>6540</v>
      </c>
      <c r="C2967" s="59"/>
      <c r="D2967" s="59"/>
      <c r="E2967" s="59" t="s">
        <v>1264</v>
      </c>
      <c r="F2967" s="59" t="s">
        <v>6429</v>
      </c>
    </row>
    <row r="2968" spans="1:6" ht="21.75">
      <c r="A2968" s="57">
        <v>552</v>
      </c>
      <c r="B2968" s="69" t="s">
        <v>1314</v>
      </c>
      <c r="C2968" s="68" t="s">
        <v>1263</v>
      </c>
      <c r="D2968" s="68"/>
      <c r="E2968" s="68" t="s">
        <v>1279</v>
      </c>
      <c r="F2968" s="68" t="s">
        <v>1315</v>
      </c>
    </row>
    <row r="2969" spans="1:6">
      <c r="A2969" s="57">
        <v>2372</v>
      </c>
      <c r="B2969" s="59" t="s">
        <v>6541</v>
      </c>
      <c r="C2969" s="59" t="s">
        <v>6542</v>
      </c>
      <c r="D2969" s="59" t="s">
        <v>6543</v>
      </c>
      <c r="E2969" s="59" t="s">
        <v>1264</v>
      </c>
      <c r="F2969" s="59" t="s">
        <v>6430</v>
      </c>
    </row>
    <row r="2970" spans="1:6">
      <c r="A2970" s="57">
        <v>2373</v>
      </c>
      <c r="B2970" s="59" t="s">
        <v>6544</v>
      </c>
      <c r="C2970" s="59" t="s">
        <v>6543</v>
      </c>
      <c r="D2970" s="59"/>
      <c r="E2970" s="59" t="s">
        <v>171</v>
      </c>
      <c r="F2970" s="59" t="s">
        <v>6431</v>
      </c>
    </row>
    <row r="2971" spans="1:6">
      <c r="A2971" s="57">
        <v>2374</v>
      </c>
      <c r="B2971" s="59" t="s">
        <v>6545</v>
      </c>
      <c r="C2971" s="59" t="s">
        <v>6546</v>
      </c>
      <c r="D2971" s="59"/>
      <c r="E2971" s="59" t="s">
        <v>171</v>
      </c>
      <c r="F2971" s="59" t="s">
        <v>6432</v>
      </c>
    </row>
    <row r="2972" spans="1:6">
      <c r="A2972" s="57">
        <v>2375</v>
      </c>
      <c r="B2972" s="59" t="s">
        <v>6547</v>
      </c>
      <c r="C2972" s="59" t="s">
        <v>6548</v>
      </c>
      <c r="D2972" s="59"/>
      <c r="E2972" s="59" t="s">
        <v>171</v>
      </c>
      <c r="F2972" s="59" t="s">
        <v>6433</v>
      </c>
    </row>
    <row r="2973" spans="1:6">
      <c r="A2973" s="57">
        <v>2376</v>
      </c>
      <c r="B2973" s="59" t="s">
        <v>6549</v>
      </c>
      <c r="C2973" s="59" t="s">
        <v>6543</v>
      </c>
      <c r="D2973" s="59"/>
      <c r="E2973" s="59" t="s">
        <v>171</v>
      </c>
      <c r="F2973" s="59" t="s">
        <v>6434</v>
      </c>
    </row>
    <row r="2974" spans="1:6">
      <c r="A2974" s="57">
        <v>2377</v>
      </c>
      <c r="B2974" s="59" t="s">
        <v>6550</v>
      </c>
      <c r="C2974" s="59" t="s">
        <v>6551</v>
      </c>
      <c r="D2974" s="59"/>
      <c r="E2974" s="59" t="s">
        <v>171</v>
      </c>
      <c r="F2974" s="59" t="s">
        <v>6435</v>
      </c>
    </row>
    <row r="2975" spans="1:6">
      <c r="A2975" s="57">
        <v>2378</v>
      </c>
      <c r="B2975" s="59" t="s">
        <v>6552</v>
      </c>
      <c r="C2975" s="59" t="s">
        <v>6543</v>
      </c>
      <c r="D2975" s="59"/>
      <c r="E2975" s="59" t="s">
        <v>1264</v>
      </c>
      <c r="F2975" s="59" t="s">
        <v>6436</v>
      </c>
    </row>
    <row r="2976" spans="1:6" ht="21.75">
      <c r="A2976" s="57">
        <v>553</v>
      </c>
      <c r="B2976" s="69" t="s">
        <v>1316</v>
      </c>
      <c r="C2976" s="68" t="s">
        <v>1274</v>
      </c>
      <c r="D2976" s="68"/>
      <c r="E2976" s="68" t="s">
        <v>1264</v>
      </c>
      <c r="F2976" s="68" t="s">
        <v>1317</v>
      </c>
    </row>
    <row r="2977" spans="1:6" ht="21.75">
      <c r="A2977" s="57">
        <v>554</v>
      </c>
      <c r="B2977" s="69" t="s">
        <v>1318</v>
      </c>
      <c r="C2977" s="68" t="s">
        <v>1274</v>
      </c>
      <c r="D2977" s="68"/>
      <c r="E2977" s="68" t="s">
        <v>1264</v>
      </c>
      <c r="F2977" s="68" t="s">
        <v>1319</v>
      </c>
    </row>
    <row r="2978" spans="1:6" ht="21.75">
      <c r="A2978" s="57">
        <v>555</v>
      </c>
      <c r="B2978" s="69" t="s">
        <v>1320</v>
      </c>
      <c r="C2978" s="68" t="s">
        <v>1274</v>
      </c>
      <c r="D2978" s="68"/>
      <c r="E2978" s="68" t="s">
        <v>1264</v>
      </c>
      <c r="F2978" s="68" t="s">
        <v>1321</v>
      </c>
    </row>
    <row r="2979" spans="1:6" ht="21.75">
      <c r="A2979" s="57">
        <v>556</v>
      </c>
      <c r="B2979" s="69" t="s">
        <v>1322</v>
      </c>
      <c r="C2979" s="68" t="s">
        <v>1263</v>
      </c>
      <c r="D2979" s="68"/>
      <c r="E2979" s="68" t="s">
        <v>1264</v>
      </c>
      <c r="F2979" s="68" t="s">
        <v>1323</v>
      </c>
    </row>
    <row r="2980" spans="1:6" ht="21.75">
      <c r="A2980" s="57">
        <v>557</v>
      </c>
      <c r="B2980" s="69" t="s">
        <v>1324</v>
      </c>
      <c r="C2980" s="68" t="s">
        <v>1274</v>
      </c>
      <c r="D2980" s="68"/>
      <c r="E2980" s="68" t="s">
        <v>1264</v>
      </c>
      <c r="F2980" s="68" t="s">
        <v>1325</v>
      </c>
    </row>
    <row r="2981" spans="1:6" ht="21.75">
      <c r="A2981" s="57">
        <v>558</v>
      </c>
      <c r="B2981" s="69" t="s">
        <v>1326</v>
      </c>
      <c r="C2981" s="68" t="s">
        <v>1274</v>
      </c>
      <c r="D2981" s="68"/>
      <c r="E2981" s="68" t="s">
        <v>1264</v>
      </c>
      <c r="F2981" s="68" t="s">
        <v>1327</v>
      </c>
    </row>
    <row r="2982" spans="1:6" ht="21.75">
      <c r="A2982" s="57">
        <v>532</v>
      </c>
      <c r="B2982" s="69" t="s">
        <v>1266</v>
      </c>
      <c r="C2982" s="68" t="s">
        <v>1267</v>
      </c>
      <c r="D2982" s="68"/>
      <c r="E2982" s="68" t="s">
        <v>75</v>
      </c>
      <c r="F2982" s="68" t="s">
        <v>1268</v>
      </c>
    </row>
    <row r="2983" spans="1:6" ht="21.75">
      <c r="A2983" s="57">
        <v>559</v>
      </c>
      <c r="B2983" s="69" t="s">
        <v>1328</v>
      </c>
      <c r="C2983" s="68" t="s">
        <v>1263</v>
      </c>
      <c r="D2983" s="68"/>
      <c r="E2983" s="68" t="s">
        <v>1264</v>
      </c>
      <c r="F2983" s="68" t="s">
        <v>1329</v>
      </c>
    </row>
    <row r="2984" spans="1:6" ht="21.75">
      <c r="A2984" s="57">
        <v>560</v>
      </c>
      <c r="B2984" s="69" t="s">
        <v>1330</v>
      </c>
      <c r="C2984" s="68" t="s">
        <v>1274</v>
      </c>
      <c r="D2984" s="68"/>
      <c r="E2984" s="68" t="s">
        <v>1264</v>
      </c>
      <c r="F2984" s="68" t="s">
        <v>1331</v>
      </c>
    </row>
    <row r="2985" spans="1:6" ht="21.75">
      <c r="A2985" s="57">
        <v>561</v>
      </c>
      <c r="B2985" s="69" t="s">
        <v>1332</v>
      </c>
      <c r="C2985" s="68" t="s">
        <v>1274</v>
      </c>
      <c r="D2985" s="68"/>
      <c r="E2985" s="68" t="s">
        <v>1264</v>
      </c>
      <c r="F2985" s="68" t="s">
        <v>1333</v>
      </c>
    </row>
    <row r="2986" spans="1:6" ht="21.75">
      <c r="A2986" s="57">
        <v>562</v>
      </c>
      <c r="B2986" s="69" t="s">
        <v>1334</v>
      </c>
      <c r="C2986" s="68" t="s">
        <v>1274</v>
      </c>
      <c r="D2986" s="68"/>
      <c r="E2986" s="68" t="s">
        <v>1264</v>
      </c>
      <c r="F2986" s="68" t="s">
        <v>1335</v>
      </c>
    </row>
    <row r="2987" spans="1:6" ht="21.75">
      <c r="A2987" s="57">
        <v>563</v>
      </c>
      <c r="B2987" s="69" t="s">
        <v>1336</v>
      </c>
      <c r="C2987" s="68" t="s">
        <v>1337</v>
      </c>
      <c r="D2987" s="68"/>
      <c r="E2987" s="68" t="s">
        <v>1264</v>
      </c>
      <c r="F2987" s="68" t="s">
        <v>1338</v>
      </c>
    </row>
    <row r="2988" spans="1:6" ht="21.75">
      <c r="A2988" s="57">
        <v>564</v>
      </c>
      <c r="B2988" s="69" t="s">
        <v>1339</v>
      </c>
      <c r="C2988" s="68" t="s">
        <v>1263</v>
      </c>
      <c r="D2988" s="68"/>
      <c r="E2988" s="68" t="s">
        <v>1279</v>
      </c>
      <c r="F2988" s="68" t="s">
        <v>1340</v>
      </c>
    </row>
    <row r="2989" spans="1:6" ht="21.75">
      <c r="A2989" s="57">
        <v>565</v>
      </c>
      <c r="B2989" s="69" t="s">
        <v>1341</v>
      </c>
      <c r="C2989" s="68" t="s">
        <v>1274</v>
      </c>
      <c r="D2989" s="68"/>
      <c r="E2989" s="68" t="s">
        <v>1264</v>
      </c>
      <c r="F2989" s="68" t="s">
        <v>1342</v>
      </c>
    </row>
    <row r="2990" spans="1:6" ht="21.75">
      <c r="A2990" s="57">
        <v>566</v>
      </c>
      <c r="B2990" s="69" t="s">
        <v>1343</v>
      </c>
      <c r="C2990" s="68" t="s">
        <v>1274</v>
      </c>
      <c r="D2990" s="68"/>
      <c r="E2990" s="68" t="s">
        <v>1264</v>
      </c>
      <c r="F2990" s="68" t="s">
        <v>1344</v>
      </c>
    </row>
    <row r="2991" spans="1:6" ht="21.75">
      <c r="A2991" s="57">
        <v>567</v>
      </c>
      <c r="B2991" s="69" t="s">
        <v>1345</v>
      </c>
      <c r="C2991" s="68" t="s">
        <v>1263</v>
      </c>
      <c r="D2991" s="68"/>
      <c r="E2991" s="68" t="s">
        <v>1346</v>
      </c>
      <c r="F2991" s="68" t="s">
        <v>1347</v>
      </c>
    </row>
    <row r="2992" spans="1:6" ht="21.75">
      <c r="A2992" s="57">
        <v>568</v>
      </c>
      <c r="B2992" s="69" t="s">
        <v>1348</v>
      </c>
      <c r="C2992" s="68" t="s">
        <v>1274</v>
      </c>
      <c r="D2992" s="68"/>
      <c r="E2992" s="68" t="s">
        <v>1264</v>
      </c>
      <c r="F2992" s="68" t="s">
        <v>1349</v>
      </c>
    </row>
    <row r="2993" spans="1:6" ht="21.75">
      <c r="A2993" s="57">
        <v>533</v>
      </c>
      <c r="B2993" s="69" t="s">
        <v>1269</v>
      </c>
      <c r="C2993" s="68" t="s">
        <v>1270</v>
      </c>
      <c r="D2993" s="68"/>
      <c r="E2993" s="68" t="s">
        <v>1271</v>
      </c>
      <c r="F2993" s="68" t="s">
        <v>1272</v>
      </c>
    </row>
    <row r="2994" spans="1:6" ht="21.75">
      <c r="A2994" s="57">
        <v>569</v>
      </c>
      <c r="B2994" s="69" t="s">
        <v>1350</v>
      </c>
      <c r="C2994" s="68" t="s">
        <v>1263</v>
      </c>
      <c r="D2994" s="68"/>
      <c r="E2994" s="68" t="s">
        <v>1264</v>
      </c>
      <c r="F2994" s="68" t="s">
        <v>1351</v>
      </c>
    </row>
    <row r="2995" spans="1:6" ht="21.75">
      <c r="A2995" s="57">
        <v>570</v>
      </c>
      <c r="B2995" s="69" t="s">
        <v>1352</v>
      </c>
      <c r="C2995" s="68" t="s">
        <v>1263</v>
      </c>
      <c r="D2995" s="68"/>
      <c r="E2995" s="68" t="s">
        <v>1264</v>
      </c>
      <c r="F2995" s="68" t="s">
        <v>1353</v>
      </c>
    </row>
    <row r="2996" spans="1:6" ht="21.75">
      <c r="A2996" s="57">
        <v>571</v>
      </c>
      <c r="B2996" s="69" t="s">
        <v>1354</v>
      </c>
      <c r="C2996" s="68" t="s">
        <v>1274</v>
      </c>
      <c r="D2996" s="68"/>
      <c r="E2996" s="68" t="s">
        <v>1264</v>
      </c>
      <c r="F2996" s="68" t="s">
        <v>1355</v>
      </c>
    </row>
    <row r="2997" spans="1:6" ht="21.75">
      <c r="A2997" s="57">
        <v>572</v>
      </c>
      <c r="B2997" s="69" t="s">
        <v>1356</v>
      </c>
      <c r="C2997" s="68"/>
      <c r="D2997" s="68" t="s">
        <v>1357</v>
      </c>
      <c r="E2997" s="68" t="s">
        <v>1279</v>
      </c>
      <c r="F2997" s="68" t="s">
        <v>1358</v>
      </c>
    </row>
    <row r="2998" spans="1:6" ht="21.75">
      <c r="A2998" s="57">
        <v>573</v>
      </c>
      <c r="B2998" s="69" t="s">
        <v>1359</v>
      </c>
      <c r="C2998" s="68" t="s">
        <v>1274</v>
      </c>
      <c r="D2998" s="68"/>
      <c r="E2998" s="68" t="s">
        <v>1264</v>
      </c>
      <c r="F2998" s="68" t="s">
        <v>1360</v>
      </c>
    </row>
    <row r="2999" spans="1:6" ht="21.75">
      <c r="A2999" s="57">
        <v>574</v>
      </c>
      <c r="B2999" s="69" t="s">
        <v>1361</v>
      </c>
      <c r="C2999" s="68" t="s">
        <v>1274</v>
      </c>
      <c r="D2999" s="68"/>
      <c r="E2999" s="68" t="s">
        <v>1264</v>
      </c>
      <c r="F2999" s="68" t="s">
        <v>1362</v>
      </c>
    </row>
    <row r="3000" spans="1:6" ht="21.75">
      <c r="A3000" s="57">
        <v>575</v>
      </c>
      <c r="B3000" s="69" t="s">
        <v>1363</v>
      </c>
      <c r="C3000" s="68"/>
      <c r="D3000" s="68" t="s">
        <v>1357</v>
      </c>
      <c r="E3000" s="68" t="s">
        <v>1264</v>
      </c>
      <c r="F3000" s="68" t="s">
        <v>1364</v>
      </c>
    </row>
    <row r="3001" spans="1:6" ht="21.75">
      <c r="A3001" s="57">
        <v>576</v>
      </c>
      <c r="B3001" s="69" t="s">
        <v>1365</v>
      </c>
      <c r="C3001" s="68"/>
      <c r="D3001" s="68" t="s">
        <v>1274</v>
      </c>
      <c r="E3001" s="68" t="s">
        <v>1264</v>
      </c>
      <c r="F3001" s="68" t="s">
        <v>1366</v>
      </c>
    </row>
    <row r="3002" spans="1:6" ht="21.75">
      <c r="A3002" s="57">
        <v>577</v>
      </c>
      <c r="B3002" s="69" t="s">
        <v>1367</v>
      </c>
      <c r="C3002" s="68"/>
      <c r="D3002" s="68" t="s">
        <v>1293</v>
      </c>
      <c r="E3002" s="68" t="s">
        <v>1264</v>
      </c>
      <c r="F3002" s="68" t="s">
        <v>1368</v>
      </c>
    </row>
    <row r="3003" spans="1:6" ht="21.75">
      <c r="A3003" s="57">
        <v>578</v>
      </c>
      <c r="B3003" s="69" t="s">
        <v>1369</v>
      </c>
      <c r="C3003" s="68"/>
      <c r="D3003" s="68" t="s">
        <v>1274</v>
      </c>
      <c r="E3003" s="68" t="s">
        <v>1264</v>
      </c>
      <c r="F3003" s="68" t="s">
        <v>1370</v>
      </c>
    </row>
    <row r="3004" spans="1:6" ht="21.75">
      <c r="A3004" s="57">
        <v>534</v>
      </c>
      <c r="B3004" s="69" t="s">
        <v>1273</v>
      </c>
      <c r="C3004" s="68" t="s">
        <v>1274</v>
      </c>
      <c r="D3004" s="68"/>
      <c r="E3004" s="68" t="s">
        <v>1264</v>
      </c>
      <c r="F3004" s="68" t="s">
        <v>1275</v>
      </c>
    </row>
    <row r="3005" spans="1:6" ht="21.75">
      <c r="A3005" s="57">
        <v>579</v>
      </c>
      <c r="B3005" s="69" t="s">
        <v>1371</v>
      </c>
      <c r="C3005" s="68"/>
      <c r="D3005" s="68" t="s">
        <v>1263</v>
      </c>
      <c r="E3005" s="68" t="s">
        <v>1279</v>
      </c>
      <c r="F3005" s="68" t="s">
        <v>1372</v>
      </c>
    </row>
    <row r="3006" spans="1:6" ht="21.75">
      <c r="A3006" s="57">
        <v>580</v>
      </c>
      <c r="B3006" s="69" t="s">
        <v>1373</v>
      </c>
      <c r="C3006" s="68"/>
      <c r="D3006" s="68" t="s">
        <v>1374</v>
      </c>
      <c r="E3006" s="68" t="s">
        <v>777</v>
      </c>
      <c r="F3006" s="68" t="s">
        <v>1375</v>
      </c>
    </row>
    <row r="3007" spans="1:6" ht="21.75">
      <c r="A3007" s="57">
        <v>581</v>
      </c>
      <c r="B3007" s="69" t="s">
        <v>1376</v>
      </c>
      <c r="C3007" s="68" t="s">
        <v>1377</v>
      </c>
      <c r="D3007" s="68"/>
      <c r="E3007" s="68" t="s">
        <v>776</v>
      </c>
      <c r="F3007" s="68" t="s">
        <v>1378</v>
      </c>
    </row>
    <row r="3008" spans="1:6" ht="21.75">
      <c r="A3008" s="57">
        <v>582</v>
      </c>
      <c r="B3008" s="69" t="s">
        <v>1379</v>
      </c>
      <c r="C3008" s="68" t="s">
        <v>1380</v>
      </c>
      <c r="D3008" s="68"/>
      <c r="E3008" s="68" t="s">
        <v>780</v>
      </c>
      <c r="F3008" s="68" t="s">
        <v>1381</v>
      </c>
    </row>
    <row r="3009" spans="1:6" ht="21.75">
      <c r="A3009" s="57">
        <v>583</v>
      </c>
      <c r="B3009" s="69" t="s">
        <v>1382</v>
      </c>
      <c r="C3009" s="68" t="s">
        <v>1383</v>
      </c>
      <c r="D3009" s="68"/>
      <c r="E3009" s="68" t="s">
        <v>1384</v>
      </c>
      <c r="F3009" s="68" t="s">
        <v>1385</v>
      </c>
    </row>
    <row r="3010" spans="1:6" ht="21.75">
      <c r="A3010" s="57">
        <v>584</v>
      </c>
      <c r="B3010" s="69" t="s">
        <v>1386</v>
      </c>
      <c r="C3010" s="68" t="s">
        <v>1387</v>
      </c>
      <c r="D3010" s="68"/>
      <c r="E3010" s="68" t="s">
        <v>1388</v>
      </c>
      <c r="F3010" s="68" t="s">
        <v>1389</v>
      </c>
    </row>
    <row r="3011" spans="1:6" ht="21.75">
      <c r="A3011" s="57">
        <v>585</v>
      </c>
      <c r="B3011" s="69" t="s">
        <v>1390</v>
      </c>
      <c r="C3011" s="68" t="s">
        <v>1263</v>
      </c>
      <c r="D3011" s="68"/>
      <c r="E3011" s="68" t="s">
        <v>1264</v>
      </c>
      <c r="F3011" s="68" t="s">
        <v>1391</v>
      </c>
    </row>
    <row r="3012" spans="1:6" ht="21.75">
      <c r="A3012" s="57">
        <v>586</v>
      </c>
      <c r="B3012" s="69" t="s">
        <v>1392</v>
      </c>
      <c r="C3012" s="68" t="s">
        <v>1393</v>
      </c>
      <c r="D3012" s="68"/>
      <c r="E3012" s="68" t="s">
        <v>778</v>
      </c>
      <c r="F3012" s="68" t="s">
        <v>1394</v>
      </c>
    </row>
    <row r="3013" spans="1:6" ht="21.75">
      <c r="A3013" s="57">
        <v>587</v>
      </c>
      <c r="B3013" s="69" t="s">
        <v>1395</v>
      </c>
      <c r="C3013" s="68" t="s">
        <v>1396</v>
      </c>
      <c r="D3013" s="68"/>
      <c r="E3013" s="68" t="s">
        <v>1384</v>
      </c>
      <c r="F3013" s="68" t="s">
        <v>1397</v>
      </c>
    </row>
    <row r="3014" spans="1:6" ht="21.75">
      <c r="A3014" s="57">
        <v>588</v>
      </c>
      <c r="B3014" s="69" t="s">
        <v>1398</v>
      </c>
      <c r="C3014" s="68"/>
      <c r="D3014" s="68"/>
      <c r="E3014" s="68" t="s">
        <v>653</v>
      </c>
      <c r="F3014" s="68" t="s">
        <v>1399</v>
      </c>
    </row>
    <row r="3015" spans="1:6" ht="21.75">
      <c r="A3015" s="57">
        <v>535</v>
      </c>
      <c r="B3015" s="69" t="s">
        <v>1276</v>
      </c>
      <c r="C3015" s="68" t="s">
        <v>1263</v>
      </c>
      <c r="D3015" s="68"/>
      <c r="E3015" s="68" t="s">
        <v>1264</v>
      </c>
      <c r="F3015" s="68" t="s">
        <v>1277</v>
      </c>
    </row>
    <row r="3016" spans="1:6" ht="21.75">
      <c r="A3016" s="57">
        <v>589</v>
      </c>
      <c r="B3016" s="69" t="s">
        <v>1400</v>
      </c>
      <c r="C3016" s="68" t="s">
        <v>1401</v>
      </c>
      <c r="D3016" s="68"/>
      <c r="E3016" s="68" t="s">
        <v>1402</v>
      </c>
      <c r="F3016" s="68" t="s">
        <v>1403</v>
      </c>
    </row>
    <row r="3017" spans="1:6" ht="21.75">
      <c r="A3017" s="57">
        <v>590</v>
      </c>
      <c r="B3017" s="69" t="s">
        <v>1404</v>
      </c>
      <c r="C3017" s="68" t="s">
        <v>1405</v>
      </c>
      <c r="D3017" s="68"/>
      <c r="E3017" s="68" t="s">
        <v>653</v>
      </c>
      <c r="F3017" s="68" t="s">
        <v>1406</v>
      </c>
    </row>
    <row r="3018" spans="1:6" ht="21.75">
      <c r="A3018" s="57">
        <v>591</v>
      </c>
      <c r="B3018" s="69" t="s">
        <v>1407</v>
      </c>
      <c r="C3018" s="68" t="s">
        <v>732</v>
      </c>
      <c r="D3018" s="68"/>
      <c r="E3018" s="68" t="s">
        <v>653</v>
      </c>
      <c r="F3018" s="68" t="s">
        <v>1408</v>
      </c>
    </row>
    <row r="3019" spans="1:6" ht="21.75">
      <c r="A3019" s="57">
        <v>592</v>
      </c>
      <c r="B3019" s="69" t="s">
        <v>1409</v>
      </c>
      <c r="C3019" s="68" t="s">
        <v>1410</v>
      </c>
      <c r="D3019" s="68"/>
      <c r="E3019" s="68" t="s">
        <v>653</v>
      </c>
      <c r="F3019" s="68" t="s">
        <v>1411</v>
      </c>
    </row>
    <row r="3020" spans="1:6" ht="21.75">
      <c r="A3020" s="57">
        <v>593</v>
      </c>
      <c r="B3020" s="69" t="s">
        <v>1412</v>
      </c>
      <c r="C3020" s="68" t="s">
        <v>531</v>
      </c>
      <c r="D3020" s="68"/>
      <c r="E3020" s="68" t="s">
        <v>653</v>
      </c>
      <c r="F3020" s="68" t="s">
        <v>1413</v>
      </c>
    </row>
    <row r="3021" spans="1:6" ht="21.75">
      <c r="A3021" s="57">
        <v>594</v>
      </c>
      <c r="B3021" s="69" t="s">
        <v>1414</v>
      </c>
      <c r="C3021" s="68" t="s">
        <v>1377</v>
      </c>
      <c r="D3021" s="68"/>
      <c r="E3021" s="68" t="s">
        <v>1415</v>
      </c>
      <c r="F3021" s="68" t="s">
        <v>1416</v>
      </c>
    </row>
    <row r="3022" spans="1:6" ht="21.75">
      <c r="A3022" s="57">
        <v>595</v>
      </c>
      <c r="B3022" s="69" t="s">
        <v>1417</v>
      </c>
      <c r="C3022" s="68" t="s">
        <v>531</v>
      </c>
      <c r="D3022" s="68"/>
      <c r="E3022" s="68" t="s">
        <v>531</v>
      </c>
      <c r="F3022" s="68" t="s">
        <v>1418</v>
      </c>
    </row>
    <row r="3023" spans="1:6" ht="21.75">
      <c r="A3023" s="57">
        <v>596</v>
      </c>
      <c r="B3023" s="69" t="s">
        <v>1419</v>
      </c>
      <c r="C3023" s="68" t="s">
        <v>1420</v>
      </c>
      <c r="D3023" s="68"/>
      <c r="E3023" s="68" t="s">
        <v>653</v>
      </c>
      <c r="F3023" s="68" t="s">
        <v>1421</v>
      </c>
    </row>
    <row r="3024" spans="1:6" ht="21.75">
      <c r="A3024" s="57">
        <v>597</v>
      </c>
      <c r="B3024" s="69" t="s">
        <v>1422</v>
      </c>
      <c r="C3024" s="68" t="s">
        <v>1423</v>
      </c>
      <c r="D3024" s="68"/>
      <c r="E3024" s="68" t="s">
        <v>1264</v>
      </c>
      <c r="F3024" s="68" t="s">
        <v>1424</v>
      </c>
    </row>
    <row r="3025" spans="1:6" ht="21.75">
      <c r="A3025" s="57">
        <v>598</v>
      </c>
      <c r="B3025" s="69" t="s">
        <v>1425</v>
      </c>
      <c r="C3025" s="68" t="s">
        <v>1410</v>
      </c>
      <c r="D3025" s="68"/>
      <c r="E3025" s="68" t="s">
        <v>653</v>
      </c>
      <c r="F3025" s="68" t="s">
        <v>1426</v>
      </c>
    </row>
    <row r="3026" spans="1:6" ht="21.75">
      <c r="A3026" s="57">
        <v>536</v>
      </c>
      <c r="B3026" s="69" t="s">
        <v>1278</v>
      </c>
      <c r="C3026" s="68" t="s">
        <v>1263</v>
      </c>
      <c r="D3026" s="68"/>
      <c r="E3026" s="68" t="s">
        <v>1279</v>
      </c>
      <c r="F3026" s="68" t="s">
        <v>1280</v>
      </c>
    </row>
    <row r="3027" spans="1:6" ht="21.75">
      <c r="A3027" s="57">
        <v>599</v>
      </c>
      <c r="B3027" s="69" t="s">
        <v>1427</v>
      </c>
      <c r="C3027" s="68" t="s">
        <v>1274</v>
      </c>
      <c r="D3027" s="68"/>
      <c r="E3027" s="68" t="s">
        <v>1428</v>
      </c>
      <c r="F3027" s="68" t="s">
        <v>1429</v>
      </c>
    </row>
    <row r="3028" spans="1:6" ht="21.75">
      <c r="A3028" s="57">
        <v>600</v>
      </c>
      <c r="B3028" s="69" t="s">
        <v>1430</v>
      </c>
      <c r="C3028" s="68" t="s">
        <v>1431</v>
      </c>
      <c r="D3028" s="68"/>
      <c r="E3028" s="68" t="s">
        <v>1432</v>
      </c>
      <c r="F3028" s="68" t="s">
        <v>1433</v>
      </c>
    </row>
    <row r="3029" spans="1:6" ht="21.75">
      <c r="A3029" s="57">
        <v>601</v>
      </c>
      <c r="B3029" s="69" t="s">
        <v>1434</v>
      </c>
      <c r="C3029" s="68" t="s">
        <v>1435</v>
      </c>
      <c r="D3029" s="68"/>
      <c r="E3029" s="68" t="s">
        <v>1264</v>
      </c>
      <c r="F3029" s="68" t="s">
        <v>1436</v>
      </c>
    </row>
    <row r="3030" spans="1:6" ht="21.75">
      <c r="A3030" s="57">
        <v>602</v>
      </c>
      <c r="B3030" s="69" t="s">
        <v>1437</v>
      </c>
      <c r="C3030" s="68" t="s">
        <v>1423</v>
      </c>
      <c r="D3030" s="68"/>
      <c r="E3030" s="68" t="s">
        <v>1264</v>
      </c>
      <c r="F3030" s="68" t="s">
        <v>1438</v>
      </c>
    </row>
    <row r="3031" spans="1:6" ht="21.75">
      <c r="A3031" s="57">
        <v>603</v>
      </c>
      <c r="B3031" s="69" t="s">
        <v>1439</v>
      </c>
      <c r="C3031" s="68" t="s">
        <v>1274</v>
      </c>
      <c r="D3031" s="68"/>
      <c r="E3031" s="68" t="s">
        <v>1264</v>
      </c>
      <c r="F3031" s="68" t="s">
        <v>1440</v>
      </c>
    </row>
    <row r="3032" spans="1:6" ht="21.75">
      <c r="A3032" s="57">
        <v>604</v>
      </c>
      <c r="B3032" s="69" t="s">
        <v>1441</v>
      </c>
      <c r="C3032" s="68" t="s">
        <v>1442</v>
      </c>
      <c r="D3032" s="68"/>
      <c r="E3032" s="68" t="s">
        <v>1443</v>
      </c>
      <c r="F3032" s="68" t="s">
        <v>1444</v>
      </c>
    </row>
    <row r="3033" spans="1:6" ht="21.75">
      <c r="A3033" s="57">
        <v>605</v>
      </c>
      <c r="B3033" s="69" t="s">
        <v>1445</v>
      </c>
      <c r="C3033" s="68"/>
      <c r="D3033" s="68" t="s">
        <v>1274</v>
      </c>
      <c r="E3033" s="68" t="s">
        <v>1279</v>
      </c>
      <c r="F3033" s="68" t="s">
        <v>1446</v>
      </c>
    </row>
    <row r="3034" spans="1:6" ht="21.75">
      <c r="A3034" s="57">
        <v>606</v>
      </c>
      <c r="B3034" s="69" t="s">
        <v>1447</v>
      </c>
      <c r="C3034" s="68" t="s">
        <v>1337</v>
      </c>
      <c r="D3034" s="68"/>
      <c r="E3034" s="68" t="s">
        <v>1264</v>
      </c>
      <c r="F3034" s="68" t="s">
        <v>1448</v>
      </c>
    </row>
    <row r="3035" spans="1:6" ht="21.75">
      <c r="A3035" s="57">
        <v>607</v>
      </c>
      <c r="B3035" s="69" t="s">
        <v>1449</v>
      </c>
      <c r="C3035" s="68" t="s">
        <v>1337</v>
      </c>
      <c r="D3035" s="68"/>
      <c r="E3035" s="68" t="s">
        <v>1264</v>
      </c>
      <c r="F3035" s="68" t="s">
        <v>1450</v>
      </c>
    </row>
    <row r="3036" spans="1:6" ht="21.75">
      <c r="A3036" s="57">
        <v>608</v>
      </c>
      <c r="B3036" s="69" t="s">
        <v>1451</v>
      </c>
      <c r="C3036" s="68" t="s">
        <v>1337</v>
      </c>
      <c r="D3036" s="68"/>
      <c r="E3036" s="68" t="s">
        <v>1264</v>
      </c>
      <c r="F3036" s="68" t="s">
        <v>1452</v>
      </c>
    </row>
    <row r="3037" spans="1:6" ht="21.75">
      <c r="A3037" s="57">
        <v>537</v>
      </c>
      <c r="B3037" s="69" t="s">
        <v>1281</v>
      </c>
      <c r="C3037" s="68" t="s">
        <v>1263</v>
      </c>
      <c r="D3037" s="68"/>
      <c r="E3037" s="68" t="s">
        <v>1279</v>
      </c>
      <c r="F3037" s="68" t="s">
        <v>1282</v>
      </c>
    </row>
    <row r="3038" spans="1:6" ht="21.75">
      <c r="A3038" s="57">
        <v>609</v>
      </c>
      <c r="B3038" s="69" t="s">
        <v>1453</v>
      </c>
      <c r="C3038" s="68" t="s">
        <v>1337</v>
      </c>
      <c r="D3038" s="68"/>
      <c r="E3038" s="68" t="s">
        <v>1264</v>
      </c>
      <c r="F3038" s="68" t="s">
        <v>1454</v>
      </c>
    </row>
    <row r="3039" spans="1:6" ht="21.75">
      <c r="A3039" s="57">
        <v>610</v>
      </c>
      <c r="B3039" s="69" t="s">
        <v>1455</v>
      </c>
      <c r="C3039" s="68" t="s">
        <v>1337</v>
      </c>
      <c r="D3039" s="68"/>
      <c r="E3039" s="68" t="s">
        <v>1264</v>
      </c>
      <c r="F3039" s="68" t="s">
        <v>1456</v>
      </c>
    </row>
    <row r="3040" spans="1:6" ht="21.75">
      <c r="A3040" s="57">
        <v>611</v>
      </c>
      <c r="B3040" s="69" t="s">
        <v>1457</v>
      </c>
      <c r="C3040" s="68" t="s">
        <v>1337</v>
      </c>
      <c r="D3040" s="68"/>
      <c r="E3040" s="68" t="s">
        <v>1264</v>
      </c>
      <c r="F3040" s="68" t="s">
        <v>1458</v>
      </c>
    </row>
    <row r="3041" spans="1:6" ht="21.75">
      <c r="A3041" s="57">
        <v>612</v>
      </c>
      <c r="B3041" s="69" t="s">
        <v>1459</v>
      </c>
      <c r="C3041" s="68" t="s">
        <v>1460</v>
      </c>
      <c r="D3041" s="68"/>
      <c r="E3041" s="68" t="s">
        <v>1264</v>
      </c>
      <c r="F3041" s="68" t="s">
        <v>1461</v>
      </c>
    </row>
    <row r="3042" spans="1:6" ht="21.75">
      <c r="A3042" s="57">
        <v>613</v>
      </c>
      <c r="B3042" s="69" t="s">
        <v>1462</v>
      </c>
      <c r="C3042" s="68" t="s">
        <v>1274</v>
      </c>
      <c r="D3042" s="68"/>
      <c r="E3042" s="68" t="s">
        <v>1264</v>
      </c>
      <c r="F3042" s="68" t="s">
        <v>1463</v>
      </c>
    </row>
    <row r="3043" spans="1:6" ht="21.75">
      <c r="A3043" s="57">
        <v>614</v>
      </c>
      <c r="B3043" s="69" t="s">
        <v>1464</v>
      </c>
      <c r="C3043" s="68"/>
      <c r="D3043" s="68" t="s">
        <v>1293</v>
      </c>
      <c r="E3043" s="68" t="s">
        <v>1264</v>
      </c>
      <c r="F3043" s="68" t="s">
        <v>1465</v>
      </c>
    </row>
    <row r="3044" spans="1:6" ht="21.75">
      <c r="A3044" s="57">
        <v>615</v>
      </c>
      <c r="B3044" s="69" t="s">
        <v>1466</v>
      </c>
      <c r="C3044" s="68" t="s">
        <v>1467</v>
      </c>
      <c r="D3044" s="68"/>
      <c r="E3044" s="68" t="s">
        <v>1264</v>
      </c>
      <c r="F3044" s="68" t="s">
        <v>1468</v>
      </c>
    </row>
    <row r="3045" spans="1:6" ht="21.75">
      <c r="A3045" s="57">
        <v>616</v>
      </c>
      <c r="B3045" s="69" t="s">
        <v>1469</v>
      </c>
      <c r="C3045" s="68" t="s">
        <v>1263</v>
      </c>
      <c r="D3045" s="68"/>
      <c r="E3045" s="68" t="s">
        <v>1264</v>
      </c>
      <c r="F3045" s="68" t="s">
        <v>1470</v>
      </c>
    </row>
    <row r="3046" spans="1:6" ht="21.75">
      <c r="A3046" s="57">
        <v>617</v>
      </c>
      <c r="B3046" s="69" t="s">
        <v>1471</v>
      </c>
      <c r="C3046" s="68" t="s">
        <v>1387</v>
      </c>
      <c r="D3046" s="68"/>
      <c r="E3046" s="68" t="s">
        <v>1264</v>
      </c>
      <c r="F3046" s="68" t="s">
        <v>1472</v>
      </c>
    </row>
    <row r="3047" spans="1:6" ht="21.75">
      <c r="A3047" s="57">
        <v>618</v>
      </c>
      <c r="B3047" s="69" t="s">
        <v>1473</v>
      </c>
      <c r="C3047" s="68" t="s">
        <v>1474</v>
      </c>
      <c r="D3047" s="68"/>
      <c r="E3047" s="68" t="s">
        <v>1264</v>
      </c>
      <c r="F3047" s="68" t="s">
        <v>1475</v>
      </c>
    </row>
    <row r="3048" spans="1:6" ht="21.75">
      <c r="A3048" s="57">
        <v>538</v>
      </c>
      <c r="B3048" s="69" t="s">
        <v>1283</v>
      </c>
      <c r="C3048" s="68" t="s">
        <v>1284</v>
      </c>
      <c r="D3048" s="68"/>
      <c r="E3048" s="68" t="s">
        <v>653</v>
      </c>
      <c r="F3048" s="68" t="s">
        <v>1285</v>
      </c>
    </row>
    <row r="3049" spans="1:6" ht="21.75">
      <c r="A3049" s="57">
        <v>619</v>
      </c>
      <c r="B3049" s="69" t="s">
        <v>1476</v>
      </c>
      <c r="C3049" s="68" t="s">
        <v>1477</v>
      </c>
      <c r="D3049" s="68"/>
      <c r="E3049" s="68" t="s">
        <v>1264</v>
      </c>
      <c r="F3049" s="68" t="s">
        <v>1478</v>
      </c>
    </row>
    <row r="3050" spans="1:6" ht="21.75">
      <c r="A3050" s="57">
        <v>620</v>
      </c>
      <c r="B3050" s="69" t="s">
        <v>1479</v>
      </c>
      <c r="C3050" s="68" t="s">
        <v>1337</v>
      </c>
      <c r="D3050" s="68"/>
      <c r="E3050" s="68" t="s">
        <v>1264</v>
      </c>
      <c r="F3050" s="68" t="s">
        <v>1480</v>
      </c>
    </row>
    <row r="3051" spans="1:6" ht="21.75">
      <c r="A3051" s="57">
        <v>621</v>
      </c>
      <c r="B3051" s="69" t="s">
        <v>1481</v>
      </c>
      <c r="C3051" s="68" t="s">
        <v>1274</v>
      </c>
      <c r="D3051" s="68"/>
      <c r="E3051" s="68" t="s">
        <v>1264</v>
      </c>
      <c r="F3051" s="68" t="s">
        <v>1482</v>
      </c>
    </row>
    <row r="3052" spans="1:6" ht="21.75">
      <c r="A3052" s="57">
        <v>622</v>
      </c>
      <c r="B3052" s="69" t="s">
        <v>1483</v>
      </c>
      <c r="C3052" s="68" t="s">
        <v>749</v>
      </c>
      <c r="D3052" s="68"/>
      <c r="E3052" s="68" t="s">
        <v>1264</v>
      </c>
      <c r="F3052" s="68" t="s">
        <v>1484</v>
      </c>
    </row>
    <row r="3053" spans="1:6" ht="21.75">
      <c r="A3053" s="57">
        <v>623</v>
      </c>
      <c r="B3053" s="69" t="s">
        <v>1485</v>
      </c>
      <c r="C3053" s="68" t="s">
        <v>1263</v>
      </c>
      <c r="D3053" s="68"/>
      <c r="E3053" s="68" t="s">
        <v>1264</v>
      </c>
      <c r="F3053" s="68" t="s">
        <v>1486</v>
      </c>
    </row>
    <row r="3054" spans="1:6" ht="21.75">
      <c r="A3054" s="57">
        <v>624</v>
      </c>
      <c r="B3054" s="69" t="s">
        <v>1487</v>
      </c>
      <c r="C3054" s="68" t="s">
        <v>1431</v>
      </c>
      <c r="D3054" s="68"/>
      <c r="E3054" s="68" t="s">
        <v>1264</v>
      </c>
      <c r="F3054" s="68" t="s">
        <v>1488</v>
      </c>
    </row>
    <row r="3055" spans="1:6" ht="21.75">
      <c r="A3055" s="57">
        <v>625</v>
      </c>
      <c r="B3055" s="69" t="s">
        <v>1489</v>
      </c>
      <c r="C3055" s="68" t="s">
        <v>1274</v>
      </c>
      <c r="D3055" s="68"/>
      <c r="E3055" s="68" t="s">
        <v>1264</v>
      </c>
      <c r="F3055" s="68" t="s">
        <v>1490</v>
      </c>
    </row>
    <row r="3056" spans="1:6" ht="21.75">
      <c r="A3056" s="57">
        <v>626</v>
      </c>
      <c r="B3056" s="69" t="s">
        <v>1491</v>
      </c>
      <c r="C3056" s="68" t="s">
        <v>1274</v>
      </c>
      <c r="D3056" s="68"/>
      <c r="E3056" s="68" t="s">
        <v>1264</v>
      </c>
      <c r="F3056" s="68" t="s">
        <v>1492</v>
      </c>
    </row>
    <row r="3057" spans="1:6" ht="21.75">
      <c r="A3057" s="57">
        <v>627</v>
      </c>
      <c r="B3057" s="69" t="s">
        <v>1493</v>
      </c>
      <c r="C3057" s="68" t="s">
        <v>1494</v>
      </c>
      <c r="D3057" s="68"/>
      <c r="E3057" s="68" t="s">
        <v>1264</v>
      </c>
      <c r="F3057" s="68" t="s">
        <v>1495</v>
      </c>
    </row>
    <row r="3058" spans="1:6" ht="21.75">
      <c r="A3058" s="57">
        <v>628</v>
      </c>
      <c r="B3058" s="69" t="s">
        <v>1496</v>
      </c>
      <c r="C3058" s="68" t="s">
        <v>1263</v>
      </c>
      <c r="D3058" s="68"/>
      <c r="E3058" s="68" t="s">
        <v>1264</v>
      </c>
      <c r="F3058" s="68" t="s">
        <v>1497</v>
      </c>
    </row>
    <row r="3059" spans="1:6">
      <c r="A3059" s="57">
        <v>529</v>
      </c>
      <c r="B3059" s="56"/>
      <c r="C3059" s="56"/>
      <c r="D3059" s="56"/>
      <c r="E3059" s="56"/>
      <c r="F3059" s="56"/>
    </row>
    <row r="3060" spans="1:6">
      <c r="A3060" s="57">
        <v>769</v>
      </c>
      <c r="B3060" s="56"/>
      <c r="C3060" s="56"/>
      <c r="D3060" s="56"/>
      <c r="E3060" s="56"/>
      <c r="F3060" s="56"/>
    </row>
    <row r="3061" spans="1:6">
      <c r="A3061" s="57">
        <v>853</v>
      </c>
      <c r="B3061" s="56"/>
      <c r="C3061" s="56"/>
      <c r="D3061" s="56"/>
      <c r="E3061" s="56"/>
      <c r="F3061" s="56"/>
    </row>
    <row r="3062" spans="1:6">
      <c r="A3062" s="57">
        <v>1003</v>
      </c>
      <c r="B3062" s="56"/>
      <c r="C3062" s="56"/>
      <c r="D3062" s="56"/>
      <c r="E3062" s="56"/>
      <c r="F3062" s="56"/>
    </row>
  </sheetData>
  <sortState ref="F2:F2814">
    <sortCondition ref="F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activeCell="B4" sqref="B4:G607"/>
    </sheetView>
  </sheetViews>
  <sheetFormatPr defaultRowHeight="15"/>
  <sheetData/>
  <sortState ref="B4:B70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اصلی</vt:lpstr>
      <vt:lpstr>کد موضوع</vt:lpstr>
      <vt:lpstr>Sheet1</vt:lpstr>
      <vt:lpstr>Sheet2</vt:lpstr>
      <vt:lpstr>fgfg</vt:lpstr>
      <vt:lpstr>'کد موضوع'!Print_Area</vt:lpstr>
      <vt:lpstr>qwer</vt:lpstr>
      <vt:lpstr>qwert</vt:lpstr>
      <vt:lpstr>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ma_namazian</dc:creator>
  <cp:lastModifiedBy>mo_dehghani</cp:lastModifiedBy>
  <cp:lastPrinted>2016-10-17T11:51:47Z</cp:lastPrinted>
  <dcterms:created xsi:type="dcterms:W3CDTF">2016-05-17T02:48:54Z</dcterms:created>
  <dcterms:modified xsi:type="dcterms:W3CDTF">2019-01-05T05:54:35Z</dcterms:modified>
</cp:coreProperties>
</file>